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Z:\11 - Programações\REMOÇÃO\2022\22 - Aviso 36 - Cestas Porto Velho\"/>
    </mc:Choice>
  </mc:AlternateContent>
  <bookViews>
    <workbookView xWindow="0" yWindow="0" windowWidth="16380" windowHeight="8190" tabRatio="500"/>
  </bookViews>
  <sheets>
    <sheet name="Porto Velho-RO" sheetId="1" r:id="rId1"/>
  </sheets>
  <definedNames>
    <definedName name="_xlnm._FilterDatabase" localSheetId="0" hidden="1">'Porto Velho-RO'!$B$3:$J$90</definedName>
    <definedName name="_xlnm.Print_Area" localSheetId="0">'Porto Velho-RO'!$A$1:$J$91</definedName>
  </definedNames>
  <calcPr calcId="152511" iterateDelta="1E-4"/>
  <extLst>
    <ext xmlns:loext="http://schemas.libreoffice.org/" uri="{7626C862-2A13-11E5-B345-FEFF819CDC9F}">
      <loext:extCalcPr stringRefSyntax="ExcelA1"/>
    </ext>
  </extLst>
</workbook>
</file>

<file path=xl/calcChain.xml><?xml version="1.0" encoding="utf-8"?>
<calcChain xmlns="http://schemas.openxmlformats.org/spreadsheetml/2006/main">
  <c r="C90" i="1" l="1"/>
  <c r="D87" i="1"/>
  <c r="D86" i="1"/>
  <c r="D85" i="1"/>
  <c r="D84" i="1"/>
  <c r="D83" i="1"/>
  <c r="D82" i="1"/>
  <c r="D81" i="1"/>
  <c r="D80" i="1"/>
  <c r="D79" i="1"/>
  <c r="D78" i="1"/>
  <c r="D77" i="1"/>
  <c r="D76" i="1"/>
  <c r="D75" i="1"/>
  <c r="D74" i="1"/>
  <c r="D73" i="1"/>
  <c r="D72" i="1"/>
  <c r="D71" i="1"/>
  <c r="D70" i="1"/>
  <c r="D69" i="1"/>
  <c r="D68" i="1"/>
  <c r="D67" i="1"/>
  <c r="D66" i="1"/>
  <c r="D65" i="1"/>
  <c r="D64" i="1"/>
  <c r="D63" i="1"/>
  <c r="D62" i="1"/>
  <c r="D61" i="1"/>
  <c r="D60" i="1"/>
  <c r="D59" i="1"/>
  <c r="D58" i="1"/>
  <c r="D57" i="1"/>
  <c r="D56" i="1"/>
  <c r="D55" i="1"/>
  <c r="D54" i="1"/>
  <c r="D53" i="1"/>
  <c r="D52" i="1"/>
  <c r="D51" i="1"/>
  <c r="D50" i="1"/>
  <c r="D49" i="1"/>
  <c r="D48" i="1"/>
  <c r="D47" i="1"/>
  <c r="D46" i="1"/>
  <c r="D45" i="1"/>
  <c r="D44" i="1"/>
  <c r="D43" i="1"/>
  <c r="D42" i="1"/>
  <c r="D41" i="1"/>
  <c r="D40" i="1"/>
  <c r="D39" i="1"/>
  <c r="D38" i="1"/>
  <c r="D37" i="1"/>
  <c r="D36" i="1"/>
  <c r="D35" i="1"/>
  <c r="D34" i="1"/>
  <c r="D33" i="1"/>
  <c r="D32" i="1"/>
  <c r="D31" i="1"/>
  <c r="D30" i="1"/>
  <c r="D29" i="1"/>
  <c r="D28" i="1"/>
  <c r="D27" i="1"/>
  <c r="D26" i="1"/>
  <c r="D25" i="1"/>
  <c r="D24" i="1"/>
  <c r="D23" i="1"/>
  <c r="D22" i="1"/>
  <c r="D21" i="1"/>
  <c r="D20" i="1"/>
  <c r="D19" i="1"/>
  <c r="D18" i="1"/>
  <c r="D17" i="1"/>
  <c r="D16" i="1"/>
  <c r="D15" i="1"/>
  <c r="D14" i="1"/>
  <c r="D13" i="1"/>
  <c r="D12" i="1"/>
  <c r="D11" i="1"/>
  <c r="D10" i="1"/>
  <c r="D9" i="1"/>
  <c r="D8" i="1"/>
  <c r="D7" i="1"/>
  <c r="D6" i="1"/>
  <c r="D5" i="1"/>
  <c r="D4" i="1"/>
  <c r="D90" i="1" l="1"/>
</calcChain>
</file>

<file path=xl/sharedStrings.xml><?xml version="1.0" encoding="utf-8"?>
<sst xmlns="http://schemas.openxmlformats.org/spreadsheetml/2006/main" count="612" uniqueCount="283">
  <si>
    <t>Diretoria de Operações e Abastecimento</t>
  </si>
  <si>
    <t>Anexo - Dos Endereços e prazos</t>
  </si>
  <si>
    <t>Sublotes</t>
  </si>
  <si>
    <t xml:space="preserve">Município Origem/UF* </t>
  </si>
  <si>
    <t>Total de Cestas*</t>
  </si>
  <si>
    <t>Total (Kg)*</t>
  </si>
  <si>
    <t>Prazo para recebimento do produto</t>
  </si>
  <si>
    <t>Município Destino/UF*</t>
  </si>
  <si>
    <t>Quantidade de remessas*</t>
  </si>
  <si>
    <t>Endereço de entrega*</t>
  </si>
  <si>
    <t>Coordenadas*</t>
  </si>
  <si>
    <t>Observações*</t>
  </si>
  <si>
    <t>1.1</t>
  </si>
  <si>
    <t>Porto Velho/RO</t>
  </si>
  <si>
    <t>Agosto a outubro</t>
  </si>
  <si>
    <t>Canutama-AM</t>
  </si>
  <si>
    <t>Única</t>
  </si>
  <si>
    <t>Aldeia Juma - Municipio de Canutama-AM - CEP 69.820.000</t>
  </si>
  <si>
    <t>-07°21'32''-64°04'12''</t>
  </si>
  <si>
    <t>1.2</t>
  </si>
  <si>
    <t>Aldeia Itaparanã - Municipio de Canutama-AM - CEP.69.820.000</t>
  </si>
  <si>
    <t>-07º29'08''-63º46'51''</t>
  </si>
  <si>
    <t>1.3</t>
  </si>
  <si>
    <t>Aldeia Nova Morada - Municipio de Canutama-AM - CEP.69.820.000</t>
  </si>
  <si>
    <t>-07º28'19''-63º36'47''</t>
  </si>
  <si>
    <t>1.4</t>
  </si>
  <si>
    <t>Aldeia Tucumã - Municipio de Canutama-AM CEP.69.820.000</t>
  </si>
  <si>
    <t>07º30'34''S 63º16'11''W</t>
  </si>
  <si>
    <t>1.5</t>
  </si>
  <si>
    <t>Aldeia Cujubim - Municipio de Canutama -AM CEP.69.820.000</t>
  </si>
  <si>
    <t>-07º29'42''-63º18'08''</t>
  </si>
  <si>
    <t>A distância entre a capital de Rondônia e a primeira aldeia de entrega é de aproximadamente 587 quilômetros (somente ida). A distância entre as Aldeias é de aproximadamente 70 quilômetros. Esse roteiro se refere às entregas para as Terras Indígenas atendidas pela CTL em Boca do Acre (AM) localizadas ao longo da BR 317, no percurso para a sede do município.</t>
  </si>
  <si>
    <t>1.6</t>
  </si>
  <si>
    <t>Humaitá-AM</t>
  </si>
  <si>
    <t>Aldeia Pupunha - Municipio de Humaitá-AM - CEP. 69.800.000</t>
  </si>
  <si>
    <t>-07°28'01.0"-62°56'24.0"</t>
  </si>
  <si>
    <t>A distância entre a capital de Rondônia e a sede do município de Boca do Acre é de aproximadamente 668 quilômetros (somente ida). Esse roteiro se refere as entregas para as Terras Indígenas atendidas pela CTL em Boca do Acre (AM) localizadas ao longo do Rio Purus e nas cercanias da sede do município. Não pretende-se armazenar cestas, a indicação é que a CTL em Boca do Acre articule junto as lideranças indígenas para que no ato de chagada da carga em Boca do Acre ocorra mobilização imediata para recebimento das cestas. Somente restarão armazenadas as cestas das comunidades cujas entregas não sejam possíveis na configuração pretendida. A sede da CTL em Boca do Acre pode armazenar no máximo 500 cestas.</t>
  </si>
  <si>
    <t>1.7</t>
  </si>
  <si>
    <t>Aldeia Traíra - Município de Humaitá-AM - CEP. 69.800.000</t>
  </si>
  <si>
    <t>-07°33'00''-62°42'57''</t>
  </si>
  <si>
    <t>A distância entre a capital de Rondônia e a sede do município de Sena Madureira é de aproximadamente 656 quilômetros (somente ida)</t>
  </si>
  <si>
    <t>1.8</t>
  </si>
  <si>
    <t>Aldeia Paranã Pukahú - Município de Humaitá-AM - CEP. 69.800.000</t>
  </si>
  <si>
    <t>-07°29'08''-63°46'49''</t>
  </si>
  <si>
    <t>1.9</t>
  </si>
  <si>
    <t>Aldeia Kwaiari - Município de Humaitá-AM - CEP. 69.800.000</t>
  </si>
  <si>
    <t>-07°51'12''-62°16'14''</t>
  </si>
  <si>
    <t>1.10</t>
  </si>
  <si>
    <t>Aldeia Ju'i - Município de Humaitá-AM - CEP. 69.800.000</t>
  </si>
  <si>
    <t>-07°53'42.0"-62°10'45.0"</t>
  </si>
  <si>
    <t>1.11</t>
  </si>
  <si>
    <t>Aldeia Vila Nova- Município de Humaitá-AM - CEP. 69.800.00</t>
  </si>
  <si>
    <t>-07°56'14.0"-62°05'49.0"</t>
  </si>
  <si>
    <t>1.12</t>
  </si>
  <si>
    <t>Aldeia Marmelos- Município de Humaitá-AM - CEP. 69.800.000</t>
  </si>
  <si>
    <t>-07°57'27''-62°02'58''</t>
  </si>
  <si>
    <t>1.13</t>
  </si>
  <si>
    <t>Aldeia Bela vista- Município de Humaitá-AM - CEP. 69.800.000</t>
  </si>
  <si>
    <t>-07°58'26''-62°01'49''</t>
  </si>
  <si>
    <t>1.14</t>
  </si>
  <si>
    <t>Aldeia Trakuá- Município de Humaitá-AM - CEP. 69.800.000</t>
  </si>
  <si>
    <t>-07°59'47''-61°59'58''</t>
  </si>
  <si>
    <t>1.15</t>
  </si>
  <si>
    <t>Aldeia Kampinhu' hu- Município de Humaitá-AM - CEP. 69.800.000</t>
  </si>
  <si>
    <t>-08°00'24''-61°58'53''</t>
  </si>
  <si>
    <t>1.16</t>
  </si>
  <si>
    <t>Aldeia Taboca- Município de Humaitá-AM - CEP. 69.800.000</t>
  </si>
  <si>
    <t>-08°00'36''-61°57'32''</t>
  </si>
  <si>
    <t>1.17</t>
  </si>
  <si>
    <t>Aldeia Mafuí- Município de Humaitá-AM - CEP. 69.800.000</t>
  </si>
  <si>
    <t>-08°01'40''-61°54'01''</t>
  </si>
  <si>
    <t>1.18</t>
  </si>
  <si>
    <t>Aldeia Castanheira- Município de Humaitá-AM - CEP. 69.800.000</t>
  </si>
  <si>
    <t>-08°00'59.0"-61°51'34.0"</t>
  </si>
  <si>
    <t>1.19</t>
  </si>
  <si>
    <t>Aldeia Pakiry- Município de Humaitá-AM - CEP. 69.800.000</t>
  </si>
  <si>
    <t>-08°02'51''-61°51'47''</t>
  </si>
  <si>
    <t>1.20</t>
  </si>
  <si>
    <t>Aldeia Jacuí- Município de Humaitá-AM - CEP. 69.800.000</t>
  </si>
  <si>
    <t>-08°05'51''-61°51'27”</t>
  </si>
  <si>
    <t>1.21</t>
  </si>
  <si>
    <t>Aldeia Karanaí- Município de Humaitá-AM - CEP. 69.800.000</t>
  </si>
  <si>
    <t>-08°07'40''-61°50'49''</t>
  </si>
  <si>
    <t>1.22</t>
  </si>
  <si>
    <t>Novo Aripuanã-MT</t>
  </si>
  <si>
    <t>Aldeia Igarapé Preto II - Município de Novo Aripuanã - CEP. 69.260.000</t>
  </si>
  <si>
    <t>-08°34'30''-61°10'58''</t>
  </si>
  <si>
    <t>1.23</t>
  </si>
  <si>
    <t>Aldeia Igarapé Preto I - Município de Novo Aripuanã - CEP. 69.260.000</t>
  </si>
  <si>
    <t>-08°34'10''-61°10'34''</t>
  </si>
  <si>
    <t>1.24</t>
  </si>
  <si>
    <t>Aldeia Canavial Parintintin- Municipio de Humaitá - AM CEP.69800.000</t>
  </si>
  <si>
    <t>-06°24'36''-62°01'34''</t>
  </si>
  <si>
    <t>1.25</t>
  </si>
  <si>
    <t>Aldeia são José do Laguinho- Município de Humaitá-AM - CEP.69800.000</t>
  </si>
  <si>
    <t>-06°09'35''-61°47'02''</t>
  </si>
  <si>
    <t>1.26</t>
  </si>
  <si>
    <t>Aldeia Vera Cruz- Município de Humaitá-AM - CEP.69800.000</t>
  </si>
  <si>
    <t>-06°09'53''-61°46'57''</t>
  </si>
  <si>
    <t>1.27</t>
  </si>
  <si>
    <t>Aldeia Palmeira - Município de Humaitá-AM - CEP.69800.000</t>
  </si>
  <si>
    <t>-06°13'06''-61°45'01''</t>
  </si>
  <si>
    <t>1.28</t>
  </si>
  <si>
    <t>Aldeia Panorama - Município de Humaitá-AM - CEP.69800.000</t>
  </si>
  <si>
    <t>-06°15'19''-61°43'57''</t>
  </si>
  <si>
    <t>1.29</t>
  </si>
  <si>
    <t>Aldeia Fortaleza - Município de Humaitá-AM - CEP.69800.000</t>
  </si>
  <si>
    <t>-06°15'19''-61°48'38''</t>
  </si>
  <si>
    <t>1.30</t>
  </si>
  <si>
    <t>Aldeia Baixo Grande - Município de Humaitá-AM - CEP.69800.000</t>
  </si>
  <si>
    <t>-06°17'43''-61°50'49''</t>
  </si>
  <si>
    <t>1.31</t>
  </si>
  <si>
    <t>Aldeia São José - Município de Humaitá-AM - CEP.69800.000</t>
  </si>
  <si>
    <t>-06°18'26''-61°49'19''</t>
  </si>
  <si>
    <t>1.32</t>
  </si>
  <si>
    <t>Aldeia Vista Alegre - Município de Humaitá-AM - CEP.69800.000</t>
  </si>
  <si>
    <t>-06°20'33''-61°48'21''</t>
  </si>
  <si>
    <t>1.33</t>
  </si>
  <si>
    <t>Aldeia Pau Queimado - Município de Humaitá-AM - CEP.69800.000</t>
  </si>
  <si>
    <t>-06°21'39''-61°46'04''</t>
  </si>
  <si>
    <t>1.34</t>
  </si>
  <si>
    <t>Aldeia Aldeia São Raimundo - Município de Humaitá-AM - CEP.69800.000</t>
  </si>
  <si>
    <t>-06º21'45''-61°48'05''</t>
  </si>
  <si>
    <t>1.35</t>
  </si>
  <si>
    <t>Aldeia Aldeia Estirão Grande - Município de Humaitá-AM - CEP.69800.000</t>
  </si>
  <si>
    <t>-06°25'00''-62°01'57''</t>
  </si>
  <si>
    <t>1.36</t>
  </si>
  <si>
    <t>Distrito de Auxiliadora - Município de Humaitá-AM - CEP.69800.000</t>
  </si>
  <si>
    <t>-06º14'57''-61º50'17''</t>
  </si>
  <si>
    <t>1.37</t>
  </si>
  <si>
    <t>Comunidade Santa Luzia- Município de Humaitá-AM - CEP- 69.800.000</t>
  </si>
  <si>
    <t>-06º15'49''-61º50'06''</t>
  </si>
  <si>
    <t>1.38</t>
  </si>
  <si>
    <t>Manicoré-AM</t>
  </si>
  <si>
    <t>Aldeia Imbaúba - Município de Manicoré-AM -CEP. 69.280.000</t>
  </si>
  <si>
    <t>-05º54'52''-61º41'46''</t>
  </si>
  <si>
    <t>1.39</t>
  </si>
  <si>
    <t>Aldeia Igapó Velho/Lago do Capanã - Município de Manicoré-AM -CEP. 69.280.000</t>
  </si>
  <si>
    <t>-05°59'03''-61°48'34''</t>
  </si>
  <si>
    <t>1.40</t>
  </si>
  <si>
    <t>Aldeia Montes Claros/ Lago do Capanã - Município de Manicoré-AM -CEP. 69.280.000</t>
  </si>
  <si>
    <t>-06°01'32''-61º53'35''</t>
  </si>
  <si>
    <t>1.41</t>
  </si>
  <si>
    <t>Aldeia Igarapé Grande/ Lago do Capanã - Município de Manicoré-AM -CEP. 69.280.000</t>
  </si>
  <si>
    <t>-06°03'51''-61°55'40''</t>
  </si>
  <si>
    <t>1.42</t>
  </si>
  <si>
    <t>Aldeia Guariba II / Lago do Capanã - Município de Manicoré-AM -CEP. 69.280.000</t>
  </si>
  <si>
    <t>-06°04'10''-61°58'46''</t>
  </si>
  <si>
    <t>1.43</t>
  </si>
  <si>
    <t>Aldeia Palmeiras / Lago do Capanã - Município de Manicoré-AM -CEP. 69.280.000</t>
  </si>
  <si>
    <t>-06°04'15''-61°59'58''</t>
  </si>
  <si>
    <t>1.44</t>
  </si>
  <si>
    <t>Aldeia Traíra / Lago do Capanã - Município de Manicoré-AM -CEP. 69.280.000</t>
  </si>
  <si>
    <t>-06°05'02''-62°01'58''</t>
  </si>
  <si>
    <t>1.45</t>
  </si>
  <si>
    <t>Aldeia São Carlos / Lago do Capanã - Município de Manicoré-AM -CEP. 69.280.000</t>
  </si>
  <si>
    <t>-06°05'35''-62°04'01''</t>
  </si>
  <si>
    <t>1.46</t>
  </si>
  <si>
    <t>Aldeia BOM QUE DÓI / Lago do Capanã - Município de Manicoré-AM -CEP. 69.280.000</t>
  </si>
  <si>
    <t>-06°03'48''-62°03'03''</t>
  </si>
  <si>
    <t>1.47</t>
  </si>
  <si>
    <t>Aldeia Pedral - Município de Humaitá-AM -CEP. 69.800.000</t>
  </si>
  <si>
    <t>-07°44'54''-62°18'48''</t>
  </si>
  <si>
    <t>1.48</t>
  </si>
  <si>
    <t>Aldeia Piquiá - Município de Humaitá-AM -CEP. 69.800.000</t>
  </si>
  <si>
    <t>-07°38'06''-62°19'13''</t>
  </si>
  <si>
    <t>1.49</t>
  </si>
  <si>
    <t>Aldeia Dudú - Município de Humaitá-AM -CEP. 69.800.000</t>
  </si>
  <si>
    <t>-07°25'42''-62°16'46''</t>
  </si>
  <si>
    <t>1.50</t>
  </si>
  <si>
    <t>Aldeia Carlos - Município de Humaitá-AM -CEP. 69.800.000</t>
  </si>
  <si>
    <t>-07°22'46''-62°17'21''</t>
  </si>
  <si>
    <t>1.51</t>
  </si>
  <si>
    <t>Aldeia Forquilha Grande- Município de Humaitá-AM -CEP. 69.800.000</t>
  </si>
  <si>
    <t>-07°21'55''-62°16'18''</t>
  </si>
  <si>
    <t>1.52</t>
  </si>
  <si>
    <t>Aldeia Pereira - Município de Humaitá-AM -CEP. 69.800.000</t>
  </si>
  <si>
    <t>-07°21'01''-62°15'20''</t>
  </si>
  <si>
    <t>1.53</t>
  </si>
  <si>
    <t>Aldeia Boca do Maici - Município de Humaitá-AM -CEP. 69.800.000</t>
  </si>
  <si>
    <t>-06°30'44''-61°43'40''</t>
  </si>
  <si>
    <t>1.54</t>
  </si>
  <si>
    <t>Aldeia Passa bem - Município de Humaitá-AM -CEP. 69.800.000</t>
  </si>
  <si>
    <t>-06°35'50''-61°47'52''</t>
  </si>
  <si>
    <t>1.55</t>
  </si>
  <si>
    <t>Aldeia Miriti - Município de Humaitá-AM -CEP. 69.800.000</t>
  </si>
  <si>
    <t>-06º35'20''-61º48'13''</t>
  </si>
  <si>
    <t>1.56</t>
  </si>
  <si>
    <t>Aldeia Natal - Município de Humaitá-AM -CEP. 69.800.000</t>
  </si>
  <si>
    <t>-06º32'22''-61º48'30''</t>
  </si>
  <si>
    <t>1.57</t>
  </si>
  <si>
    <t>Aldeia Kwuatá - Município de Humaitá-AM -CEP. 69.800.000</t>
  </si>
  <si>
    <t>-06°40'48''-61°52'56''</t>
  </si>
  <si>
    <t>1.58</t>
  </si>
  <si>
    <t>Aldeia Poção - Município de Humaitá-AM -CEP. 69.800.000</t>
  </si>
  <si>
    <t>-06°42'39''-61°54'16''</t>
  </si>
  <si>
    <t>1.59</t>
  </si>
  <si>
    <t>Aldeia Canavial (Pirahã) - Município de Humaitá-AM -CEP. 69.800.000</t>
  </si>
  <si>
    <t>-06º24'36''-61º48'30''</t>
  </si>
  <si>
    <t>1.60</t>
  </si>
  <si>
    <t>Município de Humaitá-AM -CEP. 69.800.000 - Indígenas em contexto Urbano</t>
  </si>
  <si>
    <t>-07º31'07''-63º01'54''</t>
  </si>
  <si>
    <t>1.61</t>
  </si>
  <si>
    <t>Boca do Acre (AM) / Lábrea (AM)</t>
  </si>
  <si>
    <t>Aldeia Camapã: Apurinã Km 124 BR-317, Lábrea - AM / Aldeia Vila Nova: BR-317, Boca do Acre - AM, 69850-000 / Aldeia Manhê: Apurinã Km 124 BR-317, Lábrea - AM / e Aldeia Chaparral: Chaparral 0 Floriano Peixoto, Boca do Acre - AM</t>
  </si>
  <si>
    <t>Aldeia Camapã: -9°20'18.5"-67°16'35.6" 
Aldeia Vila Nova: -9°17'34.9"-67°17'58.7"
Aldeia Manhê: -9°14'49.9" -67°17'07.2"
Aldeia Chaparral: -9°04'03.6"-67°14'28.6"</t>
  </si>
  <si>
    <t>INDICA-SE QUE EMPRESA CONTRATADA PARA FRETE FAÇA CONTATO COM MÁXIMA ANTECEDÊNCIA COM A REGIONAL ALTO PURUS PARA INFORMAR DA DATA DE ENTREGA DAS CARGAS.</t>
  </si>
  <si>
    <t>1.62</t>
  </si>
  <si>
    <t>Boca do Acre (AM)</t>
  </si>
  <si>
    <t>Coordenação Técnica Local da Funai  - Rua Oscar Moreira - Centro, Boca do Acre - AM, 69850-000</t>
  </si>
  <si>
    <t>1.63</t>
  </si>
  <si>
    <t>Sena Madureira (AC)</t>
  </si>
  <si>
    <t>Prefeitura do município de Sena Madureira (AC) - 717, Av. Avelino Chaves, 631, Sena Madureira - AC, 69940-000</t>
  </si>
  <si>
    <t>1.64</t>
  </si>
  <si>
    <t>Lábrea (AM)</t>
  </si>
  <si>
    <t>Coordenação Regional da Funai Médio Purus - Rua Marechal Deodoro, n° 2220, centro, Lábrea/AM, CEP 69830-000</t>
  </si>
  <si>
    <t>1.65</t>
  </si>
  <si>
    <t>Borba/AM</t>
  </si>
  <si>
    <t>TI Cunhã Sapucaia - Aldeia Escondido - Borba, AM, 69200-000</t>
  </si>
  <si>
    <t>-4°25'25.60" -59°57'0.64"</t>
  </si>
  <si>
    <t>1.66</t>
  </si>
  <si>
    <t>CTL de Borba - Avenida Monsenhor Coutinho, 270 - Centro - Borba/AM, CEP 69.010-110</t>
  </si>
  <si>
    <t>1.67</t>
  </si>
  <si>
    <t>Aldeia Igarapé Grande - Cunhã-Sapucaia, Borba - AM</t>
  </si>
  <si>
    <t>-4°22'39.13"-60°2'50.07"</t>
  </si>
  <si>
    <t>1.68</t>
  </si>
  <si>
    <t>Aldeia Pacovão (Receberá aldeias Deus é Pai, Mura e Nova Morada)</t>
  </si>
  <si>
    <t>-4°26'34.58" -60° 6'8.73"</t>
  </si>
  <si>
    <t>1.69</t>
  </si>
  <si>
    <t>Aldeia Forno (receberá também da aldeia Areal) - Cunhã-Sapucaia, Borba - AM</t>
  </si>
  <si>
    <t>-4°27'44.14"-60°10'7.03"</t>
  </si>
  <si>
    <t>1.70</t>
  </si>
  <si>
    <t>Aldeia Vila Nova (receberá também da aldeia São Pedro) - Cunhã-Sapucaia, Borba - AM</t>
  </si>
  <si>
    <t>-4°29'30.03"- 60°10'21.08"</t>
  </si>
  <si>
    <t>1.71</t>
  </si>
  <si>
    <t>Aldeia Fé em Deus - Cunhã-Sapucaia, Borba - AM</t>
  </si>
  <si>
    <t>-4°30'3.64"- 60°12'22.77"</t>
  </si>
  <si>
    <t>1.72</t>
  </si>
  <si>
    <t>Aldeia Piranha (receberá também da Aldeia Cunhã) - Borba, AM, 69200-000</t>
  </si>
  <si>
    <t>-4°14'52.04"-59°56'17.59"</t>
  </si>
  <si>
    <t>1.73</t>
  </si>
  <si>
    <t>Aldeia Sapucaia (receberá também da Aldeia Meu Sonho) - Cunhã-Sapucaia, Borba - AM</t>
  </si>
  <si>
    <t>-4°29'31.03"-60°20'49.68"</t>
  </si>
  <si>
    <t>1.74</t>
  </si>
  <si>
    <t>Sapucainha - Cunhã-Sapucaia, Borba - AM</t>
  </si>
  <si>
    <t>-4°29'36.92"-60°23'43.00"</t>
  </si>
  <si>
    <t>1.75</t>
  </si>
  <si>
    <t>Tapagem - Cunhã-Sapucaia, Borba - AM</t>
  </si>
  <si>
    <t>-4°30'18.62"-60°24'49.72"</t>
  </si>
  <si>
    <t>1.76</t>
  </si>
  <si>
    <t>Aldeia Limão - Borba, AM, 69200-000</t>
  </si>
  <si>
    <t>-4°14'57.08"-59°56'20.87"</t>
  </si>
  <si>
    <t>1.77</t>
  </si>
  <si>
    <t>Aldeia Vista Alegre (receberá também da aldeia Lago do Kawá) - Setemã, Novo Aripuanã - AM - Borba - AM</t>
  </si>
  <si>
    <t>-4°53'50.00"-60° 1'18.60"</t>
  </si>
  <si>
    <t>1.78</t>
  </si>
  <si>
    <t>Aldeia Vista Nova (receberá também da aldeia Conquista de Jericó ) - Setemã, Novo Aripuanã - AM - Borba - AM</t>
  </si>
  <si>
    <t>-4°55'59.04"-60° 5'29.88"</t>
  </si>
  <si>
    <t>1.79</t>
  </si>
  <si>
    <t>Aldeia Costa do Arari - Borba, AM, 69200-000</t>
  </si>
  <si>
    <t>-4°50'46.06"-59°58'30.17"</t>
  </si>
  <si>
    <t>1.80</t>
  </si>
  <si>
    <t>Aldeia Boca do Arari (receberá também da Aldeia Lago do Arari) - Borba, AM, 69200-000</t>
  </si>
  <si>
    <t>-4°51'30.00" -60° 3'5.00"</t>
  </si>
  <si>
    <t>1.81</t>
  </si>
  <si>
    <t>Aldeia Jandaiara (receberá também das aldeias Açaizal, Mamia e Karu) - Coata-Laranjal - Canumã, Borba - AM, 69200-000</t>
  </si>
  <si>
    <t>-4°33'15.54" -59°24'17.51"</t>
  </si>
  <si>
    <t>1.82</t>
  </si>
  <si>
    <t>Aldeia Terra Preta - Coata-Laranjal - Canumã, Borba - AM, 69200-000</t>
  </si>
  <si>
    <t xml:space="preserve">-4º41'12.41'' 
-59º26'1.52'' </t>
  </si>
  <si>
    <t>1.83</t>
  </si>
  <si>
    <t>Avenida Monsenhor Coutinho, 270 - Centro - Borba/AM, CEP 69.010-110 (Indígenas em contexto urbano e famílias do Igarapé do Piaba )</t>
  </si>
  <si>
    <t>1.84</t>
  </si>
  <si>
    <t>Nova Olinda do Norte/AM</t>
  </si>
  <si>
    <t>CTL- Nova Olinda do Norte - Av. Cel. Janary Nunes, s/n, Centro, Nova Olinda do Norte - AM - Cep: 69230-000</t>
  </si>
  <si>
    <t>1.85</t>
  </si>
  <si>
    <t>Autazes/AM</t>
  </si>
  <si>
    <t>Rua Raimundo Cavalcante, 739, Centro, 69240-000 - Autazes-AM</t>
  </si>
  <si>
    <t>1.86</t>
  </si>
  <si>
    <t>Manicoré/AM</t>
  </si>
  <si>
    <t>Travessa Dom Pedro II, 60, Santa Luzia, 69280-000, Manicoré-AM</t>
  </si>
  <si>
    <t>TOTAL UA PORTO VELHO/RO</t>
  </si>
  <si>
    <t>*Informações da Superintendência de Abastecimento Social</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</si>
</sst>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0\ ;\-#,##0.00\ ;&quot; -&quot;00\ ;@\ "/>
    <numFmt numFmtId="165" formatCode="#,##0\ ;\-#,##0\ ;&quot; -&quot;00\ ;@\ "/>
    <numFmt numFmtId="166" formatCode="#,##0\ ;\-#,##0\ "/>
  </numFmts>
  <fonts count="11" x14ac:knownFonts="1">
    <font>
      <sz val="11"/>
      <color rgb="FF000000"/>
      <name val="Arial"/>
      <family val="2"/>
      <charset val="1"/>
    </font>
    <font>
      <sz val="11"/>
      <color rgb="FF000000"/>
      <name val="Calibri"/>
      <family val="2"/>
      <charset val="1"/>
    </font>
    <font>
      <sz val="12"/>
      <color rgb="FF000000"/>
      <name val="Arial"/>
      <family val="2"/>
      <charset val="1"/>
    </font>
    <font>
      <b/>
      <sz val="12"/>
      <color rgb="FF000000"/>
      <name val="Arial"/>
      <family val="2"/>
      <charset val="1"/>
    </font>
    <font>
      <b/>
      <sz val="18"/>
      <color rgb="FF000000"/>
      <name val="Arial"/>
      <family val="2"/>
      <charset val="1"/>
    </font>
    <font>
      <b/>
      <sz val="11"/>
      <color rgb="FF000000"/>
      <name val="Arial"/>
      <family val="2"/>
      <charset val="1"/>
    </font>
    <font>
      <b/>
      <sz val="11"/>
      <name val="Arial"/>
      <family val="2"/>
      <charset val="1"/>
    </font>
    <font>
      <sz val="14"/>
      <color rgb="FF000000"/>
      <name val="Arial"/>
      <family val="2"/>
      <charset val="1"/>
    </font>
    <font>
      <sz val="14"/>
      <name val="Arial"/>
      <family val="2"/>
      <charset val="1"/>
    </font>
    <font>
      <b/>
      <sz val="14"/>
      <color rgb="FF000000"/>
      <name val="Arial"/>
      <family val="2"/>
      <charset val="1"/>
    </font>
    <font>
      <sz val="11"/>
      <color rgb="FF000000"/>
      <name val="Arial"/>
      <family val="2"/>
      <charset val="1"/>
    </font>
  </fonts>
  <fills count="2">
    <fill>
      <patternFill patternType="none"/>
    </fill>
    <fill>
      <patternFill patternType="gray125"/>
    </fill>
  </fills>
  <borders count="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thin">
        <color auto="1"/>
      </top>
      <bottom/>
      <diagonal/>
    </border>
  </borders>
  <cellStyleXfs count="3">
    <xf numFmtId="0" fontId="0" fillId="0" borderId="0"/>
    <xf numFmtId="164" fontId="10" fillId="0" borderId="0" applyBorder="0" applyProtection="0"/>
    <xf numFmtId="0" fontId="1" fillId="0" borderId="0" applyBorder="0" applyProtection="0">
      <alignment horizontal="left"/>
    </xf>
  </cellStyleXfs>
  <cellXfs count="38">
    <xf numFmtId="0" fontId="0" fillId="0" borderId="0" xfId="0"/>
    <xf numFmtId="0" fontId="5" fillId="0" borderId="2" xfId="0" applyFont="1" applyBorder="1" applyAlignment="1">
      <alignment horizontal="center" vertical="center"/>
    </xf>
    <xf numFmtId="0" fontId="7" fillId="0" borderId="2" xfId="0" applyFont="1" applyBorder="1" applyAlignment="1">
      <alignment horizontal="center" vertical="center" wrapText="1"/>
    </xf>
    <xf numFmtId="0" fontId="2" fillId="0" borderId="2" xfId="0" applyFont="1" applyBorder="1" applyAlignment="1">
      <alignment horizontal="center" vertical="center" wrapText="1"/>
    </xf>
    <xf numFmtId="0" fontId="2" fillId="0" borderId="2" xfId="0" applyFont="1" applyBorder="1" applyAlignment="1">
      <alignment vertical="center"/>
    </xf>
    <xf numFmtId="0" fontId="2" fillId="0" borderId="0" xfId="0" applyFont="1"/>
    <xf numFmtId="0" fontId="2" fillId="0" borderId="2" xfId="0" applyFont="1" applyBorder="1"/>
    <xf numFmtId="0" fontId="2" fillId="0" borderId="2" xfId="0" applyFont="1" applyBorder="1"/>
    <xf numFmtId="0" fontId="2" fillId="0" borderId="0" xfId="0" applyFont="1"/>
    <xf numFmtId="0" fontId="2" fillId="0" borderId="0" xfId="0" applyFont="1" applyFill="1" applyAlignment="1">
      <alignment horizontal="center" vertical="center" wrapText="1"/>
    </xf>
    <xf numFmtId="0" fontId="0" fillId="0" borderId="0" xfId="0" applyFill="1" applyAlignment="1">
      <alignment horizontal="center" vertical="center" wrapText="1"/>
    </xf>
    <xf numFmtId="49" fontId="0" fillId="0" borderId="0" xfId="0" applyNumberFormat="1" applyFill="1" applyAlignment="1">
      <alignment horizontal="center" vertical="center" wrapText="1"/>
    </xf>
    <xf numFmtId="0" fontId="0" fillId="0" borderId="0" xfId="0" applyFill="1"/>
    <xf numFmtId="0" fontId="5" fillId="0" borderId="2" xfId="0" applyFont="1" applyFill="1" applyBorder="1" applyAlignment="1">
      <alignment vertical="center"/>
    </xf>
    <xf numFmtId="0" fontId="5" fillId="0" borderId="2" xfId="0" applyFont="1" applyFill="1" applyBorder="1" applyAlignment="1">
      <alignment horizontal="center" vertical="center" wrapText="1"/>
    </xf>
    <xf numFmtId="0" fontId="6" fillId="0" borderId="2" xfId="0" applyFont="1" applyFill="1" applyBorder="1" applyAlignment="1">
      <alignment horizontal="center" vertical="center" wrapText="1"/>
    </xf>
    <xf numFmtId="49" fontId="5" fillId="0" borderId="2" xfId="0" applyNumberFormat="1" applyFont="1" applyFill="1" applyBorder="1" applyAlignment="1">
      <alignment horizontal="center" vertical="center" wrapText="1"/>
    </xf>
    <xf numFmtId="0" fontId="7" fillId="0" borderId="2" xfId="0" applyFont="1" applyFill="1" applyBorder="1" applyAlignment="1">
      <alignment horizontal="center" vertical="center"/>
    </xf>
    <xf numFmtId="0" fontId="7" fillId="0" borderId="2" xfId="0" applyFont="1" applyFill="1" applyBorder="1" applyAlignment="1">
      <alignment horizontal="center" vertical="center" wrapText="1"/>
    </xf>
    <xf numFmtId="165" fontId="7" fillId="0" borderId="2" xfId="1" applyNumberFormat="1" applyFont="1" applyFill="1" applyBorder="1" applyAlignment="1" applyProtection="1">
      <alignment vertical="center"/>
    </xf>
    <xf numFmtId="0" fontId="2" fillId="0" borderId="2" xfId="0" applyFont="1" applyFill="1" applyBorder="1" applyAlignment="1">
      <alignment horizontal="center" vertical="center" wrapText="1"/>
    </xf>
    <xf numFmtId="3" fontId="7" fillId="0" borderId="2" xfId="0" applyNumberFormat="1" applyFont="1" applyFill="1" applyBorder="1" applyAlignment="1">
      <alignment horizontal="center" vertical="center" wrapText="1"/>
    </xf>
    <xf numFmtId="49" fontId="7" fillId="0" borderId="2" xfId="0" applyNumberFormat="1" applyFont="1" applyFill="1" applyBorder="1" applyAlignment="1">
      <alignment horizontal="center" vertical="center" wrapText="1"/>
    </xf>
    <xf numFmtId="0" fontId="8" fillId="0" borderId="2" xfId="0" applyFont="1" applyFill="1" applyBorder="1" applyAlignment="1">
      <alignment horizontal="center" vertical="center"/>
    </xf>
    <xf numFmtId="0" fontId="8" fillId="0" borderId="2" xfId="0" applyFont="1" applyFill="1" applyBorder="1" applyAlignment="1">
      <alignment horizontal="center" vertical="center" wrapText="1"/>
    </xf>
    <xf numFmtId="3" fontId="8" fillId="0" borderId="2" xfId="0" applyNumberFormat="1" applyFont="1" applyFill="1" applyBorder="1" applyAlignment="1">
      <alignment horizontal="center" vertical="center" wrapText="1"/>
    </xf>
    <xf numFmtId="165" fontId="8" fillId="0" borderId="2" xfId="1" applyNumberFormat="1" applyFont="1" applyFill="1" applyBorder="1" applyAlignment="1" applyProtection="1">
      <alignment vertical="center"/>
    </xf>
    <xf numFmtId="165" fontId="7" fillId="0" borderId="2" xfId="1" applyNumberFormat="1" applyFont="1" applyFill="1" applyBorder="1" applyAlignment="1" applyProtection="1">
      <alignment horizontal="center" vertical="center"/>
    </xf>
    <xf numFmtId="165" fontId="8" fillId="0" borderId="2" xfId="1" applyNumberFormat="1" applyFont="1" applyFill="1" applyBorder="1" applyAlignment="1" applyProtection="1">
      <alignment horizontal="center" vertical="center"/>
    </xf>
    <xf numFmtId="0" fontId="7" fillId="0" borderId="0" xfId="0" applyFont="1" applyFill="1" applyAlignment="1">
      <alignment horizontal="center" wrapText="1"/>
    </xf>
    <xf numFmtId="49" fontId="8" fillId="0" borderId="2" xfId="0" applyNumberFormat="1" applyFont="1" applyFill="1" applyBorder="1" applyAlignment="1">
      <alignment horizontal="center" vertical="center" wrapText="1"/>
    </xf>
    <xf numFmtId="166" fontId="9" fillId="0" borderId="2" xfId="0" applyNumberFormat="1" applyFont="1" applyFill="1" applyBorder="1" applyAlignment="1" applyProtection="1">
      <alignment horizontal="center" vertical="center"/>
    </xf>
    <xf numFmtId="166" fontId="3" fillId="0" borderId="2" xfId="0" applyNumberFormat="1" applyFont="1" applyFill="1" applyBorder="1" applyAlignment="1" applyProtection="1">
      <alignment horizontal="center" vertical="center"/>
    </xf>
    <xf numFmtId="49" fontId="2" fillId="0" borderId="2" xfId="0" applyNumberFormat="1" applyFont="1" applyFill="1" applyBorder="1" applyAlignment="1">
      <alignment horizontal="center" vertical="center" wrapText="1"/>
    </xf>
    <xf numFmtId="0" fontId="4" fillId="0" borderId="1" xfId="0" applyFont="1" applyBorder="1" applyAlignment="1">
      <alignment horizontal="center"/>
    </xf>
    <xf numFmtId="0" fontId="3" fillId="0" borderId="2" xfId="0" applyFont="1" applyFill="1" applyBorder="1" applyAlignment="1">
      <alignment horizontal="center" vertical="center"/>
    </xf>
    <xf numFmtId="0" fontId="2" fillId="0" borderId="3" xfId="0" applyFont="1" applyFill="1" applyBorder="1" applyAlignment="1">
      <alignment horizontal="left" vertical="center"/>
    </xf>
    <xf numFmtId="0" fontId="3" fillId="0" borderId="0" xfId="0" applyFont="1" applyFill="1" applyBorder="1" applyAlignment="1">
      <alignment horizontal="center" vertical="center" wrapText="1"/>
    </xf>
  </cellXfs>
  <cellStyles count="3">
    <cellStyle name="Categoria da tabela dinâmica" xfId="2"/>
    <cellStyle name="Normal" xfId="0" builtinId="0"/>
    <cellStyle name="Vírgula"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Escritório">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1"/>
  <sheetViews>
    <sheetView tabSelected="1" view="pageBreakPreview" zoomScale="60" zoomScaleNormal="57" workbookViewId="0">
      <pane ySplit="3" topLeftCell="A4" activePane="bottomLeft" state="frozen"/>
      <selection pane="bottomLeft" activeCell="B2" sqref="B2:J2"/>
    </sheetView>
  </sheetViews>
  <sheetFormatPr defaultColWidth="8.125" defaultRowHeight="15" x14ac:dyDescent="0.2"/>
  <cols>
    <col min="1" max="1" width="11.625" style="12" customWidth="1"/>
    <col min="2" max="2" width="16" style="10" customWidth="1"/>
    <col min="3" max="3" width="11.25" style="10" customWidth="1"/>
    <col min="4" max="4" width="14.25" style="9" customWidth="1"/>
    <col min="5" max="5" width="24.125" style="10" customWidth="1"/>
    <col min="6" max="6" width="19.25" style="10" customWidth="1"/>
    <col min="7" max="7" width="15" style="10" customWidth="1"/>
    <col min="8" max="8" width="48.5" style="10" customWidth="1"/>
    <col min="9" max="9" width="37.875" style="11" customWidth="1"/>
    <col min="10" max="10" width="54.5" customWidth="1"/>
  </cols>
  <sheetData>
    <row r="1" spans="1:10" ht="26.25" customHeight="1" x14ac:dyDescent="0.2">
      <c r="A1" s="37" t="s">
        <v>0</v>
      </c>
      <c r="B1" s="37"/>
      <c r="C1" s="37"/>
      <c r="D1" s="37"/>
    </row>
    <row r="2" spans="1:10" ht="24.95" customHeight="1" x14ac:dyDescent="0.35">
      <c r="B2" s="34" t="s">
        <v>1</v>
      </c>
      <c r="C2" s="34"/>
      <c r="D2" s="34"/>
      <c r="E2" s="34"/>
      <c r="F2" s="34"/>
      <c r="G2" s="34"/>
      <c r="H2" s="34"/>
      <c r="I2" s="34"/>
      <c r="J2" s="34"/>
    </row>
    <row r="3" spans="1:10" ht="75.75" customHeight="1" x14ac:dyDescent="0.2">
      <c r="A3" s="13" t="s">
        <v>2</v>
      </c>
      <c r="B3" s="14" t="s">
        <v>3</v>
      </c>
      <c r="C3" s="15" t="s">
        <v>4</v>
      </c>
      <c r="D3" s="14" t="s">
        <v>5</v>
      </c>
      <c r="E3" s="14" t="s">
        <v>6</v>
      </c>
      <c r="F3" s="14" t="s">
        <v>7</v>
      </c>
      <c r="G3" s="14" t="s">
        <v>8</v>
      </c>
      <c r="H3" s="14" t="s">
        <v>9</v>
      </c>
      <c r="I3" s="16" t="s">
        <v>10</v>
      </c>
      <c r="J3" s="1" t="s">
        <v>11</v>
      </c>
    </row>
    <row r="4" spans="1:10" s="5" customFormat="1" ht="66" customHeight="1" x14ac:dyDescent="0.2">
      <c r="A4" s="17" t="s">
        <v>12</v>
      </c>
      <c r="B4" s="18" t="s">
        <v>13</v>
      </c>
      <c r="C4" s="18">
        <v>32</v>
      </c>
      <c r="D4" s="19">
        <f t="shared" ref="D4:D35" si="0">C4*22</f>
        <v>704</v>
      </c>
      <c r="E4" s="18" t="s">
        <v>14</v>
      </c>
      <c r="F4" s="18" t="s">
        <v>15</v>
      </c>
      <c r="G4" s="18" t="s">
        <v>16</v>
      </c>
      <c r="H4" s="20" t="s">
        <v>17</v>
      </c>
      <c r="I4" s="18" t="s">
        <v>18</v>
      </c>
      <c r="J4" s="4"/>
    </row>
    <row r="5" spans="1:10" s="5" customFormat="1" ht="63" customHeight="1" x14ac:dyDescent="0.2">
      <c r="A5" s="17" t="s">
        <v>19</v>
      </c>
      <c r="B5" s="18" t="s">
        <v>13</v>
      </c>
      <c r="C5" s="18">
        <v>92</v>
      </c>
      <c r="D5" s="19">
        <f t="shared" si="0"/>
        <v>2024</v>
      </c>
      <c r="E5" s="18" t="s">
        <v>14</v>
      </c>
      <c r="F5" s="18" t="s">
        <v>15</v>
      </c>
      <c r="G5" s="18" t="s">
        <v>16</v>
      </c>
      <c r="H5" s="20" t="s">
        <v>20</v>
      </c>
      <c r="I5" s="18" t="s">
        <v>21</v>
      </c>
      <c r="J5" s="4"/>
    </row>
    <row r="6" spans="1:10" s="5" customFormat="1" ht="57.75" customHeight="1" x14ac:dyDescent="0.2">
      <c r="A6" s="17" t="s">
        <v>22</v>
      </c>
      <c r="B6" s="18" t="s">
        <v>13</v>
      </c>
      <c r="C6" s="18">
        <v>28</v>
      </c>
      <c r="D6" s="19">
        <f t="shared" si="0"/>
        <v>616</v>
      </c>
      <c r="E6" s="18" t="s">
        <v>14</v>
      </c>
      <c r="F6" s="18" t="s">
        <v>15</v>
      </c>
      <c r="G6" s="18" t="s">
        <v>16</v>
      </c>
      <c r="H6" s="20" t="s">
        <v>23</v>
      </c>
      <c r="I6" s="18" t="s">
        <v>24</v>
      </c>
      <c r="J6" s="4"/>
    </row>
    <row r="7" spans="1:10" s="5" customFormat="1" ht="63" customHeight="1" x14ac:dyDescent="0.2">
      <c r="A7" s="17" t="s">
        <v>25</v>
      </c>
      <c r="B7" s="18" t="s">
        <v>13</v>
      </c>
      <c r="C7" s="18">
        <v>24</v>
      </c>
      <c r="D7" s="19">
        <f t="shared" si="0"/>
        <v>528</v>
      </c>
      <c r="E7" s="18" t="s">
        <v>14</v>
      </c>
      <c r="F7" s="18" t="s">
        <v>15</v>
      </c>
      <c r="G7" s="18" t="s">
        <v>16</v>
      </c>
      <c r="H7" s="20" t="s">
        <v>26</v>
      </c>
      <c r="I7" s="18" t="s">
        <v>27</v>
      </c>
      <c r="J7" s="4"/>
    </row>
    <row r="8" spans="1:10" s="5" customFormat="1" ht="173.25" customHeight="1" x14ac:dyDescent="0.2">
      <c r="A8" s="17" t="s">
        <v>28</v>
      </c>
      <c r="B8" s="18" t="s">
        <v>13</v>
      </c>
      <c r="C8" s="18">
        <v>40</v>
      </c>
      <c r="D8" s="19">
        <f t="shared" si="0"/>
        <v>880</v>
      </c>
      <c r="E8" s="18" t="s">
        <v>14</v>
      </c>
      <c r="F8" s="18" t="s">
        <v>15</v>
      </c>
      <c r="G8" s="18" t="s">
        <v>16</v>
      </c>
      <c r="H8" s="18" t="s">
        <v>29</v>
      </c>
      <c r="I8" s="18" t="s">
        <v>30</v>
      </c>
      <c r="J8" s="2" t="s">
        <v>31</v>
      </c>
    </row>
    <row r="9" spans="1:10" s="5" customFormat="1" ht="337.5" customHeight="1" x14ac:dyDescent="0.2">
      <c r="A9" s="17" t="s">
        <v>32</v>
      </c>
      <c r="B9" s="18" t="s">
        <v>13</v>
      </c>
      <c r="C9" s="18">
        <v>140</v>
      </c>
      <c r="D9" s="19">
        <f t="shared" si="0"/>
        <v>3080</v>
      </c>
      <c r="E9" s="18" t="s">
        <v>14</v>
      </c>
      <c r="F9" s="18" t="s">
        <v>33</v>
      </c>
      <c r="G9" s="18" t="s">
        <v>16</v>
      </c>
      <c r="H9" s="18" t="s">
        <v>34</v>
      </c>
      <c r="I9" s="18" t="s">
        <v>35</v>
      </c>
      <c r="J9" s="2" t="s">
        <v>36</v>
      </c>
    </row>
    <row r="10" spans="1:10" s="5" customFormat="1" ht="75" customHeight="1" x14ac:dyDescent="0.2">
      <c r="A10" s="17" t="s">
        <v>37</v>
      </c>
      <c r="B10" s="18" t="s">
        <v>13</v>
      </c>
      <c r="C10" s="18">
        <v>140</v>
      </c>
      <c r="D10" s="19">
        <f t="shared" si="0"/>
        <v>3080</v>
      </c>
      <c r="E10" s="18" t="s">
        <v>14</v>
      </c>
      <c r="F10" s="18" t="s">
        <v>33</v>
      </c>
      <c r="G10" s="18" t="s">
        <v>16</v>
      </c>
      <c r="H10" s="18" t="s">
        <v>38</v>
      </c>
      <c r="I10" s="18" t="s">
        <v>39</v>
      </c>
      <c r="J10" s="2" t="s">
        <v>40</v>
      </c>
    </row>
    <row r="11" spans="1:10" s="5" customFormat="1" ht="82.5" customHeight="1" x14ac:dyDescent="0.2">
      <c r="A11" s="17" t="s">
        <v>41</v>
      </c>
      <c r="B11" s="18" t="s">
        <v>13</v>
      </c>
      <c r="C11" s="18">
        <v>12</v>
      </c>
      <c r="D11" s="19">
        <f t="shared" si="0"/>
        <v>264</v>
      </c>
      <c r="E11" s="18" t="s">
        <v>14</v>
      </c>
      <c r="F11" s="18" t="s">
        <v>33</v>
      </c>
      <c r="G11" s="18" t="s">
        <v>16</v>
      </c>
      <c r="H11" s="18" t="s">
        <v>42</v>
      </c>
      <c r="I11" s="18" t="s">
        <v>43</v>
      </c>
      <c r="J11" s="6"/>
    </row>
    <row r="12" spans="1:10" s="5" customFormat="1" ht="71.25" customHeight="1" x14ac:dyDescent="0.2">
      <c r="A12" s="17" t="s">
        <v>44</v>
      </c>
      <c r="B12" s="18" t="s">
        <v>13</v>
      </c>
      <c r="C12" s="18">
        <v>24</v>
      </c>
      <c r="D12" s="19">
        <f t="shared" si="0"/>
        <v>528</v>
      </c>
      <c r="E12" s="18" t="s">
        <v>14</v>
      </c>
      <c r="F12" s="18" t="s">
        <v>33</v>
      </c>
      <c r="G12" s="18" t="s">
        <v>16</v>
      </c>
      <c r="H12" s="18" t="s">
        <v>45</v>
      </c>
      <c r="I12" s="18" t="s">
        <v>46</v>
      </c>
      <c r="J12" s="6"/>
    </row>
    <row r="13" spans="1:10" s="5" customFormat="1" ht="62.25" customHeight="1" x14ac:dyDescent="0.2">
      <c r="A13" s="17" t="s">
        <v>47</v>
      </c>
      <c r="B13" s="18" t="s">
        <v>13</v>
      </c>
      <c r="C13" s="18">
        <v>96</v>
      </c>
      <c r="D13" s="19">
        <f t="shared" si="0"/>
        <v>2112</v>
      </c>
      <c r="E13" s="18" t="s">
        <v>14</v>
      </c>
      <c r="F13" s="18" t="s">
        <v>33</v>
      </c>
      <c r="G13" s="18" t="s">
        <v>16</v>
      </c>
      <c r="H13" s="18" t="s">
        <v>48</v>
      </c>
      <c r="I13" s="18" t="s">
        <v>49</v>
      </c>
      <c r="J13" s="6"/>
    </row>
    <row r="14" spans="1:10" s="5" customFormat="1" ht="68.25" customHeight="1" x14ac:dyDescent="0.2">
      <c r="A14" s="17" t="s">
        <v>50</v>
      </c>
      <c r="B14" s="18" t="s">
        <v>13</v>
      </c>
      <c r="C14" s="18">
        <v>44</v>
      </c>
      <c r="D14" s="19">
        <f t="shared" si="0"/>
        <v>968</v>
      </c>
      <c r="E14" s="18" t="s">
        <v>14</v>
      </c>
      <c r="F14" s="18" t="s">
        <v>33</v>
      </c>
      <c r="G14" s="18" t="s">
        <v>16</v>
      </c>
      <c r="H14" s="18" t="s">
        <v>51</v>
      </c>
      <c r="I14" s="18" t="s">
        <v>52</v>
      </c>
      <c r="J14" s="6"/>
    </row>
    <row r="15" spans="1:10" s="5" customFormat="1" ht="58.5" customHeight="1" x14ac:dyDescent="0.2">
      <c r="A15" s="17" t="s">
        <v>53</v>
      </c>
      <c r="B15" s="18" t="s">
        <v>13</v>
      </c>
      <c r="C15" s="18">
        <v>400</v>
      </c>
      <c r="D15" s="19">
        <f t="shared" si="0"/>
        <v>8800</v>
      </c>
      <c r="E15" s="18" t="s">
        <v>14</v>
      </c>
      <c r="F15" s="18" t="s">
        <v>33</v>
      </c>
      <c r="G15" s="18" t="s">
        <v>16</v>
      </c>
      <c r="H15" s="18" t="s">
        <v>54</v>
      </c>
      <c r="I15" s="18" t="s">
        <v>55</v>
      </c>
      <c r="J15" s="6"/>
    </row>
    <row r="16" spans="1:10" s="5" customFormat="1" ht="65.25" customHeight="1" x14ac:dyDescent="0.2">
      <c r="A16" s="17" t="s">
        <v>56</v>
      </c>
      <c r="B16" s="18" t="s">
        <v>13</v>
      </c>
      <c r="C16" s="18">
        <v>60</v>
      </c>
      <c r="D16" s="19">
        <f t="shared" si="0"/>
        <v>1320</v>
      </c>
      <c r="E16" s="18" t="s">
        <v>14</v>
      </c>
      <c r="F16" s="18" t="s">
        <v>33</v>
      </c>
      <c r="G16" s="18" t="s">
        <v>16</v>
      </c>
      <c r="H16" s="18" t="s">
        <v>57</v>
      </c>
      <c r="I16" s="18" t="s">
        <v>58</v>
      </c>
      <c r="J16" s="6"/>
    </row>
    <row r="17" spans="1:10" s="5" customFormat="1" ht="70.5" customHeight="1" x14ac:dyDescent="0.2">
      <c r="A17" s="17" t="s">
        <v>59</v>
      </c>
      <c r="B17" s="18" t="s">
        <v>13</v>
      </c>
      <c r="C17" s="18">
        <v>64</v>
      </c>
      <c r="D17" s="19">
        <f t="shared" si="0"/>
        <v>1408</v>
      </c>
      <c r="E17" s="18" t="s">
        <v>14</v>
      </c>
      <c r="F17" s="18" t="s">
        <v>33</v>
      </c>
      <c r="G17" s="18" t="s">
        <v>16</v>
      </c>
      <c r="H17" s="18" t="s">
        <v>60</v>
      </c>
      <c r="I17" s="18" t="s">
        <v>61</v>
      </c>
      <c r="J17" s="6"/>
    </row>
    <row r="18" spans="1:10" s="5" customFormat="1" ht="73.5" customHeight="1" x14ac:dyDescent="0.2">
      <c r="A18" s="17" t="s">
        <v>62</v>
      </c>
      <c r="B18" s="18" t="s">
        <v>13</v>
      </c>
      <c r="C18" s="18">
        <v>80</v>
      </c>
      <c r="D18" s="19">
        <f t="shared" si="0"/>
        <v>1760</v>
      </c>
      <c r="E18" s="18" t="s">
        <v>14</v>
      </c>
      <c r="F18" s="18" t="s">
        <v>33</v>
      </c>
      <c r="G18" s="18" t="s">
        <v>16</v>
      </c>
      <c r="H18" s="18" t="s">
        <v>63</v>
      </c>
      <c r="I18" s="18" t="s">
        <v>64</v>
      </c>
      <c r="J18" s="6"/>
    </row>
    <row r="19" spans="1:10" s="5" customFormat="1" ht="90.75" customHeight="1" x14ac:dyDescent="0.2">
      <c r="A19" s="17" t="s">
        <v>65</v>
      </c>
      <c r="B19" s="18" t="s">
        <v>13</v>
      </c>
      <c r="C19" s="18">
        <v>56</v>
      </c>
      <c r="D19" s="19">
        <f t="shared" si="0"/>
        <v>1232</v>
      </c>
      <c r="E19" s="18" t="s">
        <v>14</v>
      </c>
      <c r="F19" s="18" t="s">
        <v>33</v>
      </c>
      <c r="G19" s="18" t="s">
        <v>16</v>
      </c>
      <c r="H19" s="18" t="s">
        <v>66</v>
      </c>
      <c r="I19" s="18" t="s">
        <v>67</v>
      </c>
      <c r="J19" s="6"/>
    </row>
    <row r="20" spans="1:10" s="5" customFormat="1" ht="94.5" customHeight="1" x14ac:dyDescent="0.2">
      <c r="A20" s="17" t="s">
        <v>68</v>
      </c>
      <c r="B20" s="18" t="s">
        <v>13</v>
      </c>
      <c r="C20" s="18">
        <v>48</v>
      </c>
      <c r="D20" s="19">
        <f t="shared" si="0"/>
        <v>1056</v>
      </c>
      <c r="E20" s="18" t="s">
        <v>14</v>
      </c>
      <c r="F20" s="18" t="s">
        <v>33</v>
      </c>
      <c r="G20" s="18" t="s">
        <v>16</v>
      </c>
      <c r="H20" s="18" t="s">
        <v>69</v>
      </c>
      <c r="I20" s="18" t="s">
        <v>70</v>
      </c>
      <c r="J20" s="6"/>
    </row>
    <row r="21" spans="1:10" s="5" customFormat="1" ht="75" customHeight="1" x14ac:dyDescent="0.2">
      <c r="A21" s="17" t="s">
        <v>71</v>
      </c>
      <c r="B21" s="18" t="s">
        <v>13</v>
      </c>
      <c r="C21" s="18">
        <v>8</v>
      </c>
      <c r="D21" s="19">
        <f t="shared" si="0"/>
        <v>176</v>
      </c>
      <c r="E21" s="18" t="s">
        <v>14</v>
      </c>
      <c r="F21" s="18" t="s">
        <v>33</v>
      </c>
      <c r="G21" s="18" t="s">
        <v>16</v>
      </c>
      <c r="H21" s="18" t="s">
        <v>72</v>
      </c>
      <c r="I21" s="18" t="s">
        <v>73</v>
      </c>
      <c r="J21" s="6"/>
    </row>
    <row r="22" spans="1:10" s="5" customFormat="1" ht="73.5" customHeight="1" x14ac:dyDescent="0.2">
      <c r="A22" s="17" t="s">
        <v>74</v>
      </c>
      <c r="B22" s="18" t="s">
        <v>13</v>
      </c>
      <c r="C22" s="18">
        <v>60</v>
      </c>
      <c r="D22" s="19">
        <f t="shared" si="0"/>
        <v>1320</v>
      </c>
      <c r="E22" s="18" t="s">
        <v>14</v>
      </c>
      <c r="F22" s="18" t="s">
        <v>33</v>
      </c>
      <c r="G22" s="18" t="s">
        <v>16</v>
      </c>
      <c r="H22" s="18" t="s">
        <v>75</v>
      </c>
      <c r="I22" s="18" t="s">
        <v>76</v>
      </c>
      <c r="J22" s="6"/>
    </row>
    <row r="23" spans="1:10" s="5" customFormat="1" ht="78" customHeight="1" x14ac:dyDescent="0.2">
      <c r="A23" s="17" t="s">
        <v>77</v>
      </c>
      <c r="B23" s="18" t="s">
        <v>13</v>
      </c>
      <c r="C23" s="18">
        <v>8</v>
      </c>
      <c r="D23" s="19">
        <f t="shared" si="0"/>
        <v>176</v>
      </c>
      <c r="E23" s="18" t="s">
        <v>14</v>
      </c>
      <c r="F23" s="18" t="s">
        <v>33</v>
      </c>
      <c r="G23" s="18" t="s">
        <v>16</v>
      </c>
      <c r="H23" s="18" t="s">
        <v>78</v>
      </c>
      <c r="I23" s="18" t="s">
        <v>79</v>
      </c>
      <c r="J23" s="6"/>
    </row>
    <row r="24" spans="1:10" s="5" customFormat="1" ht="82.5" customHeight="1" x14ac:dyDescent="0.2">
      <c r="A24" s="17" t="s">
        <v>80</v>
      </c>
      <c r="B24" s="18" t="s">
        <v>13</v>
      </c>
      <c r="C24" s="18">
        <v>16</v>
      </c>
      <c r="D24" s="19">
        <f t="shared" si="0"/>
        <v>352</v>
      </c>
      <c r="E24" s="18" t="s">
        <v>14</v>
      </c>
      <c r="F24" s="18" t="s">
        <v>33</v>
      </c>
      <c r="G24" s="18" t="s">
        <v>16</v>
      </c>
      <c r="H24" s="18" t="s">
        <v>81</v>
      </c>
      <c r="I24" s="18" t="s">
        <v>82</v>
      </c>
      <c r="J24" s="6"/>
    </row>
    <row r="25" spans="1:10" s="5" customFormat="1" ht="77.25" customHeight="1" x14ac:dyDescent="0.2">
      <c r="A25" s="17" t="s">
        <v>83</v>
      </c>
      <c r="B25" s="18" t="s">
        <v>13</v>
      </c>
      <c r="C25" s="18">
        <v>104</v>
      </c>
      <c r="D25" s="19">
        <f t="shared" si="0"/>
        <v>2288</v>
      </c>
      <c r="E25" s="18" t="s">
        <v>14</v>
      </c>
      <c r="F25" s="18" t="s">
        <v>84</v>
      </c>
      <c r="G25" s="18" t="s">
        <v>16</v>
      </c>
      <c r="H25" s="18" t="s">
        <v>85</v>
      </c>
      <c r="I25" s="18" t="s">
        <v>86</v>
      </c>
      <c r="J25" s="6"/>
    </row>
    <row r="26" spans="1:10" s="5" customFormat="1" ht="70.5" customHeight="1" x14ac:dyDescent="0.2">
      <c r="A26" s="17" t="s">
        <v>87</v>
      </c>
      <c r="B26" s="18" t="s">
        <v>13</v>
      </c>
      <c r="C26" s="18">
        <v>68</v>
      </c>
      <c r="D26" s="19">
        <f t="shared" si="0"/>
        <v>1496</v>
      </c>
      <c r="E26" s="18" t="s">
        <v>14</v>
      </c>
      <c r="F26" s="18" t="s">
        <v>84</v>
      </c>
      <c r="G26" s="18" t="s">
        <v>16</v>
      </c>
      <c r="H26" s="18" t="s">
        <v>88</v>
      </c>
      <c r="I26" s="18" t="s">
        <v>89</v>
      </c>
      <c r="J26" s="6"/>
    </row>
    <row r="27" spans="1:10" s="5" customFormat="1" ht="73.5" customHeight="1" x14ac:dyDescent="0.2">
      <c r="A27" s="17" t="s">
        <v>90</v>
      </c>
      <c r="B27" s="18" t="s">
        <v>13</v>
      </c>
      <c r="C27" s="18">
        <v>40</v>
      </c>
      <c r="D27" s="19">
        <f t="shared" si="0"/>
        <v>880</v>
      </c>
      <c r="E27" s="18" t="s">
        <v>14</v>
      </c>
      <c r="F27" s="18" t="s">
        <v>33</v>
      </c>
      <c r="G27" s="18" t="s">
        <v>16</v>
      </c>
      <c r="H27" s="18" t="s">
        <v>91</v>
      </c>
      <c r="I27" s="18" t="s">
        <v>92</v>
      </c>
      <c r="J27" s="6"/>
    </row>
    <row r="28" spans="1:10" s="5" customFormat="1" ht="74.25" customHeight="1" x14ac:dyDescent="0.2">
      <c r="A28" s="17" t="s">
        <v>93</v>
      </c>
      <c r="B28" s="18" t="s">
        <v>13</v>
      </c>
      <c r="C28" s="18">
        <v>68</v>
      </c>
      <c r="D28" s="19">
        <f t="shared" si="0"/>
        <v>1496</v>
      </c>
      <c r="E28" s="18" t="s">
        <v>14</v>
      </c>
      <c r="F28" s="18" t="s">
        <v>33</v>
      </c>
      <c r="G28" s="18" t="s">
        <v>16</v>
      </c>
      <c r="H28" s="18" t="s">
        <v>94</v>
      </c>
      <c r="I28" s="18" t="s">
        <v>95</v>
      </c>
      <c r="J28" s="6"/>
    </row>
    <row r="29" spans="1:10" s="5" customFormat="1" ht="60.75" customHeight="1" x14ac:dyDescent="0.2">
      <c r="A29" s="17" t="s">
        <v>96</v>
      </c>
      <c r="B29" s="18" t="s">
        <v>13</v>
      </c>
      <c r="C29" s="18">
        <v>100</v>
      </c>
      <c r="D29" s="19">
        <f t="shared" si="0"/>
        <v>2200</v>
      </c>
      <c r="E29" s="18" t="s">
        <v>14</v>
      </c>
      <c r="F29" s="18" t="s">
        <v>33</v>
      </c>
      <c r="G29" s="18" t="s">
        <v>16</v>
      </c>
      <c r="H29" s="18" t="s">
        <v>97</v>
      </c>
      <c r="I29" s="18" t="s">
        <v>98</v>
      </c>
      <c r="J29" s="6"/>
    </row>
    <row r="30" spans="1:10" s="5" customFormat="1" ht="58.5" customHeight="1" x14ac:dyDescent="0.2">
      <c r="A30" s="17" t="s">
        <v>99</v>
      </c>
      <c r="B30" s="18" t="s">
        <v>13</v>
      </c>
      <c r="C30" s="18">
        <v>24</v>
      </c>
      <c r="D30" s="19">
        <f t="shared" si="0"/>
        <v>528</v>
      </c>
      <c r="E30" s="18" t="s">
        <v>14</v>
      </c>
      <c r="F30" s="18" t="s">
        <v>33</v>
      </c>
      <c r="G30" s="18" t="s">
        <v>16</v>
      </c>
      <c r="H30" s="18" t="s">
        <v>100</v>
      </c>
      <c r="I30" s="18" t="s">
        <v>101</v>
      </c>
      <c r="J30" s="6"/>
    </row>
    <row r="31" spans="1:10" s="5" customFormat="1" ht="68.25" customHeight="1" x14ac:dyDescent="0.2">
      <c r="A31" s="17" t="s">
        <v>102</v>
      </c>
      <c r="B31" s="18" t="s">
        <v>13</v>
      </c>
      <c r="C31" s="18">
        <v>136</v>
      </c>
      <c r="D31" s="19">
        <f t="shared" si="0"/>
        <v>2992</v>
      </c>
      <c r="E31" s="18" t="s">
        <v>14</v>
      </c>
      <c r="F31" s="18" t="s">
        <v>33</v>
      </c>
      <c r="G31" s="18" t="s">
        <v>16</v>
      </c>
      <c r="H31" s="18" t="s">
        <v>103</v>
      </c>
      <c r="I31" s="18" t="s">
        <v>104</v>
      </c>
      <c r="J31" s="6"/>
    </row>
    <row r="32" spans="1:10" s="5" customFormat="1" ht="68.25" customHeight="1" x14ac:dyDescent="0.2">
      <c r="A32" s="17" t="s">
        <v>105</v>
      </c>
      <c r="B32" s="18" t="s">
        <v>13</v>
      </c>
      <c r="C32" s="18">
        <v>36</v>
      </c>
      <c r="D32" s="19">
        <f t="shared" si="0"/>
        <v>792</v>
      </c>
      <c r="E32" s="18" t="s">
        <v>14</v>
      </c>
      <c r="F32" s="18" t="s">
        <v>33</v>
      </c>
      <c r="G32" s="18" t="s">
        <v>16</v>
      </c>
      <c r="H32" s="18" t="s">
        <v>106</v>
      </c>
      <c r="I32" s="18" t="s">
        <v>107</v>
      </c>
      <c r="J32" s="6"/>
    </row>
    <row r="33" spans="1:10" s="5" customFormat="1" ht="60" customHeight="1" x14ac:dyDescent="0.2">
      <c r="A33" s="17" t="s">
        <v>108</v>
      </c>
      <c r="B33" s="18" t="s">
        <v>13</v>
      </c>
      <c r="C33" s="18">
        <v>92</v>
      </c>
      <c r="D33" s="19">
        <f t="shared" si="0"/>
        <v>2024</v>
      </c>
      <c r="E33" s="18" t="s">
        <v>14</v>
      </c>
      <c r="F33" s="18" t="s">
        <v>33</v>
      </c>
      <c r="G33" s="18" t="s">
        <v>16</v>
      </c>
      <c r="H33" s="18" t="s">
        <v>109</v>
      </c>
      <c r="I33" s="18" t="s">
        <v>110</v>
      </c>
      <c r="J33" s="6"/>
    </row>
    <row r="34" spans="1:10" s="5" customFormat="1" ht="67.5" customHeight="1" x14ac:dyDescent="0.2">
      <c r="A34" s="17" t="s">
        <v>111</v>
      </c>
      <c r="B34" s="18" t="s">
        <v>13</v>
      </c>
      <c r="C34" s="18">
        <v>56</v>
      </c>
      <c r="D34" s="19">
        <f t="shared" si="0"/>
        <v>1232</v>
      </c>
      <c r="E34" s="18" t="s">
        <v>14</v>
      </c>
      <c r="F34" s="18" t="s">
        <v>33</v>
      </c>
      <c r="G34" s="18" t="s">
        <v>16</v>
      </c>
      <c r="H34" s="18" t="s">
        <v>112</v>
      </c>
      <c r="I34" s="18" t="s">
        <v>113</v>
      </c>
      <c r="J34" s="6"/>
    </row>
    <row r="35" spans="1:10" s="5" customFormat="1" ht="69.75" customHeight="1" x14ac:dyDescent="0.2">
      <c r="A35" s="17" t="s">
        <v>114</v>
      </c>
      <c r="B35" s="18" t="s">
        <v>13</v>
      </c>
      <c r="C35" s="18">
        <v>52</v>
      </c>
      <c r="D35" s="19">
        <f t="shared" si="0"/>
        <v>1144</v>
      </c>
      <c r="E35" s="18" t="s">
        <v>14</v>
      </c>
      <c r="F35" s="18" t="s">
        <v>33</v>
      </c>
      <c r="G35" s="18" t="s">
        <v>16</v>
      </c>
      <c r="H35" s="18" t="s">
        <v>115</v>
      </c>
      <c r="I35" s="18" t="s">
        <v>116</v>
      </c>
      <c r="J35" s="6"/>
    </row>
    <row r="36" spans="1:10" s="5" customFormat="1" ht="66" customHeight="1" x14ac:dyDescent="0.2">
      <c r="A36" s="17" t="s">
        <v>117</v>
      </c>
      <c r="B36" s="18" t="s">
        <v>13</v>
      </c>
      <c r="C36" s="18">
        <v>64</v>
      </c>
      <c r="D36" s="19">
        <f t="shared" ref="D36:D67" si="1">C36*22</f>
        <v>1408</v>
      </c>
      <c r="E36" s="18" t="s">
        <v>14</v>
      </c>
      <c r="F36" s="18" t="s">
        <v>33</v>
      </c>
      <c r="G36" s="18" t="s">
        <v>16</v>
      </c>
      <c r="H36" s="18" t="s">
        <v>118</v>
      </c>
      <c r="I36" s="18" t="s">
        <v>119</v>
      </c>
      <c r="J36" s="6"/>
    </row>
    <row r="37" spans="1:10" s="5" customFormat="1" ht="57.75" customHeight="1" x14ac:dyDescent="0.2">
      <c r="A37" s="17" t="s">
        <v>120</v>
      </c>
      <c r="B37" s="18" t="s">
        <v>13</v>
      </c>
      <c r="C37" s="18">
        <v>52</v>
      </c>
      <c r="D37" s="19">
        <f t="shared" si="1"/>
        <v>1144</v>
      </c>
      <c r="E37" s="18" t="s">
        <v>14</v>
      </c>
      <c r="F37" s="18" t="s">
        <v>33</v>
      </c>
      <c r="G37" s="18" t="s">
        <v>16</v>
      </c>
      <c r="H37" s="18" t="s">
        <v>121</v>
      </c>
      <c r="I37" s="18" t="s">
        <v>122</v>
      </c>
      <c r="J37" s="6"/>
    </row>
    <row r="38" spans="1:10" s="5" customFormat="1" ht="54.75" customHeight="1" x14ac:dyDescent="0.2">
      <c r="A38" s="17" t="s">
        <v>123</v>
      </c>
      <c r="B38" s="18" t="s">
        <v>13</v>
      </c>
      <c r="C38" s="18">
        <v>56</v>
      </c>
      <c r="D38" s="19">
        <f t="shared" si="1"/>
        <v>1232</v>
      </c>
      <c r="E38" s="18" t="s">
        <v>14</v>
      </c>
      <c r="F38" s="18" t="s">
        <v>33</v>
      </c>
      <c r="G38" s="18" t="s">
        <v>16</v>
      </c>
      <c r="H38" s="18" t="s">
        <v>124</v>
      </c>
      <c r="I38" s="18" t="s">
        <v>125</v>
      </c>
      <c r="J38" s="6"/>
    </row>
    <row r="39" spans="1:10" s="5" customFormat="1" ht="72" customHeight="1" x14ac:dyDescent="0.2">
      <c r="A39" s="17" t="s">
        <v>126</v>
      </c>
      <c r="B39" s="18" t="s">
        <v>13</v>
      </c>
      <c r="C39" s="18">
        <v>108</v>
      </c>
      <c r="D39" s="19">
        <f t="shared" si="1"/>
        <v>2376</v>
      </c>
      <c r="E39" s="18" t="s">
        <v>14</v>
      </c>
      <c r="F39" s="18" t="s">
        <v>33</v>
      </c>
      <c r="G39" s="18" t="s">
        <v>16</v>
      </c>
      <c r="H39" s="18" t="s">
        <v>127</v>
      </c>
      <c r="I39" s="18" t="s">
        <v>128</v>
      </c>
      <c r="J39" s="6"/>
    </row>
    <row r="40" spans="1:10" s="5" customFormat="1" ht="73.5" customHeight="1" x14ac:dyDescent="0.2">
      <c r="A40" s="17" t="s">
        <v>129</v>
      </c>
      <c r="B40" s="18" t="s">
        <v>13</v>
      </c>
      <c r="C40" s="18">
        <v>112</v>
      </c>
      <c r="D40" s="19">
        <f t="shared" si="1"/>
        <v>2464</v>
      </c>
      <c r="E40" s="18" t="s">
        <v>14</v>
      </c>
      <c r="F40" s="18" t="s">
        <v>33</v>
      </c>
      <c r="G40" s="18" t="s">
        <v>16</v>
      </c>
      <c r="H40" s="18" t="s">
        <v>130</v>
      </c>
      <c r="I40" s="18" t="s">
        <v>131</v>
      </c>
      <c r="J40" s="6"/>
    </row>
    <row r="41" spans="1:10" s="5" customFormat="1" ht="69.75" customHeight="1" x14ac:dyDescent="0.2">
      <c r="A41" s="17" t="s">
        <v>132</v>
      </c>
      <c r="B41" s="18" t="s">
        <v>13</v>
      </c>
      <c r="C41" s="18">
        <v>64</v>
      </c>
      <c r="D41" s="19">
        <f t="shared" si="1"/>
        <v>1408</v>
      </c>
      <c r="E41" s="18" t="s">
        <v>14</v>
      </c>
      <c r="F41" s="18" t="s">
        <v>133</v>
      </c>
      <c r="G41" s="18" t="s">
        <v>16</v>
      </c>
      <c r="H41" s="18" t="s">
        <v>134</v>
      </c>
      <c r="I41" s="18" t="s">
        <v>135</v>
      </c>
      <c r="J41" s="6"/>
    </row>
    <row r="42" spans="1:10" s="5" customFormat="1" ht="54.75" customHeight="1" x14ac:dyDescent="0.2">
      <c r="A42" s="17" t="s">
        <v>136</v>
      </c>
      <c r="B42" s="18" t="s">
        <v>13</v>
      </c>
      <c r="C42" s="18">
        <v>72</v>
      </c>
      <c r="D42" s="19">
        <f t="shared" si="1"/>
        <v>1584</v>
      </c>
      <c r="E42" s="18" t="s">
        <v>14</v>
      </c>
      <c r="F42" s="18" t="s">
        <v>133</v>
      </c>
      <c r="G42" s="18" t="s">
        <v>16</v>
      </c>
      <c r="H42" s="18" t="s">
        <v>137</v>
      </c>
      <c r="I42" s="18" t="s">
        <v>138</v>
      </c>
      <c r="J42" s="6"/>
    </row>
    <row r="43" spans="1:10" s="5" customFormat="1" ht="74.25" customHeight="1" x14ac:dyDescent="0.2">
      <c r="A43" s="17" t="s">
        <v>139</v>
      </c>
      <c r="B43" s="18" t="s">
        <v>13</v>
      </c>
      <c r="C43" s="18">
        <v>80</v>
      </c>
      <c r="D43" s="19">
        <f t="shared" si="1"/>
        <v>1760</v>
      </c>
      <c r="E43" s="18" t="s">
        <v>14</v>
      </c>
      <c r="F43" s="18" t="s">
        <v>133</v>
      </c>
      <c r="G43" s="18" t="s">
        <v>16</v>
      </c>
      <c r="H43" s="18" t="s">
        <v>140</v>
      </c>
      <c r="I43" s="18" t="s">
        <v>141</v>
      </c>
      <c r="J43" s="6"/>
    </row>
    <row r="44" spans="1:10" s="5" customFormat="1" ht="75" customHeight="1" x14ac:dyDescent="0.2">
      <c r="A44" s="17" t="s">
        <v>142</v>
      </c>
      <c r="B44" s="18" t="s">
        <v>13</v>
      </c>
      <c r="C44" s="18">
        <v>128</v>
      </c>
      <c r="D44" s="19">
        <f t="shared" si="1"/>
        <v>2816</v>
      </c>
      <c r="E44" s="18" t="s">
        <v>14</v>
      </c>
      <c r="F44" s="18" t="s">
        <v>133</v>
      </c>
      <c r="G44" s="18" t="s">
        <v>16</v>
      </c>
      <c r="H44" s="18" t="s">
        <v>143</v>
      </c>
      <c r="I44" s="18" t="s">
        <v>144</v>
      </c>
      <c r="J44" s="6"/>
    </row>
    <row r="45" spans="1:10" s="5" customFormat="1" ht="66.75" customHeight="1" x14ac:dyDescent="0.2">
      <c r="A45" s="17" t="s">
        <v>145</v>
      </c>
      <c r="B45" s="18" t="s">
        <v>13</v>
      </c>
      <c r="C45" s="18">
        <v>52</v>
      </c>
      <c r="D45" s="19">
        <f t="shared" si="1"/>
        <v>1144</v>
      </c>
      <c r="E45" s="18" t="s">
        <v>14</v>
      </c>
      <c r="F45" s="18" t="s">
        <v>133</v>
      </c>
      <c r="G45" s="18" t="s">
        <v>16</v>
      </c>
      <c r="H45" s="18" t="s">
        <v>146</v>
      </c>
      <c r="I45" s="18" t="s">
        <v>147</v>
      </c>
      <c r="J45" s="6"/>
    </row>
    <row r="46" spans="1:10" s="5" customFormat="1" ht="64.5" customHeight="1" x14ac:dyDescent="0.2">
      <c r="A46" s="17" t="s">
        <v>148</v>
      </c>
      <c r="B46" s="18" t="s">
        <v>13</v>
      </c>
      <c r="C46" s="18">
        <v>108</v>
      </c>
      <c r="D46" s="19">
        <f t="shared" si="1"/>
        <v>2376</v>
      </c>
      <c r="E46" s="18" t="s">
        <v>14</v>
      </c>
      <c r="F46" s="18" t="s">
        <v>133</v>
      </c>
      <c r="G46" s="18" t="s">
        <v>16</v>
      </c>
      <c r="H46" s="18" t="s">
        <v>149</v>
      </c>
      <c r="I46" s="18" t="s">
        <v>150</v>
      </c>
      <c r="J46" s="6"/>
    </row>
    <row r="47" spans="1:10" s="5" customFormat="1" ht="60.75" customHeight="1" x14ac:dyDescent="0.2">
      <c r="A47" s="17" t="s">
        <v>151</v>
      </c>
      <c r="B47" s="18" t="s">
        <v>13</v>
      </c>
      <c r="C47" s="18">
        <v>72</v>
      </c>
      <c r="D47" s="19">
        <f t="shared" si="1"/>
        <v>1584</v>
      </c>
      <c r="E47" s="18" t="s">
        <v>14</v>
      </c>
      <c r="F47" s="18" t="s">
        <v>133</v>
      </c>
      <c r="G47" s="18" t="s">
        <v>16</v>
      </c>
      <c r="H47" s="18" t="s">
        <v>152</v>
      </c>
      <c r="I47" s="18" t="s">
        <v>153</v>
      </c>
      <c r="J47" s="6"/>
    </row>
    <row r="48" spans="1:10" s="5" customFormat="1" ht="61.5" customHeight="1" x14ac:dyDescent="0.2">
      <c r="A48" s="17" t="s">
        <v>154</v>
      </c>
      <c r="B48" s="18" t="s">
        <v>13</v>
      </c>
      <c r="C48" s="18">
        <v>28</v>
      </c>
      <c r="D48" s="19">
        <f t="shared" si="1"/>
        <v>616</v>
      </c>
      <c r="E48" s="18" t="s">
        <v>14</v>
      </c>
      <c r="F48" s="18" t="s">
        <v>133</v>
      </c>
      <c r="G48" s="18" t="s">
        <v>16</v>
      </c>
      <c r="H48" s="18" t="s">
        <v>155</v>
      </c>
      <c r="I48" s="18" t="s">
        <v>156</v>
      </c>
      <c r="J48" s="6"/>
    </row>
    <row r="49" spans="1:10" s="5" customFormat="1" ht="59.25" customHeight="1" x14ac:dyDescent="0.2">
      <c r="A49" s="17" t="s">
        <v>157</v>
      </c>
      <c r="B49" s="18" t="s">
        <v>13</v>
      </c>
      <c r="C49" s="18">
        <v>32</v>
      </c>
      <c r="D49" s="19">
        <f t="shared" si="1"/>
        <v>704</v>
      </c>
      <c r="E49" s="18" t="s">
        <v>14</v>
      </c>
      <c r="F49" s="18" t="s">
        <v>133</v>
      </c>
      <c r="G49" s="18" t="s">
        <v>16</v>
      </c>
      <c r="H49" s="18" t="s">
        <v>158</v>
      </c>
      <c r="I49" s="18" t="s">
        <v>159</v>
      </c>
      <c r="J49" s="6"/>
    </row>
    <row r="50" spans="1:10" s="5" customFormat="1" ht="60.75" customHeight="1" x14ac:dyDescent="0.2">
      <c r="A50" s="17" t="s">
        <v>160</v>
      </c>
      <c r="B50" s="18" t="s">
        <v>13</v>
      </c>
      <c r="C50" s="18">
        <v>52</v>
      </c>
      <c r="D50" s="19">
        <f t="shared" si="1"/>
        <v>1144</v>
      </c>
      <c r="E50" s="18" t="s">
        <v>14</v>
      </c>
      <c r="F50" s="18" t="s">
        <v>33</v>
      </c>
      <c r="G50" s="18" t="s">
        <v>16</v>
      </c>
      <c r="H50" s="18" t="s">
        <v>161</v>
      </c>
      <c r="I50" s="18" t="s">
        <v>162</v>
      </c>
      <c r="J50" s="6"/>
    </row>
    <row r="51" spans="1:10" s="5" customFormat="1" ht="63" customHeight="1" x14ac:dyDescent="0.2">
      <c r="A51" s="17" t="s">
        <v>163</v>
      </c>
      <c r="B51" s="18" t="s">
        <v>13</v>
      </c>
      <c r="C51" s="18">
        <v>100</v>
      </c>
      <c r="D51" s="19">
        <f t="shared" si="1"/>
        <v>2200</v>
      </c>
      <c r="E51" s="18" t="s">
        <v>14</v>
      </c>
      <c r="F51" s="18" t="s">
        <v>33</v>
      </c>
      <c r="G51" s="18" t="s">
        <v>16</v>
      </c>
      <c r="H51" s="18" t="s">
        <v>164</v>
      </c>
      <c r="I51" s="18" t="s">
        <v>165</v>
      </c>
      <c r="J51" s="6"/>
    </row>
    <row r="52" spans="1:10" s="5" customFormat="1" ht="62.25" customHeight="1" x14ac:dyDescent="0.2">
      <c r="A52" s="17" t="s">
        <v>166</v>
      </c>
      <c r="B52" s="18" t="s">
        <v>13</v>
      </c>
      <c r="C52" s="18">
        <v>60</v>
      </c>
      <c r="D52" s="19">
        <f t="shared" si="1"/>
        <v>1320</v>
      </c>
      <c r="E52" s="18" t="s">
        <v>14</v>
      </c>
      <c r="F52" s="18" t="s">
        <v>33</v>
      </c>
      <c r="G52" s="18" t="s">
        <v>16</v>
      </c>
      <c r="H52" s="18" t="s">
        <v>167</v>
      </c>
      <c r="I52" s="18" t="s">
        <v>168</v>
      </c>
      <c r="J52" s="6"/>
    </row>
    <row r="53" spans="1:10" s="5" customFormat="1" ht="55.5" customHeight="1" x14ac:dyDescent="0.2">
      <c r="A53" s="17" t="s">
        <v>169</v>
      </c>
      <c r="B53" s="18" t="s">
        <v>13</v>
      </c>
      <c r="C53" s="18">
        <v>40</v>
      </c>
      <c r="D53" s="19">
        <f t="shared" si="1"/>
        <v>880</v>
      </c>
      <c r="E53" s="18" t="s">
        <v>14</v>
      </c>
      <c r="F53" s="18" t="s">
        <v>33</v>
      </c>
      <c r="G53" s="18" t="s">
        <v>16</v>
      </c>
      <c r="H53" s="18" t="s">
        <v>170</v>
      </c>
      <c r="I53" s="18" t="s">
        <v>171</v>
      </c>
      <c r="J53" s="6"/>
    </row>
    <row r="54" spans="1:10" s="5" customFormat="1" ht="57" customHeight="1" x14ac:dyDescent="0.2">
      <c r="A54" s="17" t="s">
        <v>172</v>
      </c>
      <c r="B54" s="18" t="s">
        <v>13</v>
      </c>
      <c r="C54" s="18">
        <v>108</v>
      </c>
      <c r="D54" s="19">
        <f t="shared" si="1"/>
        <v>2376</v>
      </c>
      <c r="E54" s="18" t="s">
        <v>14</v>
      </c>
      <c r="F54" s="18" t="s">
        <v>33</v>
      </c>
      <c r="G54" s="18" t="s">
        <v>16</v>
      </c>
      <c r="H54" s="18" t="s">
        <v>173</v>
      </c>
      <c r="I54" s="18" t="s">
        <v>174</v>
      </c>
      <c r="J54" s="6"/>
    </row>
    <row r="55" spans="1:10" s="5" customFormat="1" ht="57" customHeight="1" x14ac:dyDescent="0.2">
      <c r="A55" s="17" t="s">
        <v>175</v>
      </c>
      <c r="B55" s="18" t="s">
        <v>13</v>
      </c>
      <c r="C55" s="18">
        <v>36</v>
      </c>
      <c r="D55" s="19">
        <f t="shared" si="1"/>
        <v>792</v>
      </c>
      <c r="E55" s="18" t="s">
        <v>14</v>
      </c>
      <c r="F55" s="18" t="s">
        <v>33</v>
      </c>
      <c r="G55" s="18" t="s">
        <v>16</v>
      </c>
      <c r="H55" s="18" t="s">
        <v>176</v>
      </c>
      <c r="I55" s="18" t="s">
        <v>177</v>
      </c>
      <c r="J55" s="6"/>
    </row>
    <row r="56" spans="1:10" s="5" customFormat="1" ht="59.25" customHeight="1" x14ac:dyDescent="0.2">
      <c r="A56" s="17" t="s">
        <v>178</v>
      </c>
      <c r="B56" s="18" t="s">
        <v>13</v>
      </c>
      <c r="C56" s="18">
        <v>88</v>
      </c>
      <c r="D56" s="19">
        <f t="shared" si="1"/>
        <v>1936</v>
      </c>
      <c r="E56" s="18" t="s">
        <v>14</v>
      </c>
      <c r="F56" s="18" t="s">
        <v>33</v>
      </c>
      <c r="G56" s="18" t="s">
        <v>16</v>
      </c>
      <c r="H56" s="18" t="s">
        <v>179</v>
      </c>
      <c r="I56" s="18" t="s">
        <v>180</v>
      </c>
      <c r="J56" s="6"/>
    </row>
    <row r="57" spans="1:10" s="5" customFormat="1" ht="69.75" customHeight="1" x14ac:dyDescent="0.2">
      <c r="A57" s="17" t="s">
        <v>181</v>
      </c>
      <c r="B57" s="18" t="s">
        <v>13</v>
      </c>
      <c r="C57" s="18">
        <v>108</v>
      </c>
      <c r="D57" s="19">
        <f t="shared" si="1"/>
        <v>2376</v>
      </c>
      <c r="E57" s="18" t="s">
        <v>14</v>
      </c>
      <c r="F57" s="18" t="s">
        <v>33</v>
      </c>
      <c r="G57" s="18" t="s">
        <v>16</v>
      </c>
      <c r="H57" s="18" t="s">
        <v>182</v>
      </c>
      <c r="I57" s="18" t="s">
        <v>183</v>
      </c>
      <c r="J57" s="6"/>
    </row>
    <row r="58" spans="1:10" s="5" customFormat="1" ht="72.75" customHeight="1" x14ac:dyDescent="0.2">
      <c r="A58" s="17" t="s">
        <v>184</v>
      </c>
      <c r="B58" s="18" t="s">
        <v>13</v>
      </c>
      <c r="C58" s="18">
        <v>68</v>
      </c>
      <c r="D58" s="19">
        <f t="shared" si="1"/>
        <v>1496</v>
      </c>
      <c r="E58" s="18" t="s">
        <v>14</v>
      </c>
      <c r="F58" s="18" t="s">
        <v>33</v>
      </c>
      <c r="G58" s="18" t="s">
        <v>16</v>
      </c>
      <c r="H58" s="18" t="s">
        <v>185</v>
      </c>
      <c r="I58" s="18" t="s">
        <v>186</v>
      </c>
      <c r="J58" s="6"/>
    </row>
    <row r="59" spans="1:10" s="5" customFormat="1" ht="75.75" customHeight="1" x14ac:dyDescent="0.2">
      <c r="A59" s="17" t="s">
        <v>187</v>
      </c>
      <c r="B59" s="18" t="s">
        <v>13</v>
      </c>
      <c r="C59" s="18">
        <v>180</v>
      </c>
      <c r="D59" s="19">
        <f t="shared" si="1"/>
        <v>3960</v>
      </c>
      <c r="E59" s="18" t="s">
        <v>14</v>
      </c>
      <c r="F59" s="18" t="s">
        <v>33</v>
      </c>
      <c r="G59" s="18" t="s">
        <v>16</v>
      </c>
      <c r="H59" s="18" t="s">
        <v>188</v>
      </c>
      <c r="I59" s="18" t="s">
        <v>189</v>
      </c>
      <c r="J59" s="6"/>
    </row>
    <row r="60" spans="1:10" s="5" customFormat="1" ht="63.75" customHeight="1" x14ac:dyDescent="0.2">
      <c r="A60" s="17" t="s">
        <v>190</v>
      </c>
      <c r="B60" s="18" t="s">
        <v>13</v>
      </c>
      <c r="C60" s="18">
        <v>76</v>
      </c>
      <c r="D60" s="19">
        <f t="shared" si="1"/>
        <v>1672</v>
      </c>
      <c r="E60" s="18" t="s">
        <v>14</v>
      </c>
      <c r="F60" s="18" t="s">
        <v>33</v>
      </c>
      <c r="G60" s="18" t="s">
        <v>16</v>
      </c>
      <c r="H60" s="18" t="s">
        <v>191</v>
      </c>
      <c r="I60" s="18" t="s">
        <v>192</v>
      </c>
      <c r="J60" s="6"/>
    </row>
    <row r="61" spans="1:10" s="5" customFormat="1" ht="64.5" customHeight="1" x14ac:dyDescent="0.2">
      <c r="A61" s="17" t="s">
        <v>193</v>
      </c>
      <c r="B61" s="18" t="s">
        <v>13</v>
      </c>
      <c r="C61" s="18">
        <v>112</v>
      </c>
      <c r="D61" s="19">
        <f t="shared" si="1"/>
        <v>2464</v>
      </c>
      <c r="E61" s="18" t="s">
        <v>14</v>
      </c>
      <c r="F61" s="18" t="s">
        <v>33</v>
      </c>
      <c r="G61" s="18" t="s">
        <v>16</v>
      </c>
      <c r="H61" s="18" t="s">
        <v>194</v>
      </c>
      <c r="I61" s="18" t="s">
        <v>195</v>
      </c>
      <c r="J61" s="6"/>
    </row>
    <row r="62" spans="1:10" s="5" customFormat="1" ht="66" customHeight="1" x14ac:dyDescent="0.2">
      <c r="A62" s="17" t="s">
        <v>196</v>
      </c>
      <c r="B62" s="18" t="s">
        <v>13</v>
      </c>
      <c r="C62" s="18">
        <v>92</v>
      </c>
      <c r="D62" s="19">
        <f t="shared" si="1"/>
        <v>2024</v>
      </c>
      <c r="E62" s="18" t="s">
        <v>14</v>
      </c>
      <c r="F62" s="18" t="s">
        <v>33</v>
      </c>
      <c r="G62" s="18" t="s">
        <v>16</v>
      </c>
      <c r="H62" s="18" t="s">
        <v>197</v>
      </c>
      <c r="I62" s="18" t="s">
        <v>198</v>
      </c>
      <c r="J62" s="6"/>
    </row>
    <row r="63" spans="1:10" s="5" customFormat="1" ht="63" customHeight="1" x14ac:dyDescent="0.2">
      <c r="A63" s="17" t="s">
        <v>199</v>
      </c>
      <c r="B63" s="18" t="s">
        <v>13</v>
      </c>
      <c r="C63" s="18">
        <v>400</v>
      </c>
      <c r="D63" s="19">
        <f t="shared" si="1"/>
        <v>8800</v>
      </c>
      <c r="E63" s="18" t="s">
        <v>14</v>
      </c>
      <c r="F63" s="18" t="s">
        <v>33</v>
      </c>
      <c r="G63" s="18" t="s">
        <v>16</v>
      </c>
      <c r="H63" s="18" t="s">
        <v>200</v>
      </c>
      <c r="I63" s="18" t="s">
        <v>201</v>
      </c>
      <c r="J63" s="6"/>
    </row>
    <row r="64" spans="1:10" s="5" customFormat="1" ht="137.25" customHeight="1" x14ac:dyDescent="0.2">
      <c r="A64" s="17" t="s">
        <v>202</v>
      </c>
      <c r="B64" s="17" t="s">
        <v>13</v>
      </c>
      <c r="C64" s="21">
        <v>808</v>
      </c>
      <c r="D64" s="19">
        <f t="shared" si="1"/>
        <v>17776</v>
      </c>
      <c r="E64" s="18" t="s">
        <v>14</v>
      </c>
      <c r="F64" s="18" t="s">
        <v>203</v>
      </c>
      <c r="G64" s="18" t="s">
        <v>16</v>
      </c>
      <c r="H64" s="18" t="s">
        <v>204</v>
      </c>
      <c r="I64" s="22" t="s">
        <v>205</v>
      </c>
      <c r="J64" s="3" t="s">
        <v>206</v>
      </c>
    </row>
    <row r="65" spans="1:10" s="5" customFormat="1" ht="123.75" customHeight="1" x14ac:dyDescent="0.2">
      <c r="A65" s="17" t="s">
        <v>207</v>
      </c>
      <c r="B65" s="23" t="s">
        <v>13</v>
      </c>
      <c r="C65" s="25">
        <v>1300</v>
      </c>
      <c r="D65" s="26">
        <f t="shared" si="1"/>
        <v>28600</v>
      </c>
      <c r="E65" s="18" t="s">
        <v>14</v>
      </c>
      <c r="F65" s="24" t="s">
        <v>208</v>
      </c>
      <c r="G65" s="24" t="s">
        <v>16</v>
      </c>
      <c r="H65" s="18" t="s">
        <v>209</v>
      </c>
      <c r="I65" s="22"/>
      <c r="J65" s="6"/>
    </row>
    <row r="66" spans="1:10" s="5" customFormat="1" ht="154.5" customHeight="1" x14ac:dyDescent="0.2">
      <c r="A66" s="17" t="s">
        <v>210</v>
      </c>
      <c r="B66" s="17" t="s">
        <v>13</v>
      </c>
      <c r="C66" s="21">
        <v>576</v>
      </c>
      <c r="D66" s="19">
        <f t="shared" si="1"/>
        <v>12672</v>
      </c>
      <c r="E66" s="18" t="s">
        <v>14</v>
      </c>
      <c r="F66" s="18" t="s">
        <v>211</v>
      </c>
      <c r="G66" s="18" t="s">
        <v>16</v>
      </c>
      <c r="H66" s="18" t="s">
        <v>212</v>
      </c>
      <c r="I66" s="22"/>
      <c r="J66" s="6"/>
    </row>
    <row r="67" spans="1:10" s="5" customFormat="1" ht="66.75" customHeight="1" x14ac:dyDescent="0.2">
      <c r="A67" s="17" t="s">
        <v>213</v>
      </c>
      <c r="B67" s="17" t="s">
        <v>13</v>
      </c>
      <c r="C67" s="27">
        <v>14008</v>
      </c>
      <c r="D67" s="28">
        <f t="shared" si="1"/>
        <v>308176</v>
      </c>
      <c r="E67" s="18" t="s">
        <v>14</v>
      </c>
      <c r="F67" s="18" t="s">
        <v>214</v>
      </c>
      <c r="G67" s="18" t="s">
        <v>16</v>
      </c>
      <c r="H67" s="18" t="s">
        <v>215</v>
      </c>
      <c r="I67" s="22"/>
      <c r="J67" s="6"/>
    </row>
    <row r="68" spans="1:10" s="5" customFormat="1" ht="65.25" customHeight="1" x14ac:dyDescent="0.2">
      <c r="A68" s="17" t="s">
        <v>216</v>
      </c>
      <c r="B68" s="17" t="s">
        <v>13</v>
      </c>
      <c r="C68" s="25">
        <v>44</v>
      </c>
      <c r="D68" s="21">
        <f t="shared" ref="D68:D87" si="2">C68*22</f>
        <v>968</v>
      </c>
      <c r="E68" s="18" t="s">
        <v>14</v>
      </c>
      <c r="F68" s="18" t="s">
        <v>217</v>
      </c>
      <c r="G68" s="18" t="s">
        <v>16</v>
      </c>
      <c r="H68" s="18" t="s">
        <v>218</v>
      </c>
      <c r="I68" s="22" t="s">
        <v>219</v>
      </c>
      <c r="J68" s="6"/>
    </row>
    <row r="69" spans="1:10" s="5" customFormat="1" ht="62.25" customHeight="1" x14ac:dyDescent="0.25">
      <c r="A69" s="17" t="s">
        <v>220</v>
      </c>
      <c r="B69" s="17" t="s">
        <v>13</v>
      </c>
      <c r="C69" s="25">
        <v>132</v>
      </c>
      <c r="D69" s="21">
        <f t="shared" si="2"/>
        <v>2904</v>
      </c>
      <c r="E69" s="18" t="s">
        <v>14</v>
      </c>
      <c r="F69" s="18" t="s">
        <v>217</v>
      </c>
      <c r="G69" s="18" t="s">
        <v>16</v>
      </c>
      <c r="H69" s="29" t="s">
        <v>221</v>
      </c>
      <c r="I69" s="22"/>
      <c r="J69" s="6"/>
    </row>
    <row r="70" spans="1:10" s="5" customFormat="1" ht="50.1" customHeight="1" x14ac:dyDescent="0.2">
      <c r="A70" s="17" t="s">
        <v>222</v>
      </c>
      <c r="B70" s="17" t="s">
        <v>13</v>
      </c>
      <c r="C70" s="25">
        <v>60</v>
      </c>
      <c r="D70" s="21">
        <f t="shared" si="2"/>
        <v>1320</v>
      </c>
      <c r="E70" s="18" t="s">
        <v>14</v>
      </c>
      <c r="F70" s="18" t="s">
        <v>217</v>
      </c>
      <c r="G70" s="18" t="s">
        <v>16</v>
      </c>
      <c r="H70" s="18" t="s">
        <v>223</v>
      </c>
      <c r="I70" s="22" t="s">
        <v>224</v>
      </c>
      <c r="J70" s="6"/>
    </row>
    <row r="71" spans="1:10" s="5" customFormat="1" ht="50.1" customHeight="1" x14ac:dyDescent="0.2">
      <c r="A71" s="17" t="s">
        <v>225</v>
      </c>
      <c r="B71" s="17" t="s">
        <v>13</v>
      </c>
      <c r="C71" s="25">
        <v>96</v>
      </c>
      <c r="D71" s="21">
        <f t="shared" si="2"/>
        <v>2112</v>
      </c>
      <c r="E71" s="18" t="s">
        <v>14</v>
      </c>
      <c r="F71" s="18" t="s">
        <v>217</v>
      </c>
      <c r="G71" s="18" t="s">
        <v>16</v>
      </c>
      <c r="H71" s="18" t="s">
        <v>226</v>
      </c>
      <c r="I71" s="22" t="s">
        <v>227</v>
      </c>
      <c r="J71" s="6"/>
    </row>
    <row r="72" spans="1:10" s="5" customFormat="1" ht="50.1" customHeight="1" x14ac:dyDescent="0.2">
      <c r="A72" s="17" t="s">
        <v>228</v>
      </c>
      <c r="B72" s="17" t="s">
        <v>13</v>
      </c>
      <c r="C72" s="25">
        <v>140</v>
      </c>
      <c r="D72" s="21">
        <f t="shared" si="2"/>
        <v>3080</v>
      </c>
      <c r="E72" s="18" t="s">
        <v>14</v>
      </c>
      <c r="F72" s="18" t="s">
        <v>217</v>
      </c>
      <c r="G72" s="18" t="s">
        <v>16</v>
      </c>
      <c r="H72" s="18" t="s">
        <v>229</v>
      </c>
      <c r="I72" s="22" t="s">
        <v>230</v>
      </c>
      <c r="J72" s="6"/>
    </row>
    <row r="73" spans="1:10" s="5" customFormat="1" ht="58.5" customHeight="1" x14ac:dyDescent="0.2">
      <c r="A73" s="17" t="s">
        <v>231</v>
      </c>
      <c r="B73" s="17" t="s">
        <v>13</v>
      </c>
      <c r="C73" s="25">
        <v>84</v>
      </c>
      <c r="D73" s="21">
        <f t="shared" si="2"/>
        <v>1848</v>
      </c>
      <c r="E73" s="18" t="s">
        <v>14</v>
      </c>
      <c r="F73" s="18" t="s">
        <v>217</v>
      </c>
      <c r="G73" s="18" t="s">
        <v>16</v>
      </c>
      <c r="H73" s="18" t="s">
        <v>232</v>
      </c>
      <c r="I73" s="22" t="s">
        <v>233</v>
      </c>
      <c r="J73" s="6"/>
    </row>
    <row r="74" spans="1:10" s="5" customFormat="1" ht="61.5" customHeight="1" x14ac:dyDescent="0.2">
      <c r="A74" s="17" t="s">
        <v>234</v>
      </c>
      <c r="B74" s="17" t="s">
        <v>13</v>
      </c>
      <c r="C74" s="25">
        <v>52</v>
      </c>
      <c r="D74" s="21">
        <f t="shared" si="2"/>
        <v>1144</v>
      </c>
      <c r="E74" s="18" t="s">
        <v>14</v>
      </c>
      <c r="F74" s="18" t="s">
        <v>217</v>
      </c>
      <c r="G74" s="18" t="s">
        <v>16</v>
      </c>
      <c r="H74" s="18" t="s">
        <v>235</v>
      </c>
      <c r="I74" s="22" t="s">
        <v>236</v>
      </c>
      <c r="J74" s="6"/>
    </row>
    <row r="75" spans="1:10" s="5" customFormat="1" ht="61.5" customHeight="1" x14ac:dyDescent="0.2">
      <c r="A75" s="17" t="s">
        <v>237</v>
      </c>
      <c r="B75" s="17" t="s">
        <v>13</v>
      </c>
      <c r="C75" s="25">
        <v>208</v>
      </c>
      <c r="D75" s="21">
        <f t="shared" si="2"/>
        <v>4576</v>
      </c>
      <c r="E75" s="18" t="s">
        <v>14</v>
      </c>
      <c r="F75" s="18" t="s">
        <v>217</v>
      </c>
      <c r="G75" s="18" t="s">
        <v>16</v>
      </c>
      <c r="H75" s="18" t="s">
        <v>238</v>
      </c>
      <c r="I75" s="22" t="s">
        <v>239</v>
      </c>
      <c r="J75" s="6"/>
    </row>
    <row r="76" spans="1:10" s="5" customFormat="1" ht="69" customHeight="1" x14ac:dyDescent="0.2">
      <c r="A76" s="17" t="s">
        <v>240</v>
      </c>
      <c r="B76" s="17" t="s">
        <v>13</v>
      </c>
      <c r="C76" s="25">
        <v>160</v>
      </c>
      <c r="D76" s="21">
        <f t="shared" si="2"/>
        <v>3520</v>
      </c>
      <c r="E76" s="18" t="s">
        <v>14</v>
      </c>
      <c r="F76" s="18" t="s">
        <v>217</v>
      </c>
      <c r="G76" s="18" t="s">
        <v>16</v>
      </c>
      <c r="H76" s="18" t="s">
        <v>241</v>
      </c>
      <c r="I76" s="22" t="s">
        <v>242</v>
      </c>
      <c r="J76" s="6"/>
    </row>
    <row r="77" spans="1:10" s="5" customFormat="1" ht="50.1" customHeight="1" x14ac:dyDescent="0.2">
      <c r="A77" s="17" t="s">
        <v>243</v>
      </c>
      <c r="B77" s="17" t="s">
        <v>13</v>
      </c>
      <c r="C77" s="25">
        <v>56</v>
      </c>
      <c r="D77" s="21">
        <f t="shared" si="2"/>
        <v>1232</v>
      </c>
      <c r="E77" s="18" t="s">
        <v>14</v>
      </c>
      <c r="F77" s="18" t="s">
        <v>217</v>
      </c>
      <c r="G77" s="18" t="s">
        <v>16</v>
      </c>
      <c r="H77" s="18" t="s">
        <v>244</v>
      </c>
      <c r="I77" s="22" t="s">
        <v>245</v>
      </c>
      <c r="J77" s="6"/>
    </row>
    <row r="78" spans="1:10" s="5" customFormat="1" ht="68.25" customHeight="1" x14ac:dyDescent="0.2">
      <c r="A78" s="17" t="s">
        <v>246</v>
      </c>
      <c r="B78" s="17" t="s">
        <v>13</v>
      </c>
      <c r="C78" s="25">
        <v>56</v>
      </c>
      <c r="D78" s="21">
        <f t="shared" si="2"/>
        <v>1232</v>
      </c>
      <c r="E78" s="18" t="s">
        <v>14</v>
      </c>
      <c r="F78" s="18" t="s">
        <v>217</v>
      </c>
      <c r="G78" s="18" t="s">
        <v>16</v>
      </c>
      <c r="H78" s="18" t="s">
        <v>247</v>
      </c>
      <c r="I78" s="22" t="s">
        <v>248</v>
      </c>
      <c r="J78" s="6"/>
    </row>
    <row r="79" spans="1:10" s="5" customFormat="1" ht="50.1" customHeight="1" x14ac:dyDescent="0.2">
      <c r="A79" s="17" t="s">
        <v>249</v>
      </c>
      <c r="B79" s="17" t="s">
        <v>13</v>
      </c>
      <c r="C79" s="25">
        <v>172</v>
      </c>
      <c r="D79" s="21">
        <f t="shared" si="2"/>
        <v>3784</v>
      </c>
      <c r="E79" s="18" t="s">
        <v>14</v>
      </c>
      <c r="F79" s="18" t="s">
        <v>217</v>
      </c>
      <c r="G79" s="18" t="s">
        <v>16</v>
      </c>
      <c r="H79" s="18" t="s">
        <v>250</v>
      </c>
      <c r="I79" s="22" t="s">
        <v>251</v>
      </c>
      <c r="J79" s="6"/>
    </row>
    <row r="80" spans="1:10" s="5" customFormat="1" ht="69" customHeight="1" x14ac:dyDescent="0.2">
      <c r="A80" s="17" t="s">
        <v>252</v>
      </c>
      <c r="B80" s="17" t="s">
        <v>13</v>
      </c>
      <c r="C80" s="25">
        <v>180</v>
      </c>
      <c r="D80" s="21">
        <f t="shared" si="2"/>
        <v>3960</v>
      </c>
      <c r="E80" s="18" t="s">
        <v>14</v>
      </c>
      <c r="F80" s="18" t="s">
        <v>217</v>
      </c>
      <c r="G80" s="18" t="s">
        <v>16</v>
      </c>
      <c r="H80" s="18" t="s">
        <v>253</v>
      </c>
      <c r="I80" s="30" t="s">
        <v>254</v>
      </c>
      <c r="J80" s="6"/>
    </row>
    <row r="81" spans="1:10" s="5" customFormat="1" ht="65.25" customHeight="1" x14ac:dyDescent="0.2">
      <c r="A81" s="17" t="s">
        <v>255</v>
      </c>
      <c r="B81" s="17" t="s">
        <v>13</v>
      </c>
      <c r="C81" s="25">
        <v>88</v>
      </c>
      <c r="D81" s="21">
        <f t="shared" si="2"/>
        <v>1936</v>
      </c>
      <c r="E81" s="18" t="s">
        <v>14</v>
      </c>
      <c r="F81" s="18" t="s">
        <v>217</v>
      </c>
      <c r="G81" s="18" t="s">
        <v>16</v>
      </c>
      <c r="H81" s="18" t="s">
        <v>256</v>
      </c>
      <c r="I81" s="30" t="s">
        <v>257</v>
      </c>
      <c r="J81" s="6"/>
    </row>
    <row r="82" spans="1:10" s="5" customFormat="1" ht="50.1" customHeight="1" x14ac:dyDescent="0.2">
      <c r="A82" s="17" t="s">
        <v>258</v>
      </c>
      <c r="B82" s="17" t="s">
        <v>13</v>
      </c>
      <c r="C82" s="25">
        <v>148</v>
      </c>
      <c r="D82" s="21">
        <f t="shared" si="2"/>
        <v>3256</v>
      </c>
      <c r="E82" s="18" t="s">
        <v>14</v>
      </c>
      <c r="F82" s="18" t="s">
        <v>217</v>
      </c>
      <c r="G82" s="18" t="s">
        <v>16</v>
      </c>
      <c r="H82" s="18" t="s">
        <v>259</v>
      </c>
      <c r="I82" s="22" t="s">
        <v>260</v>
      </c>
      <c r="J82" s="6"/>
    </row>
    <row r="83" spans="1:10" s="5" customFormat="1" ht="69" customHeight="1" x14ac:dyDescent="0.2">
      <c r="A83" s="17" t="s">
        <v>261</v>
      </c>
      <c r="B83" s="17" t="s">
        <v>13</v>
      </c>
      <c r="C83" s="25">
        <v>88</v>
      </c>
      <c r="D83" s="21">
        <f t="shared" si="2"/>
        <v>1936</v>
      </c>
      <c r="E83" s="18" t="s">
        <v>14</v>
      </c>
      <c r="F83" s="18" t="s">
        <v>217</v>
      </c>
      <c r="G83" s="18" t="s">
        <v>16</v>
      </c>
      <c r="H83" s="18" t="s">
        <v>262</v>
      </c>
      <c r="I83" s="22" t="s">
        <v>263</v>
      </c>
      <c r="J83" s="6"/>
    </row>
    <row r="84" spans="1:10" s="5" customFormat="1" ht="78.75" customHeight="1" x14ac:dyDescent="0.2">
      <c r="A84" s="17" t="s">
        <v>264</v>
      </c>
      <c r="B84" s="17" t="s">
        <v>13</v>
      </c>
      <c r="C84" s="25">
        <v>272</v>
      </c>
      <c r="D84" s="21">
        <f t="shared" si="2"/>
        <v>5984</v>
      </c>
      <c r="E84" s="18" t="s">
        <v>14</v>
      </c>
      <c r="F84" s="18" t="s">
        <v>217</v>
      </c>
      <c r="G84" s="18" t="s">
        <v>16</v>
      </c>
      <c r="H84" s="18" t="s">
        <v>265</v>
      </c>
      <c r="I84" s="22" t="s">
        <v>266</v>
      </c>
      <c r="J84" s="6"/>
    </row>
    <row r="85" spans="1:10" s="5" customFormat="1" ht="50.1" customHeight="1" x14ac:dyDescent="0.2">
      <c r="A85" s="17" t="s">
        <v>267</v>
      </c>
      <c r="B85" s="17" t="s">
        <v>13</v>
      </c>
      <c r="C85" s="25">
        <v>48</v>
      </c>
      <c r="D85" s="21">
        <f t="shared" si="2"/>
        <v>1056</v>
      </c>
      <c r="E85" s="18" t="s">
        <v>14</v>
      </c>
      <c r="F85" s="18" t="s">
        <v>217</v>
      </c>
      <c r="G85" s="18" t="s">
        <v>16</v>
      </c>
      <c r="H85" s="18" t="s">
        <v>268</v>
      </c>
      <c r="I85" s="22" t="s">
        <v>269</v>
      </c>
      <c r="J85" s="6"/>
    </row>
    <row r="86" spans="1:10" s="5" customFormat="1" ht="80.25" customHeight="1" x14ac:dyDescent="0.2">
      <c r="A86" s="17" t="s">
        <v>270</v>
      </c>
      <c r="B86" s="17" t="s">
        <v>13</v>
      </c>
      <c r="C86" s="25">
        <v>1092</v>
      </c>
      <c r="D86" s="21">
        <f t="shared" si="2"/>
        <v>24024</v>
      </c>
      <c r="E86" s="18" t="s">
        <v>14</v>
      </c>
      <c r="F86" s="18" t="s">
        <v>217</v>
      </c>
      <c r="G86" s="18" t="s">
        <v>16</v>
      </c>
      <c r="H86" s="18" t="s">
        <v>271</v>
      </c>
      <c r="I86" s="22"/>
      <c r="J86" s="6"/>
    </row>
    <row r="87" spans="1:10" s="5" customFormat="1" ht="72" customHeight="1" x14ac:dyDescent="0.2">
      <c r="A87" s="17" t="s">
        <v>272</v>
      </c>
      <c r="B87" s="17" t="s">
        <v>13</v>
      </c>
      <c r="C87" s="25">
        <v>5926</v>
      </c>
      <c r="D87" s="21">
        <f t="shared" si="2"/>
        <v>130372</v>
      </c>
      <c r="E87" s="18" t="s">
        <v>14</v>
      </c>
      <c r="F87" s="18" t="s">
        <v>273</v>
      </c>
      <c r="G87" s="18" t="s">
        <v>16</v>
      </c>
      <c r="H87" s="18" t="s">
        <v>274</v>
      </c>
      <c r="I87" s="22"/>
      <c r="J87" s="6"/>
    </row>
    <row r="88" spans="1:10" s="5" customFormat="1" ht="58.5" customHeight="1" x14ac:dyDescent="0.2">
      <c r="A88" s="17" t="s">
        <v>275</v>
      </c>
      <c r="B88" s="17" t="s">
        <v>13</v>
      </c>
      <c r="C88" s="25">
        <v>11502</v>
      </c>
      <c r="D88" s="21">
        <v>253044</v>
      </c>
      <c r="E88" s="18" t="s">
        <v>14</v>
      </c>
      <c r="F88" s="18" t="s">
        <v>276</v>
      </c>
      <c r="G88" s="18" t="s">
        <v>16</v>
      </c>
      <c r="H88" s="18" t="s">
        <v>277</v>
      </c>
      <c r="I88" s="22"/>
      <c r="J88" s="6"/>
    </row>
    <row r="89" spans="1:10" s="5" customFormat="1" ht="63" customHeight="1" x14ac:dyDescent="0.2">
      <c r="A89" s="17" t="s">
        <v>278</v>
      </c>
      <c r="B89" s="17" t="s">
        <v>13</v>
      </c>
      <c r="C89" s="25">
        <v>2700</v>
      </c>
      <c r="D89" s="21">
        <v>59400</v>
      </c>
      <c r="E89" s="18" t="s">
        <v>14</v>
      </c>
      <c r="F89" s="18" t="s">
        <v>279</v>
      </c>
      <c r="G89" s="18" t="s">
        <v>16</v>
      </c>
      <c r="H89" s="18" t="s">
        <v>280</v>
      </c>
      <c r="I89" s="22"/>
      <c r="J89" s="6"/>
    </row>
    <row r="90" spans="1:10" s="8" customFormat="1" ht="50.1" customHeight="1" x14ac:dyDescent="0.2">
      <c r="A90" s="35" t="s">
        <v>281</v>
      </c>
      <c r="B90" s="35"/>
      <c r="C90" s="31">
        <f>SUM(C4:C89)</f>
        <v>44792</v>
      </c>
      <c r="D90" s="32">
        <f>SUM(D4:D89)</f>
        <v>985424</v>
      </c>
      <c r="E90" s="20"/>
      <c r="F90" s="20"/>
      <c r="G90" s="20"/>
      <c r="H90" s="20"/>
      <c r="I90" s="33"/>
      <c r="J90" s="7"/>
    </row>
    <row r="91" spans="1:10" ht="32.25" customHeight="1" x14ac:dyDescent="0.2">
      <c r="A91" s="36" t="s">
        <v>282</v>
      </c>
      <c r="B91" s="36"/>
      <c r="C91" s="36"/>
    </row>
  </sheetData>
  <autoFilter ref="B3:J90"/>
  <mergeCells count="4">
    <mergeCell ref="B2:J2"/>
    <mergeCell ref="A90:B90"/>
    <mergeCell ref="A91:C91"/>
    <mergeCell ref="A1:D1"/>
  </mergeCells>
  <pageMargins left="0.78740157480314965" right="0.19685039370078741" top="0.98425196850393704" bottom="0.98425196850393704" header="0.51181102362204722" footer="0.51181102362204722"/>
  <pageSetup paperSize="9" scale="45" orientation="landscape" horizontalDpi="4294967294" verticalDpi="300" r:id="rId1"/>
</worksheet>
</file>

<file path=docProps/app.xml><?xml version="1.0" encoding="utf-8"?>
<Properties xmlns="http://schemas.openxmlformats.org/officeDocument/2006/extended-properties" xmlns:vt="http://schemas.openxmlformats.org/officeDocument/2006/docPropsVTypes">
  <Template/>
  <TotalTime>321</TotalTime>
  <Application>Microsoft Excel</Application>
  <DocSecurity>0</DocSecurity>
  <ScaleCrop>false</ScaleCrop>
  <HeadingPairs>
    <vt:vector size="4" baseType="variant">
      <vt:variant>
        <vt:lpstr>Planilhas</vt:lpstr>
      </vt:variant>
      <vt:variant>
        <vt:i4>1</vt:i4>
      </vt:variant>
      <vt:variant>
        <vt:lpstr>Intervalos nomeados</vt:lpstr>
      </vt:variant>
      <vt:variant>
        <vt:i4>1</vt:i4>
      </vt:variant>
    </vt:vector>
  </HeadingPairs>
  <TitlesOfParts>
    <vt:vector size="2" baseType="lpstr">
      <vt:lpstr>Porto Velho-RO</vt:lpstr>
      <vt:lpstr>'Porto Velho-RO'!Area_de_impressao</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Tatiana Leão</dc:creator>
  <dc:description/>
  <cp:lastModifiedBy>KARENINA DA SILVA SANTANA PRAXEDES</cp:lastModifiedBy>
  <cp:revision>46</cp:revision>
  <cp:lastPrinted>2022-07-22T17:09:43Z</cp:lastPrinted>
  <dcterms:created xsi:type="dcterms:W3CDTF">2021-05-24T17:20:44Z</dcterms:created>
  <dcterms:modified xsi:type="dcterms:W3CDTF">2022-07-22T17:23:47Z</dcterms:modified>
  <dc:language>pt-BR</dc:language>
</cp:coreProperties>
</file>