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0A5335A-AC3F-46CF-ACA6-2A93FFC252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ncipal" sheetId="1" r:id="rId1"/>
    <sheet name="Preços-Hortaliças" sheetId="2" r:id="rId2"/>
    <sheet name="Q-Total-Hortaliças" sheetId="4" r:id="rId3"/>
    <sheet name="Preços-Frutas" sheetId="3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UF-Hortaliças" sheetId="27" r:id="rId27"/>
    <sheet name="Microrregiões-Frutas" sheetId="28" r:id="rId28"/>
    <sheet name="UF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D16" i="4" l="1"/>
</calcChain>
</file>

<file path=xl/sharedStrings.xml><?xml version="1.0" encoding="utf-8"?>
<sst xmlns="http://schemas.openxmlformats.org/spreadsheetml/2006/main" count="1151" uniqueCount="278">
  <si>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</si>
  <si>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</si>
  <si>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</si>
  <si>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</si>
  <si>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</si>
  <si>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</si>
  <si>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</si>
  <si>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</si>
  <si>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</si>
  <si>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</si>
  <si>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</si>
  <si>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</si>
  <si>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</si>
  <si>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</si>
  <si>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</si>
  <si>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</si>
  <si>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</si>
  <si>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</si>
  <si>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</si>
  <si>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</si>
  <si>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</si>
  <si>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</si>
  <si>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</si>
  <si>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</si>
  <si>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</si>
  <si>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</si>
  <si>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</si>
  <si>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</si>
  <si>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</si>
  <si>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</si>
  <si>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</si>
  <si>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</si>
  <si>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</si>
  <si>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</si>
  <si>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</si>
  <si>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</si>
  <si>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</si>
  <si>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</si>
  <si>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</si>
  <si>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</si>
  <si>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</si>
  <si>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</si>
  <si>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</si>
  <si>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</si>
  <si>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</si>
  <si>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</si>
  <si>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</si>
  <si>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</si>
  <si>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</si>
  <si>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</si>
  <si>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</si>
  <si>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</si>
  <si>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</si>
  <si>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</si>
  <si>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</si>
  <si>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</si>
  <si>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</si>
  <si>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</si>
  <si>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</si>
  <si>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</si>
  <si>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</si>
  <si>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</si>
  <si>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</si>
  <si>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</si>
  <si>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</si>
  <si>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</si>
  <si>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</si>
  <si>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</si>
  <si>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</si>
  <si>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</si>
  <si>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</si>
  <si>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</si>
  <si>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</si>
  <si>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</si>
  <si>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</si>
  <si>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</si>
  <si>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</si>
  <si>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</si>
  <si>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</si>
  <si>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</si>
  <si>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</si>
  <si>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</si>
  <si>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</si>
  <si>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</si>
  <si>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</si>
  <si>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</si>
  <si>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</si>
  <si>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</si>
  <si>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</si>
  <si>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</si>
  <si>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</si>
  <si>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</si>
  <si>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</si>
  <si>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</si>
  <si>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</si>
  <si>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</si>
  <si>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</si>
  <si>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</si>
  <si>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</si>
  <si>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</si>
  <si>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</si>
  <si>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</si>
  <si>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</si>
  <si>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</si>
  <si>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</si>
  <si>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</si>
  <si>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</si>
  <si>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</si>
  <si>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</si>
  <si>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-</t>
  </si>
  <si>
    <t>CEASA/SC - FLORIANOPOLIS</t>
  </si>
  <si>
    <t/>
  </si>
  <si>
    <t>CEASA/DF - BRASILIA</t>
  </si>
  <si>
    <t>UF</t>
  </si>
  <si>
    <t>Dezembro de 2024</t>
  </si>
  <si>
    <t>PIEDADE-SP</t>
  </si>
  <si>
    <t>IBIAPABA-CE</t>
  </si>
  <si>
    <t>ITAPECERICA DA SERRA-SP</t>
  </si>
  <si>
    <t>VITÓRIA DE SANTO ANTÃO-PE</t>
  </si>
  <si>
    <t>MOGI DAS CRUZES-SP</t>
  </si>
  <si>
    <t>SERRANA-RJ</t>
  </si>
  <si>
    <t>NOVA FRIBURGO-RJ</t>
  </si>
  <si>
    <t>BELO HORIZONTE-MG</t>
  </si>
  <si>
    <t>BATURITÉ-CE</t>
  </si>
  <si>
    <t>SANTA TERESA-ES</t>
  </si>
  <si>
    <t>GUARULHOS-SP</t>
  </si>
  <si>
    <t>FLORIANÓPOLIS-SC</t>
  </si>
  <si>
    <t>BRAGANÇA PAULISTA-SP</t>
  </si>
  <si>
    <t>BARBACENA-MG</t>
  </si>
  <si>
    <t>SOROCABA-SP</t>
  </si>
  <si>
    <t>BAIXO JAGUARIBE-CE</t>
  </si>
  <si>
    <t>AFONSO CLÁUDIO-ES</t>
  </si>
  <si>
    <t>TABULEIRO-SC</t>
  </si>
  <si>
    <t>SEABRA-BA</t>
  </si>
  <si>
    <t>PRUDENTÓPOLIS-PR</t>
  </si>
  <si>
    <t>POUSO ALEGRE-MG</t>
  </si>
  <si>
    <t>GUARAPUAVA-PR</t>
  </si>
  <si>
    <t>ARAXÁ-MG</t>
  </si>
  <si>
    <t>SÃO MATEUS DO SUL-PR</t>
  </si>
  <si>
    <t>PATOS DE MINAS-MG</t>
  </si>
  <si>
    <t>CURITIBA-PR</t>
  </si>
  <si>
    <t>LAPA-PR</t>
  </si>
  <si>
    <t>POÇOS DE CALDAS-MG</t>
  </si>
  <si>
    <t>VACARIA-RS</t>
  </si>
  <si>
    <t>PONTA GROSSA-PR</t>
  </si>
  <si>
    <t>PASSO FUNDO-RS</t>
  </si>
  <si>
    <t>RIO NEGRO-PR</t>
  </si>
  <si>
    <t>SÃO JOÃO DA BOA VISTA-SP</t>
  </si>
  <si>
    <t>PALMAS-PR</t>
  </si>
  <si>
    <t>ITUPORANGA-SC</t>
  </si>
  <si>
    <t>RIO DO SUL-SC</t>
  </si>
  <si>
    <t>PETROLINA-PE</t>
  </si>
  <si>
    <t>ENTORNO DE BRASÍLIA-GO</t>
  </si>
  <si>
    <t>LITORAL LAGUNAR-RS</t>
  </si>
  <si>
    <t>MOSSORÓ-RN</t>
  </si>
  <si>
    <t>IRECÊ-BA</t>
  </si>
  <si>
    <t>TIJUCAS-SC</t>
  </si>
  <si>
    <t>JUAZEIRO-BA</t>
  </si>
  <si>
    <t>JABOTICABAL-SP</t>
  </si>
  <si>
    <t>UNAÍ-MG</t>
  </si>
  <si>
    <t>GOIÂNIA-GO</t>
  </si>
  <si>
    <t>UBERABA-MG</t>
  </si>
  <si>
    <t>CURITIBANOS-SC</t>
  </si>
  <si>
    <t>SÃO PAULO-SP</t>
  </si>
  <si>
    <t>CAPÃO BONITO-SP</t>
  </si>
  <si>
    <t>ITAPEVA-SP</t>
  </si>
  <si>
    <t>BREJO PERNAMBUCANO-PE</t>
  </si>
  <si>
    <t>OLIVEIRA-MG</t>
  </si>
  <si>
    <t>ANÁPOLIS-GO</t>
  </si>
  <si>
    <t>SÃO SEBASTIÃO DO PARAÍSO-MG</t>
  </si>
  <si>
    <t>VALE DO IPOJUCA-PE</t>
  </si>
  <si>
    <t>SÃO JOÃO DEL REI-MG</t>
  </si>
  <si>
    <t>VASSOURAS-RJ</t>
  </si>
  <si>
    <t>CHAPADA DOS VEADEIROS-GO</t>
  </si>
  <si>
    <t>MOJI MIRIM-SP</t>
  </si>
  <si>
    <t>SP</t>
  </si>
  <si>
    <t>CE</t>
  </si>
  <si>
    <t>PE</t>
  </si>
  <si>
    <t>RJ</t>
  </si>
  <si>
    <t>MG</t>
  </si>
  <si>
    <t>ES</t>
  </si>
  <si>
    <t>SC</t>
  </si>
  <si>
    <t>GO</t>
  </si>
  <si>
    <t>RS</t>
  </si>
  <si>
    <t>AC</t>
  </si>
  <si>
    <t>PR</t>
  </si>
  <si>
    <t>BA</t>
  </si>
  <si>
    <t>SE</t>
  </si>
  <si>
    <t>RN</t>
  </si>
  <si>
    <t>PB</t>
  </si>
  <si>
    <t>TO</t>
  </si>
  <si>
    <t>DF</t>
  </si>
  <si>
    <t>NI</t>
  </si>
  <si>
    <t>AL</t>
  </si>
  <si>
    <t>PI</t>
  </si>
  <si>
    <t>MA</t>
  </si>
  <si>
    <t>JANAÚBA-MG</t>
  </si>
  <si>
    <t>MATA SETENTRIONAL PERNAMBUCANA-PE</t>
  </si>
  <si>
    <t>REGISTRO-SP</t>
  </si>
  <si>
    <t>PORTO SEGURO-BA</t>
  </si>
  <si>
    <t>ITABIRA-MG</t>
  </si>
  <si>
    <t>JANUÁRIA-MG</t>
  </si>
  <si>
    <t>LINHARES-ES</t>
  </si>
  <si>
    <t>GUARAPARI-ES</t>
  </si>
  <si>
    <t>MONTANHA-ES</t>
  </si>
  <si>
    <t>CURVELO-MG</t>
  </si>
  <si>
    <t>MÉDIO CAPIBARIBE-PE</t>
  </si>
  <si>
    <t>GOVERNADOR VALADARES-MG</t>
  </si>
  <si>
    <t>LIMEIRA-SP</t>
  </si>
  <si>
    <t>BOQUIM-SE</t>
  </si>
  <si>
    <t>JALES-SP</t>
  </si>
  <si>
    <t>PIRASSUNUNGA-SP</t>
  </si>
  <si>
    <t>ALAGOINHAS-BA</t>
  </si>
  <si>
    <t>CAMPINAS-SP</t>
  </si>
  <si>
    <t>IMPORTADOS</t>
  </si>
  <si>
    <t>ARARAQUARA-SP</t>
  </si>
  <si>
    <t>ANDRELÂNDIA-MG</t>
  </si>
  <si>
    <t>CATANDUVA-SP</t>
  </si>
  <si>
    <t>RIO DE JANEIRO-RJ</t>
  </si>
  <si>
    <t>CAMPOS DE LAGES-SC</t>
  </si>
  <si>
    <t>JOAÇABA-SC</t>
  </si>
  <si>
    <t>SUAPE-PE</t>
  </si>
  <si>
    <t>CAXIAS DO SUL-RS</t>
  </si>
  <si>
    <t>PORTO ALEGRE-RS</t>
  </si>
  <si>
    <t>SÃO MIGUEL DO OESTE-SC</t>
  </si>
  <si>
    <t>MARINGÁ-PR</t>
  </si>
  <si>
    <t>CANOINHAS-SC</t>
  </si>
  <si>
    <t>FRANCISCO BELTRÃO-PR</t>
  </si>
  <si>
    <t>SANTA MARIA DA VITÓRIA-BA</t>
  </si>
  <si>
    <t>SÃO MATEUS-ES</t>
  </si>
  <si>
    <t>ILHÉUS-ITABUNA-BA</t>
  </si>
  <si>
    <t>NOVA VENÉCIA-ES</t>
  </si>
  <si>
    <t>LITORAL DE ARACATI-CE</t>
  </si>
  <si>
    <t>PIRAPORA-MG</t>
  </si>
  <si>
    <t>BOM JESUS DA LAPA-BA</t>
  </si>
  <si>
    <t>NATAL-RN</t>
  </si>
  <si>
    <t>FORTALEZA-CE</t>
  </si>
  <si>
    <t>LITORAL NORTE-PB</t>
  </si>
  <si>
    <t>CERES-GO</t>
  </si>
  <si>
    <t>ITAPARICA-PE</t>
  </si>
  <si>
    <t>PRESIDENTE PRUDENTE-SP</t>
  </si>
  <si>
    <t>TUBARÃO-SC</t>
  </si>
  <si>
    <t>SÃO JERÔNIMO-RS</t>
  </si>
  <si>
    <t>TOBIAS BARRETO-SE</t>
  </si>
  <si>
    <t>CACHOEIRA DO SUL-RS</t>
  </si>
  <si>
    <t>AM</t>
  </si>
  <si>
    <t>PA</t>
  </si>
  <si>
    <t>MS</t>
  </si>
  <si>
    <t>Preço Médio (R$/kg) em Dezembro 2024 das Principais Hortaliças Comercializadas nos Entrepostos Selecionados</t>
  </si>
  <si>
    <t>Jan/Dez</t>
  </si>
  <si>
    <t>2023</t>
  </si>
  <si>
    <t>2024</t>
  </si>
  <si>
    <t>2025</t>
  </si>
  <si>
    <t>Comparativo jan/25 e dez/24 (mês anterior)</t>
  </si>
  <si>
    <t>Comparativo jan/25 e jan/24 (mesmo mês do ano passado)</t>
  </si>
  <si>
    <t>Comparativo jan/25 e jan/23 (mesmo mês do ano retrasado)</t>
  </si>
  <si>
    <t>CEASA/SP - CAMPINAS</t>
  </si>
  <si>
    <t>Quantidade de Hortaliças Comercializadas (kg) nas Ceasas Analisadas em 2023, 2024 e 2025</t>
  </si>
  <si>
    <t>Preço Médio (R$/kg) em Dezembro/2024 das Principais Frutas Comercializadas nos Entrepostos Selecionados</t>
  </si>
  <si>
    <t>Quantidade de Frutas Comercializadas (kg) nas Ceasas Analisadas em 2023, 2024 e 2025.</t>
  </si>
  <si>
    <t>CEASA/SP - Campinas</t>
  </si>
  <si>
    <t>Janeiro de 2024</t>
  </si>
  <si>
    <t>Janeiro de 2025</t>
  </si>
  <si>
    <t>AMPARO-SP</t>
  </si>
  <si>
    <t>ALFENAS-MG</t>
  </si>
  <si>
    <t>PARACATU-MG</t>
  </si>
  <si>
    <t>OSÓRIO-RS</t>
  </si>
  <si>
    <t>CARIRI ORIENTAL-PB</t>
  </si>
  <si>
    <t>SANTA RITA DO SAPUCAÍ-MG</t>
  </si>
  <si>
    <t>RO</t>
  </si>
  <si>
    <t>JOINVILLE-SC</t>
  </si>
  <si>
    <t>FERNANDÓPOLIS-SP</t>
  </si>
  <si>
    <t>BARREIRAS-BA</t>
  </si>
  <si>
    <t>SERRAS DE SUDESTE-RS</t>
  </si>
  <si>
    <t>CAMPANHA CENTRAL-RS</t>
  </si>
  <si>
    <t>JAGUARÃO-RS</t>
  </si>
  <si>
    <t>OURINHOS-SP</t>
  </si>
  <si>
    <t>Acumulado até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</si>
</sst>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5" x14ac:knownFonts="1">
    <font>
      <sz val="10"/>
      <color indexed="64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64"/>
      <name val="Calibri"/>
      <family val="2"/>
    </font>
    <font>
      <sz val="11"/>
      <color indexed="16"/>
      <name val="Calibri"/>
      <family val="2"/>
      <scheme val="minor"/>
    </font>
    <font>
      <sz val="10"/>
      <name val="Arial"/>
      <family val="2"/>
    </font>
    <font>
      <sz val="11"/>
      <color indexed="64"/>
      <name val="Calibri"/>
      <family val="2"/>
      <scheme val="minor"/>
    </font>
    <font>
      <sz val="11"/>
      <color indexed="16"/>
      <name val="Calibri"/>
      <family val="2"/>
    </font>
    <font>
      <i/>
      <sz val="11"/>
      <color rgb="FF7F7F7F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9"/>
      <color indexed="65"/>
      <name val="Arial"/>
      <family val="2"/>
    </font>
    <font>
      <sz val="14"/>
      <color theme="0"/>
      <name val="Arial"/>
      <family val="2"/>
    </font>
    <font>
      <sz val="9"/>
      <color indexed="64"/>
      <name val="Arial"/>
      <family val="2"/>
    </font>
    <font>
      <sz val="9"/>
      <color rgb="FF5F5F5F"/>
      <name val="Arial"/>
      <family val="2"/>
    </font>
    <font>
      <b/>
      <sz val="9"/>
      <color indexed="64"/>
      <name val="Arial"/>
      <family val="2"/>
    </font>
    <font>
      <b/>
      <sz val="9"/>
      <color rgb="FF5F5F5F"/>
      <name val="Arial"/>
      <family val="2"/>
    </font>
    <font>
      <b/>
      <sz val="11"/>
      <color indexed="2"/>
      <name val="Calibri"/>
      <family val="2"/>
    </font>
    <font>
      <b/>
      <sz val="11"/>
      <color indexed="64"/>
      <name val="Calibri"/>
      <family val="2"/>
    </font>
    <font>
      <sz val="11"/>
      <name val="Calibri"/>
      <family val="2"/>
    </font>
    <font>
      <sz val="8"/>
      <color indexed="23"/>
      <name val="Arial"/>
      <family val="2"/>
    </font>
    <font>
      <b/>
      <sz val="11"/>
      <name val="Calibri"/>
      <family val="2"/>
    </font>
    <font>
      <sz val="11"/>
      <color indexed="64"/>
      <name val="Arial"/>
      <family val="2"/>
    </font>
    <font>
      <b/>
      <sz val="10"/>
      <color indexed="64"/>
      <name val="Arial"/>
      <family val="2"/>
    </font>
    <font>
      <sz val="8"/>
      <color indexed="64"/>
      <name val="Arial"/>
      <family val="2"/>
    </font>
    <font>
      <sz val="9"/>
      <color indexed="64"/>
      <name val="Calibri"/>
      <family val="2"/>
    </font>
    <font>
      <sz val="11"/>
      <color indexed="2"/>
      <name val="Arial"/>
      <family val="2"/>
    </font>
    <font>
      <sz val="14"/>
      <name val="Arial"/>
      <family val="2"/>
    </font>
    <font>
      <sz val="14"/>
      <name val="Calibri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2"/>
      <name val="Calibri"/>
      <family val="2"/>
    </font>
    <font>
      <b/>
      <sz val="11"/>
      <color indexed="6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64"/>
      <name val="Arial"/>
      <family val="2"/>
    </font>
    <font>
      <sz val="9"/>
      <color rgb="FF5F5F5F"/>
      <name val="Arial"/>
      <family val="2"/>
    </font>
    <font>
      <b/>
      <sz val="9"/>
      <color rgb="FF5F5F5F"/>
      <name val="Arial"/>
      <family val="2"/>
    </font>
    <font>
      <b/>
      <sz val="9"/>
      <color indexed="65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0"/>
      <color indexed="64"/>
      <name val="Arial"/>
      <family val="2"/>
    </font>
    <font>
      <b/>
      <sz val="1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36" fillId="0" borderId="1"/>
    <xf numFmtId="164" fontId="36" fillId="0" borderId="1"/>
    <xf numFmtId="164" fontId="36" fillId="0" borderId="1"/>
    <xf numFmtId="164" fontId="36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36" fillId="0" borderId="1"/>
    <xf numFmtId="164" fontId="6" fillId="0" borderId="1"/>
    <xf numFmtId="164" fontId="36" fillId="0" borderId="1"/>
    <xf numFmtId="164" fontId="36" fillId="0" borderId="1" applyBorder="0"/>
  </cellStyleXfs>
  <cellXfs count="175">
    <xf numFmtId="0" fontId="0" fillId="0" borderId="1" xfId="0"/>
    <xf numFmtId="0" fontId="0" fillId="10" borderId="1" xfId="0" applyFill="1"/>
    <xf numFmtId="0" fontId="4" fillId="0" borderId="1" xfId="172"/>
    <xf numFmtId="0" fontId="4" fillId="11" borderId="1" xfId="172" applyFill="1"/>
    <xf numFmtId="0" fontId="12" fillId="0" borderId="3" xfId="172" applyFont="1" applyBorder="1" applyAlignment="1">
      <alignment horizontal="center" vertical="center"/>
    </xf>
    <xf numFmtId="0" fontId="0" fillId="0" borderId="1" xfId="0" applyAlignment="1">
      <alignment vertical="center"/>
    </xf>
    <xf numFmtId="0" fontId="4" fillId="0" borderId="1" xfId="172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Alignment="1">
      <alignment horizontal="left"/>
    </xf>
    <xf numFmtId="0" fontId="11" fillId="0" borderId="1" xfId="0" applyFont="1"/>
    <xf numFmtId="0" fontId="18" fillId="0" borderId="1" xfId="172" applyFont="1" applyAlignment="1">
      <alignment horizontal="left" vertical="top" wrapText="1"/>
    </xf>
    <xf numFmtId="0" fontId="22" fillId="0" borderId="1" xfId="172" applyFont="1"/>
    <xf numFmtId="0" fontId="23" fillId="0" borderId="1" xfId="172" applyFont="1"/>
    <xf numFmtId="0" fontId="24" fillId="0" borderId="1" xfId="172" applyFont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36" fillId="17" borderId="1" xfId="1831" applyNumberFormat="1" applyFill="1" applyBorder="1"/>
    <xf numFmtId="0" fontId="0" fillId="0" borderId="1" xfId="172" applyFont="1"/>
    <xf numFmtId="0" fontId="26" fillId="0" borderId="1" xfId="172" applyFont="1"/>
    <xf numFmtId="3" fontId="25" fillId="0" borderId="1" xfId="195" applyNumberFormat="1" applyFont="1" applyAlignment="1">
      <alignment horizontal="right" vertical="center"/>
    </xf>
    <xf numFmtId="0" fontId="1" fillId="0" borderId="1" xfId="0" applyFont="1"/>
    <xf numFmtId="10" fontId="36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/>
    <xf numFmtId="166" fontId="27" fillId="0" borderId="1" xfId="172" applyNumberFormat="1" applyFont="1"/>
    <xf numFmtId="9" fontId="23" fillId="0" borderId="1" xfId="1831" applyFont="1" applyBorder="1"/>
    <xf numFmtId="10" fontId="23" fillId="0" borderId="1" xfId="1831" applyNumberFormat="1" applyFont="1" applyBorder="1" applyAlignment="1">
      <alignment horizontal="left"/>
    </xf>
    <xf numFmtId="0" fontId="6" fillId="0" borderId="1" xfId="0" applyFont="1"/>
    <xf numFmtId="0" fontId="4" fillId="0" borderId="1" xfId="241"/>
    <xf numFmtId="0" fontId="4" fillId="11" borderId="1" xfId="241" applyFill="1"/>
    <xf numFmtId="0" fontId="28" fillId="0" borderId="1" xfId="172" applyFont="1" applyAlignment="1">
      <alignment horizontal="center"/>
    </xf>
    <xf numFmtId="0" fontId="29" fillId="0" borderId="1" xfId="172" applyFont="1" applyAlignment="1">
      <alignment horizontal="center"/>
    </xf>
    <xf numFmtId="0" fontId="24" fillId="0" borderId="1" xfId="241" applyFont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0" fillId="0" borderId="1" xfId="1854" applyNumberFormat="1" applyFont="1" applyBorder="1"/>
    <xf numFmtId="0" fontId="30" fillId="0" borderId="1" xfId="241" applyFont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23" fillId="0" borderId="1" xfId="1854" applyNumberFormat="1" applyFont="1" applyBorder="1"/>
    <xf numFmtId="0" fontId="23" fillId="0" borderId="1" xfId="241" applyFont="1"/>
    <xf numFmtId="166" fontId="23" fillId="0" borderId="1" xfId="241" applyNumberFormat="1" applyFont="1"/>
    <xf numFmtId="166" fontId="27" fillId="0" borderId="1" xfId="241" applyNumberFormat="1" applyFont="1"/>
    <xf numFmtId="9" fontId="0" fillId="0" borderId="1" xfId="1854" applyFont="1" applyBorder="1"/>
    <xf numFmtId="167" fontId="6" fillId="0" borderId="1" xfId="0" applyNumberFormat="1" applyFont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/>
    <xf numFmtId="0" fontId="4" fillId="0" borderId="1" xfId="263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/>
    <xf numFmtId="0" fontId="4" fillId="18" borderId="1" xfId="263" applyFill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/>
    <xf numFmtId="0" fontId="31" fillId="10" borderId="1" xfId="129" applyFont="1" applyFill="1" applyAlignment="1">
      <alignment vertical="center"/>
    </xf>
    <xf numFmtId="0" fontId="4" fillId="0" borderId="1" xfId="129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/>
    <xf numFmtId="0" fontId="4" fillId="18" borderId="1" xfId="129" applyFill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0" fillId="0" borderId="1" xfId="129" applyFont="1"/>
    <xf numFmtId="0" fontId="4" fillId="0" borderId="1" xfId="270"/>
    <xf numFmtId="0" fontId="4" fillId="18" borderId="1" xfId="270" applyFill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Font="1" applyBorder="1" applyAlignment="1">
      <alignment horizontal="center"/>
    </xf>
    <xf numFmtId="0" fontId="27" fillId="0" borderId="1" xfId="270" applyFont="1"/>
    <xf numFmtId="0" fontId="23" fillId="0" borderId="1" xfId="270" applyFont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Alignment="1">
      <alignment horizontal="left" vertical="top"/>
    </xf>
    <xf numFmtId="0" fontId="32" fillId="0" borderId="1" xfId="270" applyFont="1"/>
    <xf numFmtId="0" fontId="33" fillId="0" borderId="1" xfId="270" applyFont="1"/>
    <xf numFmtId="0" fontId="34" fillId="0" borderId="1" xfId="270" applyFont="1"/>
    <xf numFmtId="9" fontId="14" fillId="0" borderId="31" xfId="1727" applyFont="1" applyBorder="1" applyAlignment="1">
      <alignment horizontal="center" vertical="center"/>
    </xf>
    <xf numFmtId="167" fontId="34" fillId="0" borderId="36" xfId="0" applyNumberFormat="1" applyFont="1" applyBorder="1" applyAlignment="1">
      <alignment horizontal="center" vertical="center"/>
    </xf>
    <xf numFmtId="167" fontId="34" fillId="0" borderId="37" xfId="0" applyNumberFormat="1" applyFont="1" applyBorder="1" applyAlignment="1">
      <alignment horizontal="center" vertical="center"/>
    </xf>
    <xf numFmtId="9" fontId="14" fillId="0" borderId="38" xfId="1727" applyFont="1" applyBorder="1" applyAlignment="1">
      <alignment horizontal="center" vertical="center"/>
    </xf>
    <xf numFmtId="0" fontId="4" fillId="0" borderId="1" xfId="9"/>
    <xf numFmtId="0" fontId="4" fillId="22" borderId="1" xfId="9" applyFill="1"/>
    <xf numFmtId="0" fontId="23" fillId="0" borderId="1" xfId="9" applyFont="1"/>
    <xf numFmtId="3" fontId="14" fillId="0" borderId="40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5" fillId="0" borderId="1" xfId="9" applyFont="1" applyAlignment="1">
      <alignment horizontal="center"/>
    </xf>
    <xf numFmtId="2" fontId="37" fillId="0" borderId="9" xfId="0" applyNumberFormat="1" applyFont="1" applyBorder="1" applyAlignment="1">
      <alignment horizontal="center" vertical="center"/>
    </xf>
    <xf numFmtId="10" fontId="37" fillId="0" borderId="10" xfId="1727" applyNumberFormat="1" applyFont="1" applyBorder="1" applyAlignment="1">
      <alignment horizontal="center" vertical="center"/>
    </xf>
    <xf numFmtId="2" fontId="37" fillId="0" borderId="11" xfId="0" applyNumberFormat="1" applyFont="1" applyBorder="1" applyAlignment="1">
      <alignment horizontal="center" vertical="center"/>
    </xf>
    <xf numFmtId="10" fontId="37" fillId="0" borderId="12" xfId="1727" applyNumberFormat="1" applyFont="1" applyBorder="1" applyAlignment="1">
      <alignment horizontal="center" vertical="center"/>
    </xf>
    <xf numFmtId="10" fontId="37" fillId="0" borderId="11" xfId="1727" applyNumberFormat="1" applyFont="1" applyBorder="1" applyAlignment="1">
      <alignment horizontal="center" vertical="center"/>
    </xf>
    <xf numFmtId="2" fontId="37" fillId="0" borderId="14" xfId="0" applyNumberFormat="1" applyFont="1" applyBorder="1" applyAlignment="1">
      <alignment horizontal="center" vertical="center"/>
    </xf>
    <xf numFmtId="2" fontId="37" fillId="0" borderId="16" xfId="0" applyNumberFormat="1" applyFont="1" applyBorder="1" applyAlignment="1">
      <alignment horizontal="center" vertical="center"/>
    </xf>
    <xf numFmtId="2" fontId="37" fillId="20" borderId="14" xfId="0" applyNumberFormat="1" applyFont="1" applyFill="1" applyBorder="1" applyAlignment="1">
      <alignment horizontal="center" vertical="center"/>
    </xf>
    <xf numFmtId="2" fontId="37" fillId="20" borderId="16" xfId="0" applyNumberFormat="1" applyFont="1" applyFill="1" applyBorder="1" applyAlignment="1">
      <alignment horizontal="center" vertical="center"/>
    </xf>
    <xf numFmtId="2" fontId="37" fillId="0" borderId="18" xfId="0" applyNumberFormat="1" applyFont="1" applyBorder="1" applyAlignment="1">
      <alignment horizontal="center" vertical="center"/>
    </xf>
    <xf numFmtId="2" fontId="37" fillId="0" borderId="20" xfId="0" applyNumberFormat="1" applyFont="1" applyBorder="1" applyAlignment="1">
      <alignment horizontal="center" vertical="center"/>
    </xf>
    <xf numFmtId="2" fontId="38" fillId="15" borderId="18" xfId="0" applyNumberFormat="1" applyFont="1" applyFill="1" applyBorder="1" applyAlignment="1">
      <alignment horizontal="center" vertical="center"/>
    </xf>
    <xf numFmtId="10" fontId="38" fillId="15" borderId="19" xfId="1727" applyNumberFormat="1" applyFont="1" applyFill="1" applyBorder="1" applyAlignment="1">
      <alignment horizontal="center" vertical="center"/>
    </xf>
    <xf numFmtId="2" fontId="38" fillId="15" borderId="20" xfId="0" applyNumberFormat="1" applyFont="1" applyFill="1" applyBorder="1" applyAlignment="1">
      <alignment horizontal="center" vertical="center"/>
    </xf>
    <xf numFmtId="10" fontId="38" fillId="15" borderId="20" xfId="1727" applyNumberFormat="1" applyFont="1" applyFill="1" applyBorder="1" applyAlignment="1">
      <alignment horizontal="center" vertical="center"/>
    </xf>
    <xf numFmtId="0" fontId="39" fillId="12" borderId="3" xfId="172" applyFont="1" applyFill="1" applyBorder="1" applyAlignment="1">
      <alignment horizontal="center" vertical="center"/>
    </xf>
    <xf numFmtId="17" fontId="24" fillId="16" borderId="41" xfId="172" applyNumberFormat="1" applyFont="1" applyFill="1" applyBorder="1" applyAlignment="1">
      <alignment horizontal="left" vertical="center"/>
    </xf>
    <xf numFmtId="3" fontId="14" fillId="0" borderId="34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0" fontId="40" fillId="0" borderId="1" xfId="0" applyFont="1"/>
    <xf numFmtId="10" fontId="41" fillId="0" borderId="1" xfId="0" applyNumberFormat="1" applyFont="1"/>
    <xf numFmtId="0" fontId="42" fillId="0" borderId="1" xfId="0" applyFont="1"/>
    <xf numFmtId="3" fontId="34" fillId="0" borderId="37" xfId="0" applyNumberFormat="1" applyFont="1" applyBorder="1" applyAlignment="1">
      <alignment horizontal="center" vertical="center"/>
    </xf>
    <xf numFmtId="17" fontId="43" fillId="16" borderId="23" xfId="172" applyNumberFormat="1" applyFont="1" applyFill="1" applyBorder="1" applyAlignment="1">
      <alignment horizontal="left" vertical="center"/>
    </xf>
    <xf numFmtId="165" fontId="44" fillId="0" borderId="1" xfId="1894" applyNumberFormat="1" applyFont="1" applyBorder="1"/>
    <xf numFmtId="167" fontId="28" fillId="0" borderId="1" xfId="0" applyNumberFormat="1" applyFont="1"/>
    <xf numFmtId="10" fontId="4" fillId="0" borderId="1" xfId="1894" applyNumberFormat="1" applyBorder="1"/>
    <xf numFmtId="10" fontId="28" fillId="0" borderId="1" xfId="1832" applyNumberFormat="1" applyFont="1" applyBorder="1"/>
    <xf numFmtId="167" fontId="0" fillId="0" borderId="1" xfId="0" applyNumberFormat="1"/>
    <xf numFmtId="0" fontId="13" fillId="11" borderId="1" xfId="172" applyFont="1" applyFill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ill="1" applyAlignment="1">
      <alignment horizontal="center"/>
    </xf>
    <xf numFmtId="0" fontId="4" fillId="18" borderId="1" xfId="263" applyFill="1" applyAlignment="1">
      <alignment horizontal="center"/>
    </xf>
    <xf numFmtId="0" fontId="4" fillId="18" borderId="1" xfId="129" applyFill="1" applyAlignment="1">
      <alignment horizontal="center"/>
    </xf>
    <xf numFmtId="0" fontId="13" fillId="21" borderId="1" xfId="270" applyFont="1" applyFill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  <xf numFmtId="2" fontId="15" fillId="20" borderId="16" xfId="0" applyNumberFormat="1" applyFont="1" applyFill="1" applyBorder="1" applyAlignment="1">
      <alignment horizontal="center" vertical="center"/>
    </xf>
  </cellXfs>
  <cellStyles count="1925">
    <cellStyle name="60% - Ênfase1 2" xfId="1" xr:uid="{00000000-0005-0000-0000-000000000000}"/>
    <cellStyle name="60% - Ênfase2 2" xfId="2" xr:uid="{00000000-0005-0000-0000-000001000000}"/>
    <cellStyle name="60% - Ênfase3 2" xfId="3" xr:uid="{00000000-0005-0000-0000-000002000000}"/>
    <cellStyle name="60% - Ênfase4 2" xfId="4" xr:uid="{00000000-0005-0000-0000-000003000000}"/>
    <cellStyle name="60% - Ênfase5 2" xfId="5" xr:uid="{00000000-0005-0000-0000-000004000000}"/>
    <cellStyle name="60% - Ênfase6 2" xfId="6" xr:uid="{00000000-0005-0000-0000-000005000000}"/>
    <cellStyle name="Hiperlink 2" xfId="7" xr:uid="{00000000-0005-0000-0000-000006000000}"/>
    <cellStyle name="Moeda 2" xfId="8" xr:uid="{00000000-0005-0000-0000-000007000000}"/>
    <cellStyle name="Normal" xfId="0" builtinId="0"/>
    <cellStyle name="Normal 10" xfId="9" xr:uid="{00000000-0005-0000-0000-000009000000}"/>
    <cellStyle name="Normal 10 2" xfId="10" xr:uid="{00000000-0005-0000-0000-00000A000000}"/>
    <cellStyle name="Normal 10 3" xfId="11" xr:uid="{00000000-0005-0000-0000-00000B000000}"/>
    <cellStyle name="Normal 11" xfId="12" xr:uid="{00000000-0005-0000-0000-00000C000000}"/>
    <cellStyle name="Normal 11 2" xfId="13" xr:uid="{00000000-0005-0000-0000-00000D000000}"/>
    <cellStyle name="Normal 11 3" xfId="14" xr:uid="{00000000-0005-0000-0000-00000E000000}"/>
    <cellStyle name="Normal 12" xfId="15" xr:uid="{00000000-0005-0000-0000-00000F000000}"/>
    <cellStyle name="Normal 12 2" xfId="16" xr:uid="{00000000-0005-0000-0000-000010000000}"/>
    <cellStyle name="Normal 12 3" xfId="17" xr:uid="{00000000-0005-0000-0000-000011000000}"/>
    <cellStyle name="Normal 13" xfId="18" xr:uid="{00000000-0005-0000-0000-000012000000}"/>
    <cellStyle name="Normal 134 2" xfId="19" xr:uid="{00000000-0005-0000-0000-000013000000}"/>
    <cellStyle name="Normal 134 3" xfId="20" xr:uid="{00000000-0005-0000-0000-000014000000}"/>
    <cellStyle name="Normal 134 4" xfId="21" xr:uid="{00000000-0005-0000-0000-000015000000}"/>
    <cellStyle name="Normal 135 2" xfId="22" xr:uid="{00000000-0005-0000-0000-000016000000}"/>
    <cellStyle name="Normal 135 3" xfId="23" xr:uid="{00000000-0005-0000-0000-000017000000}"/>
    <cellStyle name="Normal 135 4" xfId="24" xr:uid="{00000000-0005-0000-0000-000018000000}"/>
    <cellStyle name="Normal 136 2" xfId="25" xr:uid="{00000000-0005-0000-0000-000019000000}"/>
    <cellStyle name="Normal 136 3" xfId="26" xr:uid="{00000000-0005-0000-0000-00001A000000}"/>
    <cellStyle name="Normal 136 4" xfId="27" xr:uid="{00000000-0005-0000-0000-00001B000000}"/>
    <cellStyle name="Normal 137 2" xfId="28" xr:uid="{00000000-0005-0000-0000-00001C000000}"/>
    <cellStyle name="Normal 137 3" xfId="29" xr:uid="{00000000-0005-0000-0000-00001D000000}"/>
    <cellStyle name="Normal 137 4" xfId="30" xr:uid="{00000000-0005-0000-0000-00001E000000}"/>
    <cellStyle name="Normal 138 2" xfId="31" xr:uid="{00000000-0005-0000-0000-00001F000000}"/>
    <cellStyle name="Normal 138 3" xfId="32" xr:uid="{00000000-0005-0000-0000-000020000000}"/>
    <cellStyle name="Normal 138 4" xfId="33" xr:uid="{00000000-0005-0000-0000-000021000000}"/>
    <cellStyle name="Normal 139 2" xfId="34" xr:uid="{00000000-0005-0000-0000-000022000000}"/>
    <cellStyle name="Normal 139 3" xfId="35" xr:uid="{00000000-0005-0000-0000-000023000000}"/>
    <cellStyle name="Normal 139 4" xfId="36" xr:uid="{00000000-0005-0000-0000-000024000000}"/>
    <cellStyle name="Normal 14" xfId="37" xr:uid="{00000000-0005-0000-0000-000025000000}"/>
    <cellStyle name="Normal 14 2" xfId="38" xr:uid="{00000000-0005-0000-0000-000026000000}"/>
    <cellStyle name="Normal 14 2 2" xfId="39" xr:uid="{00000000-0005-0000-0000-000027000000}"/>
    <cellStyle name="Normal 140 2" xfId="40" xr:uid="{00000000-0005-0000-0000-000028000000}"/>
    <cellStyle name="Normal 140 3" xfId="41" xr:uid="{00000000-0005-0000-0000-000029000000}"/>
    <cellStyle name="Normal 140 4" xfId="42" xr:uid="{00000000-0005-0000-0000-00002A000000}"/>
    <cellStyle name="Normal 141 2" xfId="43" xr:uid="{00000000-0005-0000-0000-00002B000000}"/>
    <cellStyle name="Normal 141 3" xfId="44" xr:uid="{00000000-0005-0000-0000-00002C000000}"/>
    <cellStyle name="Normal 141 4" xfId="45" xr:uid="{00000000-0005-0000-0000-00002D000000}"/>
    <cellStyle name="Normal 142 2" xfId="46" xr:uid="{00000000-0005-0000-0000-00002E000000}"/>
    <cellStyle name="Normal 142 3" xfId="47" xr:uid="{00000000-0005-0000-0000-00002F000000}"/>
    <cellStyle name="Normal 142 4" xfId="48" xr:uid="{00000000-0005-0000-0000-000030000000}"/>
    <cellStyle name="Normal 143 2" xfId="49" xr:uid="{00000000-0005-0000-0000-000031000000}"/>
    <cellStyle name="Normal 143 3" xfId="50" xr:uid="{00000000-0005-0000-0000-000032000000}"/>
    <cellStyle name="Normal 143 4" xfId="51" xr:uid="{00000000-0005-0000-0000-000033000000}"/>
    <cellStyle name="Normal 144 2" xfId="52" xr:uid="{00000000-0005-0000-0000-000034000000}"/>
    <cellStyle name="Normal 144 3" xfId="53" xr:uid="{00000000-0005-0000-0000-000035000000}"/>
    <cellStyle name="Normal 144 4" xfId="54" xr:uid="{00000000-0005-0000-0000-000036000000}"/>
    <cellStyle name="Normal 145 2" xfId="55" xr:uid="{00000000-0005-0000-0000-000037000000}"/>
    <cellStyle name="Normal 145 3" xfId="56" xr:uid="{00000000-0005-0000-0000-000038000000}"/>
    <cellStyle name="Normal 145 4" xfId="57" xr:uid="{00000000-0005-0000-0000-000039000000}"/>
    <cellStyle name="Normal 146 2" xfId="58" xr:uid="{00000000-0005-0000-0000-00003A000000}"/>
    <cellStyle name="Normal 146 3" xfId="59" xr:uid="{00000000-0005-0000-0000-00003B000000}"/>
    <cellStyle name="Normal 146 4" xfId="60" xr:uid="{00000000-0005-0000-0000-00003C000000}"/>
    <cellStyle name="Normal 147 2" xfId="61" xr:uid="{00000000-0005-0000-0000-00003D000000}"/>
    <cellStyle name="Normal 147 3" xfId="62" xr:uid="{00000000-0005-0000-0000-00003E000000}"/>
    <cellStyle name="Normal 147 4" xfId="63" xr:uid="{00000000-0005-0000-0000-00003F000000}"/>
    <cellStyle name="Normal 148 2" xfId="64" xr:uid="{00000000-0005-0000-0000-000040000000}"/>
    <cellStyle name="Normal 148 3" xfId="65" xr:uid="{00000000-0005-0000-0000-000041000000}"/>
    <cellStyle name="Normal 148 4" xfId="66" xr:uid="{00000000-0005-0000-0000-000042000000}"/>
    <cellStyle name="Normal 149 2" xfId="67" xr:uid="{00000000-0005-0000-0000-000043000000}"/>
    <cellStyle name="Normal 149 3" xfId="68" xr:uid="{00000000-0005-0000-0000-000044000000}"/>
    <cellStyle name="Normal 149 4" xfId="69" xr:uid="{00000000-0005-0000-0000-000045000000}"/>
    <cellStyle name="Normal 150 2" xfId="70" xr:uid="{00000000-0005-0000-0000-000046000000}"/>
    <cellStyle name="Normal 150 3" xfId="71" xr:uid="{00000000-0005-0000-0000-000047000000}"/>
    <cellStyle name="Normal 150 4" xfId="72" xr:uid="{00000000-0005-0000-0000-000048000000}"/>
    <cellStyle name="Normal 151 2" xfId="73" xr:uid="{00000000-0005-0000-0000-000049000000}"/>
    <cellStyle name="Normal 151 3" xfId="74" xr:uid="{00000000-0005-0000-0000-00004A000000}"/>
    <cellStyle name="Normal 151 4" xfId="75" xr:uid="{00000000-0005-0000-0000-00004B000000}"/>
    <cellStyle name="Normal 152 2" xfId="76" xr:uid="{00000000-0005-0000-0000-00004C000000}"/>
    <cellStyle name="Normal 152 3" xfId="77" xr:uid="{00000000-0005-0000-0000-00004D000000}"/>
    <cellStyle name="Normal 152 4" xfId="78" xr:uid="{00000000-0005-0000-0000-00004E000000}"/>
    <cellStyle name="Normal 153 2" xfId="79" xr:uid="{00000000-0005-0000-0000-00004F000000}"/>
    <cellStyle name="Normal 153 3" xfId="80" xr:uid="{00000000-0005-0000-0000-000050000000}"/>
    <cellStyle name="Normal 153 4" xfId="81" xr:uid="{00000000-0005-0000-0000-000051000000}"/>
    <cellStyle name="Normal 154 2" xfId="82" xr:uid="{00000000-0005-0000-0000-000052000000}"/>
    <cellStyle name="Normal 154 3" xfId="83" xr:uid="{00000000-0005-0000-0000-000053000000}"/>
    <cellStyle name="Normal 154 4" xfId="84" xr:uid="{00000000-0005-0000-0000-000054000000}"/>
    <cellStyle name="Normal 155 2" xfId="85" xr:uid="{00000000-0005-0000-0000-000055000000}"/>
    <cellStyle name="Normal 155 3" xfId="86" xr:uid="{00000000-0005-0000-0000-000056000000}"/>
    <cellStyle name="Normal 155 4" xfId="87" xr:uid="{00000000-0005-0000-0000-000057000000}"/>
    <cellStyle name="Normal 156 2" xfId="88" xr:uid="{00000000-0005-0000-0000-000058000000}"/>
    <cellStyle name="Normal 156 3" xfId="89" xr:uid="{00000000-0005-0000-0000-000059000000}"/>
    <cellStyle name="Normal 156 4" xfId="90" xr:uid="{00000000-0005-0000-0000-00005A000000}"/>
    <cellStyle name="Normal 157 2" xfId="91" xr:uid="{00000000-0005-0000-0000-00005B000000}"/>
    <cellStyle name="Normal 157 3" xfId="92" xr:uid="{00000000-0005-0000-0000-00005C000000}"/>
    <cellStyle name="Normal 157 4" xfId="93" xr:uid="{00000000-0005-0000-0000-00005D000000}"/>
    <cellStyle name="Normal 158 2" xfId="94" xr:uid="{00000000-0005-0000-0000-00005E000000}"/>
    <cellStyle name="Normal 158 3" xfId="95" xr:uid="{00000000-0005-0000-0000-00005F000000}"/>
    <cellStyle name="Normal 158 4" xfId="96" xr:uid="{00000000-0005-0000-0000-000060000000}"/>
    <cellStyle name="Normal 174 2" xfId="97" xr:uid="{00000000-0005-0000-0000-000061000000}"/>
    <cellStyle name="Normal 175 2" xfId="98" xr:uid="{00000000-0005-0000-0000-000062000000}"/>
    <cellStyle name="Normal 176 2" xfId="99" xr:uid="{00000000-0005-0000-0000-000063000000}"/>
    <cellStyle name="Normal 177 2" xfId="100" xr:uid="{00000000-0005-0000-0000-000064000000}"/>
    <cellStyle name="Normal 178 2" xfId="101" xr:uid="{00000000-0005-0000-0000-000065000000}"/>
    <cellStyle name="Normal 184 2" xfId="102" xr:uid="{00000000-0005-0000-0000-000066000000}"/>
    <cellStyle name="Normal 185 2" xfId="103" xr:uid="{00000000-0005-0000-0000-000067000000}"/>
    <cellStyle name="Normal 186 2" xfId="104" xr:uid="{00000000-0005-0000-0000-000068000000}"/>
    <cellStyle name="Normal 187 2" xfId="105" xr:uid="{00000000-0005-0000-0000-000069000000}"/>
    <cellStyle name="Normal 188 2" xfId="106" xr:uid="{00000000-0005-0000-0000-00006A000000}"/>
    <cellStyle name="Normal 189 2" xfId="107" xr:uid="{00000000-0005-0000-0000-00006B000000}"/>
    <cellStyle name="Normal 190 2" xfId="108" xr:uid="{00000000-0005-0000-0000-00006C000000}"/>
    <cellStyle name="Normal 191 2" xfId="109" xr:uid="{00000000-0005-0000-0000-00006D000000}"/>
    <cellStyle name="Normal 192 2" xfId="110" xr:uid="{00000000-0005-0000-0000-00006E000000}"/>
    <cellStyle name="Normal 193 2" xfId="111" xr:uid="{00000000-0005-0000-0000-00006F000000}"/>
    <cellStyle name="Normal 194 2" xfId="112" xr:uid="{00000000-0005-0000-0000-000070000000}"/>
    <cellStyle name="Normal 195 2" xfId="113" xr:uid="{00000000-0005-0000-0000-000071000000}"/>
    <cellStyle name="Normal 196 2" xfId="114" xr:uid="{00000000-0005-0000-0000-000072000000}"/>
    <cellStyle name="Normal 197 2" xfId="115" xr:uid="{00000000-0005-0000-0000-000073000000}"/>
    <cellStyle name="Normal 198 2" xfId="116" xr:uid="{00000000-0005-0000-0000-000074000000}"/>
    <cellStyle name="Normal 199" xfId="117" xr:uid="{00000000-0005-0000-0000-000075000000}"/>
    <cellStyle name="Normal 2" xfId="118" xr:uid="{00000000-0005-0000-0000-000076000000}"/>
    <cellStyle name="Normal 2 10" xfId="119" xr:uid="{00000000-0005-0000-0000-000077000000}"/>
    <cellStyle name="Normal 2 11" xfId="120" xr:uid="{00000000-0005-0000-0000-000078000000}"/>
    <cellStyle name="Normal 2 12" xfId="121" xr:uid="{00000000-0005-0000-0000-000079000000}"/>
    <cellStyle name="Normal 2 13" xfId="122" xr:uid="{00000000-0005-0000-0000-00007A000000}"/>
    <cellStyle name="Normal 2 14" xfId="123" xr:uid="{00000000-0005-0000-0000-00007B000000}"/>
    <cellStyle name="Normal 2 2" xfId="124" xr:uid="{00000000-0005-0000-0000-00007C000000}"/>
    <cellStyle name="Normal 2 2 10" xfId="125" xr:uid="{00000000-0005-0000-0000-00007D000000}"/>
    <cellStyle name="Normal 2 2 11" xfId="126" xr:uid="{00000000-0005-0000-0000-00007E000000}"/>
    <cellStyle name="Normal 2 2 12" xfId="127" xr:uid="{00000000-0005-0000-0000-00007F000000}"/>
    <cellStyle name="Normal 2 2 13" xfId="128" xr:uid="{00000000-0005-0000-0000-000080000000}"/>
    <cellStyle name="Normal 2 2 2" xfId="129" xr:uid="{00000000-0005-0000-0000-000081000000}"/>
    <cellStyle name="Normal 2 2 2 2" xfId="130" xr:uid="{00000000-0005-0000-0000-000082000000}"/>
    <cellStyle name="Normal 2 2 3" xfId="131" xr:uid="{00000000-0005-0000-0000-000083000000}"/>
    <cellStyle name="Normal 2 2 4" xfId="132" xr:uid="{00000000-0005-0000-0000-000084000000}"/>
    <cellStyle name="Normal 2 2 5" xfId="133" xr:uid="{00000000-0005-0000-0000-000085000000}"/>
    <cellStyle name="Normal 2 2 6" xfId="134" xr:uid="{00000000-0005-0000-0000-000086000000}"/>
    <cellStyle name="Normal 2 2 7" xfId="135" xr:uid="{00000000-0005-0000-0000-000087000000}"/>
    <cellStyle name="Normal 2 2 8" xfId="136" xr:uid="{00000000-0005-0000-0000-000088000000}"/>
    <cellStyle name="Normal 2 2 9" xfId="137" xr:uid="{00000000-0005-0000-0000-000089000000}"/>
    <cellStyle name="Normal 2 3" xfId="138" xr:uid="{00000000-0005-0000-0000-00008A000000}"/>
    <cellStyle name="Normal 2 4" xfId="139" xr:uid="{00000000-0005-0000-0000-00008B000000}"/>
    <cellStyle name="Normal 2 5" xfId="140" xr:uid="{00000000-0005-0000-0000-00008C000000}"/>
    <cellStyle name="Normal 2 6" xfId="141" xr:uid="{00000000-0005-0000-0000-00008D000000}"/>
    <cellStyle name="Normal 2 7" xfId="142" xr:uid="{00000000-0005-0000-0000-00008E000000}"/>
    <cellStyle name="Normal 2 8" xfId="143" xr:uid="{00000000-0005-0000-0000-00008F000000}"/>
    <cellStyle name="Normal 2 9" xfId="144" xr:uid="{00000000-0005-0000-0000-000090000000}"/>
    <cellStyle name="Normal 200" xfId="145" xr:uid="{00000000-0005-0000-0000-000091000000}"/>
    <cellStyle name="Normal 201" xfId="146" xr:uid="{00000000-0005-0000-0000-000092000000}"/>
    <cellStyle name="Normal 202" xfId="147" xr:uid="{00000000-0005-0000-0000-000093000000}"/>
    <cellStyle name="Normal 203" xfId="148" xr:uid="{00000000-0005-0000-0000-000094000000}"/>
    <cellStyle name="Normal 204" xfId="149" xr:uid="{00000000-0005-0000-0000-000095000000}"/>
    <cellStyle name="Normal 205 2" xfId="150" xr:uid="{00000000-0005-0000-0000-000096000000}"/>
    <cellStyle name="Normal 206 2" xfId="151" xr:uid="{00000000-0005-0000-0000-000097000000}"/>
    <cellStyle name="Normal 207 2" xfId="152" xr:uid="{00000000-0005-0000-0000-000098000000}"/>
    <cellStyle name="Normal 208 2" xfId="153" xr:uid="{00000000-0005-0000-0000-000099000000}"/>
    <cellStyle name="Normal 209 2" xfId="154" xr:uid="{00000000-0005-0000-0000-00009A000000}"/>
    <cellStyle name="Normal 210 2" xfId="155" xr:uid="{00000000-0005-0000-0000-00009B000000}"/>
    <cellStyle name="Normal 211 2" xfId="156" xr:uid="{00000000-0005-0000-0000-00009C000000}"/>
    <cellStyle name="Normal 212 2" xfId="157" xr:uid="{00000000-0005-0000-0000-00009D000000}"/>
    <cellStyle name="Normal 214 2" xfId="158" xr:uid="{00000000-0005-0000-0000-00009E000000}"/>
    <cellStyle name="Normal 3" xfId="159" xr:uid="{00000000-0005-0000-0000-00009F000000}"/>
    <cellStyle name="Normal 3 10" xfId="160" xr:uid="{00000000-0005-0000-0000-0000A0000000}"/>
    <cellStyle name="Normal 3 11" xfId="161" xr:uid="{00000000-0005-0000-0000-0000A1000000}"/>
    <cellStyle name="Normal 3 12" xfId="162" xr:uid="{00000000-0005-0000-0000-0000A2000000}"/>
    <cellStyle name="Normal 3 13" xfId="163" xr:uid="{00000000-0005-0000-0000-0000A3000000}"/>
    <cellStyle name="Normal 3 2" xfId="164" xr:uid="{00000000-0005-0000-0000-0000A4000000}"/>
    <cellStyle name="Normal 3 3" xfId="165" xr:uid="{00000000-0005-0000-0000-0000A5000000}"/>
    <cellStyle name="Normal 3 4" xfId="166" xr:uid="{00000000-0005-0000-0000-0000A6000000}"/>
    <cellStyle name="Normal 3 5" xfId="167" xr:uid="{00000000-0005-0000-0000-0000A7000000}"/>
    <cellStyle name="Normal 3 6" xfId="168" xr:uid="{00000000-0005-0000-0000-0000A8000000}"/>
    <cellStyle name="Normal 3 7" xfId="169" xr:uid="{00000000-0005-0000-0000-0000A9000000}"/>
    <cellStyle name="Normal 3 8" xfId="170" xr:uid="{00000000-0005-0000-0000-0000AA000000}"/>
    <cellStyle name="Normal 3 9" xfId="171" xr:uid="{00000000-0005-0000-0000-0000AB000000}"/>
    <cellStyle name="Normal 4" xfId="172" xr:uid="{00000000-0005-0000-0000-0000AC000000}"/>
    <cellStyle name="Normal 4 10" xfId="173" xr:uid="{00000000-0005-0000-0000-0000AD000000}"/>
    <cellStyle name="Normal 4 11" xfId="174" xr:uid="{00000000-0005-0000-0000-0000AE000000}"/>
    <cellStyle name="Normal 4 12" xfId="175" xr:uid="{00000000-0005-0000-0000-0000AF000000}"/>
    <cellStyle name="Normal 4 13" xfId="176" xr:uid="{00000000-0005-0000-0000-0000B0000000}"/>
    <cellStyle name="Normal 4 2" xfId="177" xr:uid="{00000000-0005-0000-0000-0000B1000000}"/>
    <cellStyle name="Normal 4 3" xfId="178" xr:uid="{00000000-0005-0000-0000-0000B2000000}"/>
    <cellStyle name="Normal 4 4" xfId="179" xr:uid="{00000000-0005-0000-0000-0000B3000000}"/>
    <cellStyle name="Normal 4 5" xfId="180" xr:uid="{00000000-0005-0000-0000-0000B4000000}"/>
    <cellStyle name="Normal 4 6" xfId="181" xr:uid="{00000000-0005-0000-0000-0000B5000000}"/>
    <cellStyle name="Normal 4 7" xfId="182" xr:uid="{00000000-0005-0000-0000-0000B6000000}"/>
    <cellStyle name="Normal 4 8" xfId="183" xr:uid="{00000000-0005-0000-0000-0000B7000000}"/>
    <cellStyle name="Normal 4 9" xfId="184" xr:uid="{00000000-0005-0000-0000-0000B8000000}"/>
    <cellStyle name="Normal 40 2" xfId="185" xr:uid="{00000000-0005-0000-0000-0000B9000000}"/>
    <cellStyle name="Normal 41 2" xfId="186" xr:uid="{00000000-0005-0000-0000-0000BA000000}"/>
    <cellStyle name="Normal 42 2" xfId="187" xr:uid="{00000000-0005-0000-0000-0000BB000000}"/>
    <cellStyle name="Normal 43 2" xfId="188" xr:uid="{00000000-0005-0000-0000-0000BC000000}"/>
    <cellStyle name="Normal 44 2" xfId="189" xr:uid="{00000000-0005-0000-0000-0000BD000000}"/>
    <cellStyle name="Normal 45 2" xfId="190" xr:uid="{00000000-0005-0000-0000-0000BE000000}"/>
    <cellStyle name="Normal 46 2" xfId="191" xr:uid="{00000000-0005-0000-0000-0000BF000000}"/>
    <cellStyle name="Normal 47 2" xfId="192" xr:uid="{00000000-0005-0000-0000-0000C0000000}"/>
    <cellStyle name="Normal 48 2" xfId="193" xr:uid="{00000000-0005-0000-0000-0000C1000000}"/>
    <cellStyle name="Normal 49 2" xfId="194" xr:uid="{00000000-0005-0000-0000-0000C2000000}"/>
    <cellStyle name="Normal 5" xfId="195" xr:uid="{00000000-0005-0000-0000-0000C3000000}"/>
    <cellStyle name="Normal 5 10" xfId="196" xr:uid="{00000000-0005-0000-0000-0000C4000000}"/>
    <cellStyle name="Normal 5 11" xfId="197" xr:uid="{00000000-0005-0000-0000-0000C5000000}"/>
    <cellStyle name="Normal 5 12" xfId="198" xr:uid="{00000000-0005-0000-0000-0000C6000000}"/>
    <cellStyle name="Normal 5 13" xfId="199" xr:uid="{00000000-0005-0000-0000-0000C7000000}"/>
    <cellStyle name="Normal 5 2" xfId="200" xr:uid="{00000000-0005-0000-0000-0000C8000000}"/>
    <cellStyle name="Normal 5 3" xfId="201" xr:uid="{00000000-0005-0000-0000-0000C9000000}"/>
    <cellStyle name="Normal 5 4" xfId="202" xr:uid="{00000000-0005-0000-0000-0000CA000000}"/>
    <cellStyle name="Normal 5 5" xfId="203" xr:uid="{00000000-0005-0000-0000-0000CB000000}"/>
    <cellStyle name="Normal 5 6" xfId="204" xr:uid="{00000000-0005-0000-0000-0000CC000000}"/>
    <cellStyle name="Normal 5 7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0 2" xfId="208" xr:uid="{00000000-0005-0000-0000-0000D0000000}"/>
    <cellStyle name="Normal 51 2" xfId="209" xr:uid="{00000000-0005-0000-0000-0000D1000000}"/>
    <cellStyle name="Normal 52 2" xfId="210" xr:uid="{00000000-0005-0000-0000-0000D2000000}"/>
    <cellStyle name="Normal 53 2" xfId="211" xr:uid="{00000000-0005-0000-0000-0000D3000000}"/>
    <cellStyle name="Normal 54 2" xfId="212" xr:uid="{00000000-0005-0000-0000-0000D4000000}"/>
    <cellStyle name="Normal 55 2" xfId="213" xr:uid="{00000000-0005-0000-0000-0000D5000000}"/>
    <cellStyle name="Normal 56 2" xfId="214" xr:uid="{00000000-0005-0000-0000-0000D6000000}"/>
    <cellStyle name="Normal 57 2" xfId="215" xr:uid="{00000000-0005-0000-0000-0000D7000000}"/>
    <cellStyle name="Normal 58 2" xfId="216" xr:uid="{00000000-0005-0000-0000-0000D8000000}"/>
    <cellStyle name="Normal 59 2" xfId="217" xr:uid="{00000000-0005-0000-0000-0000D9000000}"/>
    <cellStyle name="Normal 6" xfId="218" xr:uid="{00000000-0005-0000-0000-0000DA000000}"/>
    <cellStyle name="Normal 6 10" xfId="219" xr:uid="{00000000-0005-0000-0000-0000DB000000}"/>
    <cellStyle name="Normal 6 11" xfId="220" xr:uid="{00000000-0005-0000-0000-0000DC000000}"/>
    <cellStyle name="Normal 6 12" xfId="221" xr:uid="{00000000-0005-0000-0000-0000DD000000}"/>
    <cellStyle name="Normal 6 13" xfId="222" xr:uid="{00000000-0005-0000-0000-0000DE000000}"/>
    <cellStyle name="Normal 6 2" xfId="223" xr:uid="{00000000-0005-0000-0000-0000DF000000}"/>
    <cellStyle name="Normal 6 3" xfId="224" xr:uid="{00000000-0005-0000-0000-0000E0000000}"/>
    <cellStyle name="Normal 6 4" xfId="225" xr:uid="{00000000-0005-0000-0000-0000E1000000}"/>
    <cellStyle name="Normal 6 5" xfId="226" xr:uid="{00000000-0005-0000-0000-0000E2000000}"/>
    <cellStyle name="Normal 6 6" xfId="227" xr:uid="{00000000-0005-0000-0000-0000E3000000}"/>
    <cellStyle name="Normal 6 7" xfId="228" xr:uid="{00000000-0005-0000-0000-0000E4000000}"/>
    <cellStyle name="Normal 6 8" xfId="229" xr:uid="{00000000-0005-0000-0000-0000E5000000}"/>
    <cellStyle name="Normal 6 9" xfId="230" xr:uid="{00000000-0005-0000-0000-0000E6000000}"/>
    <cellStyle name="Normal 60 2" xfId="231" xr:uid="{00000000-0005-0000-0000-0000E7000000}"/>
    <cellStyle name="Normal 61 2" xfId="232" xr:uid="{00000000-0005-0000-0000-0000E8000000}"/>
    <cellStyle name="Normal 62 2" xfId="233" xr:uid="{00000000-0005-0000-0000-0000E9000000}"/>
    <cellStyle name="Normal 63 2" xfId="234" xr:uid="{00000000-0005-0000-0000-0000EA000000}"/>
    <cellStyle name="Normal 64 2" xfId="235" xr:uid="{00000000-0005-0000-0000-0000EB000000}"/>
    <cellStyle name="Normal 65 2" xfId="236" xr:uid="{00000000-0005-0000-0000-0000EC000000}"/>
    <cellStyle name="Normal 66 2" xfId="237" xr:uid="{00000000-0005-0000-0000-0000ED000000}"/>
    <cellStyle name="Normal 67 2" xfId="238" xr:uid="{00000000-0005-0000-0000-0000EE000000}"/>
    <cellStyle name="Normal 68 2" xfId="239" xr:uid="{00000000-0005-0000-0000-0000EF000000}"/>
    <cellStyle name="Normal 69 2" xfId="240" xr:uid="{00000000-0005-0000-0000-0000F0000000}"/>
    <cellStyle name="Normal 7" xfId="241" xr:uid="{00000000-0005-0000-0000-0000F1000000}"/>
    <cellStyle name="Normal 7 10" xfId="242" xr:uid="{00000000-0005-0000-0000-0000F2000000}"/>
    <cellStyle name="Normal 7 11" xfId="243" xr:uid="{00000000-0005-0000-0000-0000F3000000}"/>
    <cellStyle name="Normal 7 12" xfId="244" xr:uid="{00000000-0005-0000-0000-0000F4000000}"/>
    <cellStyle name="Normal 7 13" xfId="245" xr:uid="{00000000-0005-0000-0000-0000F5000000}"/>
    <cellStyle name="Normal 7 2" xfId="246" xr:uid="{00000000-0005-0000-0000-0000F6000000}"/>
    <cellStyle name="Normal 7 2 2" xfId="247" xr:uid="{00000000-0005-0000-0000-0000F7000000}"/>
    <cellStyle name="Normal 7 3" xfId="248" xr:uid="{00000000-0005-0000-0000-0000F8000000}"/>
    <cellStyle name="Normal 7 4" xfId="249" xr:uid="{00000000-0005-0000-0000-0000F9000000}"/>
    <cellStyle name="Normal 7 5" xfId="250" xr:uid="{00000000-0005-0000-0000-0000FA000000}"/>
    <cellStyle name="Normal 7 6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 9" xfId="254" xr:uid="{00000000-0005-0000-0000-0000FE000000}"/>
    <cellStyle name="Normal 70 2" xfId="255" xr:uid="{00000000-0005-0000-0000-0000FF000000}"/>
    <cellStyle name="Normal 71 2" xfId="256" xr:uid="{00000000-0005-0000-0000-000000010000}"/>
    <cellStyle name="Normal 72 2" xfId="257" xr:uid="{00000000-0005-0000-0000-000001010000}"/>
    <cellStyle name="Normal 73 2" xfId="258" xr:uid="{00000000-0005-0000-0000-000002010000}"/>
    <cellStyle name="Normal 75 2" xfId="259" xr:uid="{00000000-0005-0000-0000-000003010000}"/>
    <cellStyle name="Normal 76 2" xfId="260" xr:uid="{00000000-0005-0000-0000-000004010000}"/>
    <cellStyle name="Normal 77 2" xfId="261" xr:uid="{00000000-0005-0000-0000-000005010000}"/>
    <cellStyle name="Normal 78 2" xfId="262" xr:uid="{00000000-0005-0000-0000-000006010000}"/>
    <cellStyle name="Normal 8" xfId="263" xr:uid="{00000000-0005-0000-0000-000007010000}"/>
    <cellStyle name="Normal 8 2" xfId="264" xr:uid="{00000000-0005-0000-0000-000008010000}"/>
    <cellStyle name="Normal 8 3" xfId="265" xr:uid="{00000000-0005-0000-0000-000009010000}"/>
    <cellStyle name="Normal 80 2" xfId="266" xr:uid="{00000000-0005-0000-0000-00000A010000}"/>
    <cellStyle name="Normal 81 2" xfId="267" xr:uid="{00000000-0005-0000-0000-00000B010000}"/>
    <cellStyle name="Normal 82 2" xfId="268" xr:uid="{00000000-0005-0000-0000-00000C010000}"/>
    <cellStyle name="Normal 83 2" xfId="269" xr:uid="{00000000-0005-0000-0000-00000D010000}"/>
    <cellStyle name="Normal 9" xfId="270" xr:uid="{00000000-0005-0000-0000-00000E010000}"/>
    <cellStyle name="Normal 9 2" xfId="271" xr:uid="{00000000-0005-0000-0000-00000F010000}"/>
    <cellStyle name="Normal 9 3" xfId="272" xr:uid="{00000000-0005-0000-0000-000010010000}"/>
    <cellStyle name="Normal 90" xfId="273" xr:uid="{00000000-0005-0000-0000-000011010000}"/>
    <cellStyle name="Normal 91" xfId="274" xr:uid="{00000000-0005-0000-0000-000012010000}"/>
    <cellStyle name="Normal 92" xfId="275" xr:uid="{00000000-0005-0000-0000-000013010000}"/>
    <cellStyle name="Normal 93" xfId="276" xr:uid="{00000000-0005-0000-0000-000014010000}"/>
    <cellStyle name="Normal 94" xfId="277" xr:uid="{00000000-0005-0000-0000-000015010000}"/>
    <cellStyle name="Normal 95" xfId="278" xr:uid="{00000000-0005-0000-0000-000016010000}"/>
    <cellStyle name="Normal 96" xfId="279" xr:uid="{00000000-0005-0000-0000-000017010000}"/>
    <cellStyle name="Normal 97" xfId="280" xr:uid="{00000000-0005-0000-0000-000018010000}"/>
    <cellStyle name="Normal 98" xfId="281" xr:uid="{00000000-0005-0000-0000-000019010000}"/>
    <cellStyle name="Nota 10" xfId="282" xr:uid="{00000000-0005-0000-0000-00001A010000}"/>
    <cellStyle name="Nota 10 2" xfId="283" xr:uid="{00000000-0005-0000-0000-00001B010000}"/>
    <cellStyle name="Nota 10 2 2" xfId="284" xr:uid="{00000000-0005-0000-0000-00001C010000}"/>
    <cellStyle name="Nota 10 2 3" xfId="285" xr:uid="{00000000-0005-0000-0000-00001D010000}"/>
    <cellStyle name="Nota 10 2 4" xfId="286" xr:uid="{00000000-0005-0000-0000-00001E010000}"/>
    <cellStyle name="Nota 10 2 5" xfId="287" xr:uid="{00000000-0005-0000-0000-00001F010000}"/>
    <cellStyle name="Nota 10 2 6" xfId="288" xr:uid="{00000000-0005-0000-0000-000020010000}"/>
    <cellStyle name="Nota 10 2 7" xfId="289" xr:uid="{00000000-0005-0000-0000-000021010000}"/>
    <cellStyle name="Nota 10 3" xfId="290" xr:uid="{00000000-0005-0000-0000-000022010000}"/>
    <cellStyle name="Nota 10 4" xfId="291" xr:uid="{00000000-0005-0000-0000-000023010000}"/>
    <cellStyle name="Nota 10 5" xfId="292" xr:uid="{00000000-0005-0000-0000-000024010000}"/>
    <cellStyle name="Nota 10 6" xfId="293" xr:uid="{00000000-0005-0000-0000-000025010000}"/>
    <cellStyle name="Nota 10 7" xfId="294" xr:uid="{00000000-0005-0000-0000-000026010000}"/>
    <cellStyle name="Nota 10 8" xfId="295" xr:uid="{00000000-0005-0000-0000-000027010000}"/>
    <cellStyle name="Nota 100" xfId="296" xr:uid="{00000000-0005-0000-0000-000028010000}"/>
    <cellStyle name="Nota 101" xfId="297" xr:uid="{00000000-0005-0000-0000-000029010000}"/>
    <cellStyle name="Nota 102" xfId="298" xr:uid="{00000000-0005-0000-0000-00002A010000}"/>
    <cellStyle name="Nota 103" xfId="299" xr:uid="{00000000-0005-0000-0000-00002B010000}"/>
    <cellStyle name="Nota 104" xfId="300" xr:uid="{00000000-0005-0000-0000-00002C010000}"/>
    <cellStyle name="Nota 105" xfId="301" xr:uid="{00000000-0005-0000-0000-00002D010000}"/>
    <cellStyle name="Nota 106" xfId="302" xr:uid="{00000000-0005-0000-0000-00002E010000}"/>
    <cellStyle name="Nota 107" xfId="303" xr:uid="{00000000-0005-0000-0000-00002F010000}"/>
    <cellStyle name="Nota 108" xfId="304" xr:uid="{00000000-0005-0000-0000-000030010000}"/>
    <cellStyle name="Nota 109" xfId="305" xr:uid="{00000000-0005-0000-0000-000031010000}"/>
    <cellStyle name="Nota 11" xfId="306" xr:uid="{00000000-0005-0000-0000-000032010000}"/>
    <cellStyle name="Nota 11 2" xfId="307" xr:uid="{00000000-0005-0000-0000-000033010000}"/>
    <cellStyle name="Nota 11 2 2" xfId="308" xr:uid="{00000000-0005-0000-0000-000034010000}"/>
    <cellStyle name="Nota 11 2 3" xfId="309" xr:uid="{00000000-0005-0000-0000-000035010000}"/>
    <cellStyle name="Nota 11 2 4" xfId="310" xr:uid="{00000000-0005-0000-0000-000036010000}"/>
    <cellStyle name="Nota 11 2 5" xfId="311" xr:uid="{00000000-0005-0000-0000-000037010000}"/>
    <cellStyle name="Nota 11 2 6" xfId="312" xr:uid="{00000000-0005-0000-0000-000038010000}"/>
    <cellStyle name="Nota 11 2 7" xfId="313" xr:uid="{00000000-0005-0000-0000-000039010000}"/>
    <cellStyle name="Nota 11 3" xfId="314" xr:uid="{00000000-0005-0000-0000-00003A010000}"/>
    <cellStyle name="Nota 11 4" xfId="315" xr:uid="{00000000-0005-0000-0000-00003B010000}"/>
    <cellStyle name="Nota 11 5" xfId="316" xr:uid="{00000000-0005-0000-0000-00003C010000}"/>
    <cellStyle name="Nota 11 6" xfId="317" xr:uid="{00000000-0005-0000-0000-00003D010000}"/>
    <cellStyle name="Nota 11 7" xfId="318" xr:uid="{00000000-0005-0000-0000-00003E010000}"/>
    <cellStyle name="Nota 11 8" xfId="319" xr:uid="{00000000-0005-0000-0000-00003F010000}"/>
    <cellStyle name="Nota 110" xfId="320" xr:uid="{00000000-0005-0000-0000-000040010000}"/>
    <cellStyle name="Nota 111" xfId="321" xr:uid="{00000000-0005-0000-0000-000041010000}"/>
    <cellStyle name="Nota 112" xfId="322" xr:uid="{00000000-0005-0000-0000-000042010000}"/>
    <cellStyle name="Nota 113" xfId="323" xr:uid="{00000000-0005-0000-0000-000043010000}"/>
    <cellStyle name="Nota 114" xfId="324" xr:uid="{00000000-0005-0000-0000-000044010000}"/>
    <cellStyle name="Nota 115" xfId="325" xr:uid="{00000000-0005-0000-0000-000045010000}"/>
    <cellStyle name="Nota 116" xfId="326" xr:uid="{00000000-0005-0000-0000-000046010000}"/>
    <cellStyle name="Nota 117" xfId="327" xr:uid="{00000000-0005-0000-0000-000047010000}"/>
    <cellStyle name="Nota 118" xfId="328" xr:uid="{00000000-0005-0000-0000-000048010000}"/>
    <cellStyle name="Nota 119" xfId="329" xr:uid="{00000000-0005-0000-0000-000049010000}"/>
    <cellStyle name="Nota 12" xfId="330" xr:uid="{00000000-0005-0000-0000-00004A010000}"/>
    <cellStyle name="Nota 12 2" xfId="331" xr:uid="{00000000-0005-0000-0000-00004B010000}"/>
    <cellStyle name="Nota 12 2 2" xfId="332" xr:uid="{00000000-0005-0000-0000-00004C010000}"/>
    <cellStyle name="Nota 12 2 3" xfId="333" xr:uid="{00000000-0005-0000-0000-00004D010000}"/>
    <cellStyle name="Nota 12 2 4" xfId="334" xr:uid="{00000000-0005-0000-0000-00004E010000}"/>
    <cellStyle name="Nota 12 2 5" xfId="335" xr:uid="{00000000-0005-0000-0000-00004F010000}"/>
    <cellStyle name="Nota 12 2 6" xfId="336" xr:uid="{00000000-0005-0000-0000-000050010000}"/>
    <cellStyle name="Nota 12 2 7" xfId="337" xr:uid="{00000000-0005-0000-0000-000051010000}"/>
    <cellStyle name="Nota 12 3" xfId="338" xr:uid="{00000000-0005-0000-0000-000052010000}"/>
    <cellStyle name="Nota 12 4" xfId="339" xr:uid="{00000000-0005-0000-0000-000053010000}"/>
    <cellStyle name="Nota 12 5" xfId="340" xr:uid="{00000000-0005-0000-0000-000054010000}"/>
    <cellStyle name="Nota 12 6" xfId="341" xr:uid="{00000000-0005-0000-0000-000055010000}"/>
    <cellStyle name="Nota 12 7" xfId="342" xr:uid="{00000000-0005-0000-0000-000056010000}"/>
    <cellStyle name="Nota 12 8" xfId="343" xr:uid="{00000000-0005-0000-0000-000057010000}"/>
    <cellStyle name="Nota 120" xfId="344" xr:uid="{00000000-0005-0000-0000-000058010000}"/>
    <cellStyle name="Nota 121" xfId="345" xr:uid="{00000000-0005-0000-0000-000059010000}"/>
    <cellStyle name="Nota 122" xfId="346" xr:uid="{00000000-0005-0000-0000-00005A010000}"/>
    <cellStyle name="Nota 123" xfId="347" xr:uid="{00000000-0005-0000-0000-00005B010000}"/>
    <cellStyle name="Nota 124" xfId="348" xr:uid="{00000000-0005-0000-0000-00005C010000}"/>
    <cellStyle name="Nota 125" xfId="349" xr:uid="{00000000-0005-0000-0000-00005D010000}"/>
    <cellStyle name="Nota 126" xfId="350" xr:uid="{00000000-0005-0000-0000-00005E010000}"/>
    <cellStyle name="Nota 127" xfId="351" xr:uid="{00000000-0005-0000-0000-00005F010000}"/>
    <cellStyle name="Nota 128" xfId="352" xr:uid="{00000000-0005-0000-0000-000060010000}"/>
    <cellStyle name="Nota 129" xfId="353" xr:uid="{00000000-0005-0000-0000-000061010000}"/>
    <cellStyle name="Nota 13" xfId="354" xr:uid="{00000000-0005-0000-0000-000062010000}"/>
    <cellStyle name="Nota 13 2" xfId="355" xr:uid="{00000000-0005-0000-0000-000063010000}"/>
    <cellStyle name="Nota 13 2 2" xfId="356" xr:uid="{00000000-0005-0000-0000-000064010000}"/>
    <cellStyle name="Nota 13 2 3" xfId="357" xr:uid="{00000000-0005-0000-0000-000065010000}"/>
    <cellStyle name="Nota 13 2 4" xfId="358" xr:uid="{00000000-0005-0000-0000-000066010000}"/>
    <cellStyle name="Nota 13 2 5" xfId="359" xr:uid="{00000000-0005-0000-0000-000067010000}"/>
    <cellStyle name="Nota 13 2 6" xfId="360" xr:uid="{00000000-0005-0000-0000-000068010000}"/>
    <cellStyle name="Nota 13 2 7" xfId="361" xr:uid="{00000000-0005-0000-0000-000069010000}"/>
    <cellStyle name="Nota 13 3" xfId="362" xr:uid="{00000000-0005-0000-0000-00006A010000}"/>
    <cellStyle name="Nota 13 4" xfId="363" xr:uid="{00000000-0005-0000-0000-00006B010000}"/>
    <cellStyle name="Nota 13 5" xfId="364" xr:uid="{00000000-0005-0000-0000-00006C010000}"/>
    <cellStyle name="Nota 13 6" xfId="365" xr:uid="{00000000-0005-0000-0000-00006D010000}"/>
    <cellStyle name="Nota 13 7" xfId="366" xr:uid="{00000000-0005-0000-0000-00006E010000}"/>
    <cellStyle name="Nota 13 8" xfId="367" xr:uid="{00000000-0005-0000-0000-00006F010000}"/>
    <cellStyle name="Nota 130" xfId="368" xr:uid="{00000000-0005-0000-0000-000070010000}"/>
    <cellStyle name="Nota 131" xfId="369" xr:uid="{00000000-0005-0000-0000-000071010000}"/>
    <cellStyle name="Nota 132" xfId="370" xr:uid="{00000000-0005-0000-0000-000072010000}"/>
    <cellStyle name="Nota 133" xfId="371" xr:uid="{00000000-0005-0000-0000-000073010000}"/>
    <cellStyle name="Nota 133 2" xfId="372" xr:uid="{00000000-0005-0000-0000-000074010000}"/>
    <cellStyle name="Nota 133 3" xfId="373" xr:uid="{00000000-0005-0000-0000-000075010000}"/>
    <cellStyle name="Nota 133 4" xfId="374" xr:uid="{00000000-0005-0000-0000-000076010000}"/>
    <cellStyle name="Nota 134" xfId="375" xr:uid="{00000000-0005-0000-0000-000077010000}"/>
    <cellStyle name="Nota 134 2" xfId="376" xr:uid="{00000000-0005-0000-0000-000078010000}"/>
    <cellStyle name="Nota 134 3" xfId="377" xr:uid="{00000000-0005-0000-0000-000079010000}"/>
    <cellStyle name="Nota 134 4" xfId="378" xr:uid="{00000000-0005-0000-0000-00007A010000}"/>
    <cellStyle name="Nota 135" xfId="379" xr:uid="{00000000-0005-0000-0000-00007B010000}"/>
    <cellStyle name="Nota 135 2" xfId="380" xr:uid="{00000000-0005-0000-0000-00007C010000}"/>
    <cellStyle name="Nota 135 3" xfId="381" xr:uid="{00000000-0005-0000-0000-00007D010000}"/>
    <cellStyle name="Nota 135 4" xfId="382" xr:uid="{00000000-0005-0000-0000-00007E010000}"/>
    <cellStyle name="Nota 136" xfId="383" xr:uid="{00000000-0005-0000-0000-00007F010000}"/>
    <cellStyle name="Nota 136 2" xfId="384" xr:uid="{00000000-0005-0000-0000-000080010000}"/>
    <cellStyle name="Nota 136 3" xfId="385" xr:uid="{00000000-0005-0000-0000-000081010000}"/>
    <cellStyle name="Nota 136 4" xfId="386" xr:uid="{00000000-0005-0000-0000-000082010000}"/>
    <cellStyle name="Nota 137" xfId="387" xr:uid="{00000000-0005-0000-0000-000083010000}"/>
    <cellStyle name="Nota 137 2" xfId="388" xr:uid="{00000000-0005-0000-0000-000084010000}"/>
    <cellStyle name="Nota 137 3" xfId="389" xr:uid="{00000000-0005-0000-0000-000085010000}"/>
    <cellStyle name="Nota 137 4" xfId="390" xr:uid="{00000000-0005-0000-0000-000086010000}"/>
    <cellStyle name="Nota 138" xfId="391" xr:uid="{00000000-0005-0000-0000-000087010000}"/>
    <cellStyle name="Nota 138 2" xfId="392" xr:uid="{00000000-0005-0000-0000-000088010000}"/>
    <cellStyle name="Nota 138 3" xfId="393" xr:uid="{00000000-0005-0000-0000-000089010000}"/>
    <cellStyle name="Nota 138 4" xfId="394" xr:uid="{00000000-0005-0000-0000-00008A010000}"/>
    <cellStyle name="Nota 139" xfId="395" xr:uid="{00000000-0005-0000-0000-00008B010000}"/>
    <cellStyle name="Nota 139 2" xfId="396" xr:uid="{00000000-0005-0000-0000-00008C010000}"/>
    <cellStyle name="Nota 139 3" xfId="397" xr:uid="{00000000-0005-0000-0000-00008D010000}"/>
    <cellStyle name="Nota 139 4" xfId="398" xr:uid="{00000000-0005-0000-0000-00008E010000}"/>
    <cellStyle name="Nota 14" xfId="399" xr:uid="{00000000-0005-0000-0000-00008F010000}"/>
    <cellStyle name="Nota 14 2" xfId="400" xr:uid="{00000000-0005-0000-0000-000090010000}"/>
    <cellStyle name="Nota 14 2 2" xfId="401" xr:uid="{00000000-0005-0000-0000-000091010000}"/>
    <cellStyle name="Nota 14 2 3" xfId="402" xr:uid="{00000000-0005-0000-0000-000092010000}"/>
    <cellStyle name="Nota 14 2 4" xfId="403" xr:uid="{00000000-0005-0000-0000-000093010000}"/>
    <cellStyle name="Nota 14 2 5" xfId="404" xr:uid="{00000000-0005-0000-0000-000094010000}"/>
    <cellStyle name="Nota 14 2 6" xfId="405" xr:uid="{00000000-0005-0000-0000-000095010000}"/>
    <cellStyle name="Nota 14 2 7" xfId="406" xr:uid="{00000000-0005-0000-0000-000096010000}"/>
    <cellStyle name="Nota 14 3" xfId="407" xr:uid="{00000000-0005-0000-0000-000097010000}"/>
    <cellStyle name="Nota 14 4" xfId="408" xr:uid="{00000000-0005-0000-0000-000098010000}"/>
    <cellStyle name="Nota 14 5" xfId="409" xr:uid="{00000000-0005-0000-0000-000099010000}"/>
    <cellStyle name="Nota 14 6" xfId="410" xr:uid="{00000000-0005-0000-0000-00009A010000}"/>
    <cellStyle name="Nota 14 7" xfId="411" xr:uid="{00000000-0005-0000-0000-00009B010000}"/>
    <cellStyle name="Nota 14 8" xfId="412" xr:uid="{00000000-0005-0000-0000-00009C010000}"/>
    <cellStyle name="Nota 140" xfId="413" xr:uid="{00000000-0005-0000-0000-00009D010000}"/>
    <cellStyle name="Nota 140 2" xfId="414" xr:uid="{00000000-0005-0000-0000-00009E010000}"/>
    <cellStyle name="Nota 140 3" xfId="415" xr:uid="{00000000-0005-0000-0000-00009F010000}"/>
    <cellStyle name="Nota 140 4" xfId="416" xr:uid="{00000000-0005-0000-0000-0000A0010000}"/>
    <cellStyle name="Nota 141" xfId="417" xr:uid="{00000000-0005-0000-0000-0000A1010000}"/>
    <cellStyle name="Nota 141 2" xfId="418" xr:uid="{00000000-0005-0000-0000-0000A2010000}"/>
    <cellStyle name="Nota 141 3" xfId="419" xr:uid="{00000000-0005-0000-0000-0000A3010000}"/>
    <cellStyle name="Nota 141 4" xfId="420" xr:uid="{00000000-0005-0000-0000-0000A4010000}"/>
    <cellStyle name="Nota 142" xfId="421" xr:uid="{00000000-0005-0000-0000-0000A5010000}"/>
    <cellStyle name="Nota 142 2" xfId="422" xr:uid="{00000000-0005-0000-0000-0000A6010000}"/>
    <cellStyle name="Nota 142 3" xfId="423" xr:uid="{00000000-0005-0000-0000-0000A7010000}"/>
    <cellStyle name="Nota 142 4" xfId="424" xr:uid="{00000000-0005-0000-0000-0000A8010000}"/>
    <cellStyle name="Nota 143" xfId="425" xr:uid="{00000000-0005-0000-0000-0000A9010000}"/>
    <cellStyle name="Nota 143 2" xfId="426" xr:uid="{00000000-0005-0000-0000-0000AA010000}"/>
    <cellStyle name="Nota 143 3" xfId="427" xr:uid="{00000000-0005-0000-0000-0000AB010000}"/>
    <cellStyle name="Nota 143 4" xfId="428" xr:uid="{00000000-0005-0000-0000-0000AC010000}"/>
    <cellStyle name="Nota 144" xfId="429" xr:uid="{00000000-0005-0000-0000-0000AD010000}"/>
    <cellStyle name="Nota 144 2" xfId="430" xr:uid="{00000000-0005-0000-0000-0000AE010000}"/>
    <cellStyle name="Nota 144 3" xfId="431" xr:uid="{00000000-0005-0000-0000-0000AF010000}"/>
    <cellStyle name="Nota 144 4" xfId="432" xr:uid="{00000000-0005-0000-0000-0000B0010000}"/>
    <cellStyle name="Nota 145" xfId="433" xr:uid="{00000000-0005-0000-0000-0000B1010000}"/>
    <cellStyle name="Nota 145 2" xfId="434" xr:uid="{00000000-0005-0000-0000-0000B2010000}"/>
    <cellStyle name="Nota 145 3" xfId="435" xr:uid="{00000000-0005-0000-0000-0000B3010000}"/>
    <cellStyle name="Nota 145 4" xfId="436" xr:uid="{00000000-0005-0000-0000-0000B4010000}"/>
    <cellStyle name="Nota 146" xfId="437" xr:uid="{00000000-0005-0000-0000-0000B5010000}"/>
    <cellStyle name="Nota 146 2" xfId="438" xr:uid="{00000000-0005-0000-0000-0000B6010000}"/>
    <cellStyle name="Nota 146 3" xfId="439" xr:uid="{00000000-0005-0000-0000-0000B7010000}"/>
    <cellStyle name="Nota 146 4" xfId="440" xr:uid="{00000000-0005-0000-0000-0000B8010000}"/>
    <cellStyle name="Nota 147" xfId="441" xr:uid="{00000000-0005-0000-0000-0000B9010000}"/>
    <cellStyle name="Nota 147 2" xfId="442" xr:uid="{00000000-0005-0000-0000-0000BA010000}"/>
    <cellStyle name="Nota 147 3" xfId="443" xr:uid="{00000000-0005-0000-0000-0000BB010000}"/>
    <cellStyle name="Nota 147 4" xfId="444" xr:uid="{00000000-0005-0000-0000-0000BC010000}"/>
    <cellStyle name="Nota 148" xfId="445" xr:uid="{00000000-0005-0000-0000-0000BD010000}"/>
    <cellStyle name="Nota 148 2" xfId="446" xr:uid="{00000000-0005-0000-0000-0000BE010000}"/>
    <cellStyle name="Nota 148 3" xfId="447" xr:uid="{00000000-0005-0000-0000-0000BF010000}"/>
    <cellStyle name="Nota 148 4" xfId="448" xr:uid="{00000000-0005-0000-0000-0000C0010000}"/>
    <cellStyle name="Nota 149" xfId="449" xr:uid="{00000000-0005-0000-0000-0000C1010000}"/>
    <cellStyle name="Nota 149 2" xfId="450" xr:uid="{00000000-0005-0000-0000-0000C2010000}"/>
    <cellStyle name="Nota 149 3" xfId="451" xr:uid="{00000000-0005-0000-0000-0000C3010000}"/>
    <cellStyle name="Nota 149 4" xfId="452" xr:uid="{00000000-0005-0000-0000-0000C4010000}"/>
    <cellStyle name="Nota 15" xfId="453" xr:uid="{00000000-0005-0000-0000-0000C5010000}"/>
    <cellStyle name="Nota 15 2" xfId="454" xr:uid="{00000000-0005-0000-0000-0000C6010000}"/>
    <cellStyle name="Nota 15 2 2" xfId="455" xr:uid="{00000000-0005-0000-0000-0000C7010000}"/>
    <cellStyle name="Nota 15 2 3" xfId="456" xr:uid="{00000000-0005-0000-0000-0000C8010000}"/>
    <cellStyle name="Nota 15 2 4" xfId="457" xr:uid="{00000000-0005-0000-0000-0000C9010000}"/>
    <cellStyle name="Nota 15 2 5" xfId="458" xr:uid="{00000000-0005-0000-0000-0000CA010000}"/>
    <cellStyle name="Nota 15 2 6" xfId="459" xr:uid="{00000000-0005-0000-0000-0000CB010000}"/>
    <cellStyle name="Nota 15 2 7" xfId="460" xr:uid="{00000000-0005-0000-0000-0000CC010000}"/>
    <cellStyle name="Nota 15 3" xfId="461" xr:uid="{00000000-0005-0000-0000-0000CD010000}"/>
    <cellStyle name="Nota 15 4" xfId="462" xr:uid="{00000000-0005-0000-0000-0000CE010000}"/>
    <cellStyle name="Nota 15 5" xfId="463" xr:uid="{00000000-0005-0000-0000-0000CF010000}"/>
    <cellStyle name="Nota 15 6" xfId="464" xr:uid="{00000000-0005-0000-0000-0000D0010000}"/>
    <cellStyle name="Nota 15 7" xfId="465" xr:uid="{00000000-0005-0000-0000-0000D1010000}"/>
    <cellStyle name="Nota 15 8" xfId="466" xr:uid="{00000000-0005-0000-0000-0000D2010000}"/>
    <cellStyle name="Nota 150" xfId="467" xr:uid="{00000000-0005-0000-0000-0000D3010000}"/>
    <cellStyle name="Nota 150 2" xfId="468" xr:uid="{00000000-0005-0000-0000-0000D4010000}"/>
    <cellStyle name="Nota 150 3" xfId="469" xr:uid="{00000000-0005-0000-0000-0000D5010000}"/>
    <cellStyle name="Nota 150 4" xfId="470" xr:uid="{00000000-0005-0000-0000-0000D6010000}"/>
    <cellStyle name="Nota 151" xfId="471" xr:uid="{00000000-0005-0000-0000-0000D7010000}"/>
    <cellStyle name="Nota 151 2" xfId="472" xr:uid="{00000000-0005-0000-0000-0000D8010000}"/>
    <cellStyle name="Nota 151 3" xfId="473" xr:uid="{00000000-0005-0000-0000-0000D9010000}"/>
    <cellStyle name="Nota 151 4" xfId="474" xr:uid="{00000000-0005-0000-0000-0000DA010000}"/>
    <cellStyle name="Nota 152" xfId="475" xr:uid="{00000000-0005-0000-0000-0000DB010000}"/>
    <cellStyle name="Nota 152 2" xfId="476" xr:uid="{00000000-0005-0000-0000-0000DC010000}"/>
    <cellStyle name="Nota 152 3" xfId="477" xr:uid="{00000000-0005-0000-0000-0000DD010000}"/>
    <cellStyle name="Nota 152 4" xfId="478" xr:uid="{00000000-0005-0000-0000-0000DE010000}"/>
    <cellStyle name="Nota 153" xfId="479" xr:uid="{00000000-0005-0000-0000-0000DF010000}"/>
    <cellStyle name="Nota 153 2" xfId="480" xr:uid="{00000000-0005-0000-0000-0000E0010000}"/>
    <cellStyle name="Nota 153 3" xfId="481" xr:uid="{00000000-0005-0000-0000-0000E1010000}"/>
    <cellStyle name="Nota 153 4" xfId="482" xr:uid="{00000000-0005-0000-0000-0000E2010000}"/>
    <cellStyle name="Nota 154" xfId="483" xr:uid="{00000000-0005-0000-0000-0000E3010000}"/>
    <cellStyle name="Nota 154 2" xfId="484" xr:uid="{00000000-0005-0000-0000-0000E4010000}"/>
    <cellStyle name="Nota 154 3" xfId="485" xr:uid="{00000000-0005-0000-0000-0000E5010000}"/>
    <cellStyle name="Nota 154 4" xfId="486" xr:uid="{00000000-0005-0000-0000-0000E6010000}"/>
    <cellStyle name="Nota 155" xfId="487" xr:uid="{00000000-0005-0000-0000-0000E7010000}"/>
    <cellStyle name="Nota 155 2" xfId="488" xr:uid="{00000000-0005-0000-0000-0000E8010000}"/>
    <cellStyle name="Nota 155 3" xfId="489" xr:uid="{00000000-0005-0000-0000-0000E9010000}"/>
    <cellStyle name="Nota 155 4" xfId="490" xr:uid="{00000000-0005-0000-0000-0000EA010000}"/>
    <cellStyle name="Nota 156" xfId="491" xr:uid="{00000000-0005-0000-0000-0000EB010000}"/>
    <cellStyle name="Nota 156 2" xfId="492" xr:uid="{00000000-0005-0000-0000-0000EC010000}"/>
    <cellStyle name="Nota 156 3" xfId="493" xr:uid="{00000000-0005-0000-0000-0000ED010000}"/>
    <cellStyle name="Nota 156 4" xfId="494" xr:uid="{00000000-0005-0000-0000-0000EE010000}"/>
    <cellStyle name="Nota 157" xfId="495" xr:uid="{00000000-0005-0000-0000-0000EF010000}"/>
    <cellStyle name="Nota 157 2" xfId="496" xr:uid="{00000000-0005-0000-0000-0000F0010000}"/>
    <cellStyle name="Nota 157 3" xfId="497" xr:uid="{00000000-0005-0000-0000-0000F1010000}"/>
    <cellStyle name="Nota 157 4" xfId="498" xr:uid="{00000000-0005-0000-0000-0000F2010000}"/>
    <cellStyle name="Nota 158" xfId="499" xr:uid="{00000000-0005-0000-0000-0000F3010000}"/>
    <cellStyle name="Nota 158 2" xfId="500" xr:uid="{00000000-0005-0000-0000-0000F4010000}"/>
    <cellStyle name="Nota 158 3" xfId="501" xr:uid="{00000000-0005-0000-0000-0000F5010000}"/>
    <cellStyle name="Nota 158 4" xfId="502" xr:uid="{00000000-0005-0000-0000-0000F6010000}"/>
    <cellStyle name="Nota 159" xfId="503" xr:uid="{00000000-0005-0000-0000-0000F7010000}"/>
    <cellStyle name="Nota 159 2" xfId="504" xr:uid="{00000000-0005-0000-0000-0000F8010000}"/>
    <cellStyle name="Nota 159 3" xfId="505" xr:uid="{00000000-0005-0000-0000-0000F9010000}"/>
    <cellStyle name="Nota 159 4" xfId="506" xr:uid="{00000000-0005-0000-0000-0000FA010000}"/>
    <cellStyle name="Nota 16" xfId="507" xr:uid="{00000000-0005-0000-0000-0000FB010000}"/>
    <cellStyle name="Nota 16 2" xfId="508" xr:uid="{00000000-0005-0000-0000-0000FC010000}"/>
    <cellStyle name="Nota 16 2 2" xfId="509" xr:uid="{00000000-0005-0000-0000-0000FD010000}"/>
    <cellStyle name="Nota 16 2 3" xfId="510" xr:uid="{00000000-0005-0000-0000-0000FE010000}"/>
    <cellStyle name="Nota 16 2 4" xfId="511" xr:uid="{00000000-0005-0000-0000-0000FF010000}"/>
    <cellStyle name="Nota 16 2 5" xfId="512" xr:uid="{00000000-0005-0000-0000-000000020000}"/>
    <cellStyle name="Nota 16 2 6" xfId="513" xr:uid="{00000000-0005-0000-0000-000001020000}"/>
    <cellStyle name="Nota 16 2 7" xfId="514" xr:uid="{00000000-0005-0000-0000-000002020000}"/>
    <cellStyle name="Nota 16 3" xfId="515" xr:uid="{00000000-0005-0000-0000-000003020000}"/>
    <cellStyle name="Nota 16 4" xfId="516" xr:uid="{00000000-0005-0000-0000-000004020000}"/>
    <cellStyle name="Nota 16 5" xfId="517" xr:uid="{00000000-0005-0000-0000-000005020000}"/>
    <cellStyle name="Nota 16 6" xfId="518" xr:uid="{00000000-0005-0000-0000-000006020000}"/>
    <cellStyle name="Nota 16 7" xfId="519" xr:uid="{00000000-0005-0000-0000-000007020000}"/>
    <cellStyle name="Nota 16 8" xfId="520" xr:uid="{00000000-0005-0000-0000-000008020000}"/>
    <cellStyle name="Nota 160" xfId="521" xr:uid="{00000000-0005-0000-0000-000009020000}"/>
    <cellStyle name="Nota 160 2" xfId="522" xr:uid="{00000000-0005-0000-0000-00000A020000}"/>
    <cellStyle name="Nota 160 3" xfId="523" xr:uid="{00000000-0005-0000-0000-00000B020000}"/>
    <cellStyle name="Nota 160 4" xfId="524" xr:uid="{00000000-0005-0000-0000-00000C020000}"/>
    <cellStyle name="Nota 161" xfId="525" xr:uid="{00000000-0005-0000-0000-00000D020000}"/>
    <cellStyle name="Nota 161 2" xfId="526" xr:uid="{00000000-0005-0000-0000-00000E020000}"/>
    <cellStyle name="Nota 161 3" xfId="527" xr:uid="{00000000-0005-0000-0000-00000F020000}"/>
    <cellStyle name="Nota 161 4" xfId="528" xr:uid="{00000000-0005-0000-0000-000010020000}"/>
    <cellStyle name="Nota 162" xfId="529" xr:uid="{00000000-0005-0000-0000-000011020000}"/>
    <cellStyle name="Nota 162 2" xfId="530" xr:uid="{00000000-0005-0000-0000-000012020000}"/>
    <cellStyle name="Nota 162 3" xfId="531" xr:uid="{00000000-0005-0000-0000-000013020000}"/>
    <cellStyle name="Nota 162 4" xfId="532" xr:uid="{00000000-0005-0000-0000-000014020000}"/>
    <cellStyle name="Nota 163" xfId="533" xr:uid="{00000000-0005-0000-0000-000015020000}"/>
    <cellStyle name="Nota 163 2" xfId="534" xr:uid="{00000000-0005-0000-0000-000016020000}"/>
    <cellStyle name="Nota 163 3" xfId="535" xr:uid="{00000000-0005-0000-0000-000017020000}"/>
    <cellStyle name="Nota 163 4" xfId="536" xr:uid="{00000000-0005-0000-0000-000018020000}"/>
    <cellStyle name="Nota 164" xfId="537" xr:uid="{00000000-0005-0000-0000-000019020000}"/>
    <cellStyle name="Nota 164 2" xfId="538" xr:uid="{00000000-0005-0000-0000-00001A020000}"/>
    <cellStyle name="Nota 164 3" xfId="539" xr:uid="{00000000-0005-0000-0000-00001B020000}"/>
    <cellStyle name="Nota 164 4" xfId="540" xr:uid="{00000000-0005-0000-0000-00001C020000}"/>
    <cellStyle name="Nota 165" xfId="541" xr:uid="{00000000-0005-0000-0000-00001D020000}"/>
    <cellStyle name="Nota 165 2" xfId="542" xr:uid="{00000000-0005-0000-0000-00001E020000}"/>
    <cellStyle name="Nota 165 3" xfId="543" xr:uid="{00000000-0005-0000-0000-00001F020000}"/>
    <cellStyle name="Nota 165 4" xfId="544" xr:uid="{00000000-0005-0000-0000-000020020000}"/>
    <cellStyle name="Nota 166" xfId="545" xr:uid="{00000000-0005-0000-0000-000021020000}"/>
    <cellStyle name="Nota 166 2" xfId="546" xr:uid="{00000000-0005-0000-0000-000022020000}"/>
    <cellStyle name="Nota 166 3" xfId="547" xr:uid="{00000000-0005-0000-0000-000023020000}"/>
    <cellStyle name="Nota 166 4" xfId="548" xr:uid="{00000000-0005-0000-0000-000024020000}"/>
    <cellStyle name="Nota 167" xfId="549" xr:uid="{00000000-0005-0000-0000-000025020000}"/>
    <cellStyle name="Nota 167 2" xfId="550" xr:uid="{00000000-0005-0000-0000-000026020000}"/>
    <cellStyle name="Nota 167 3" xfId="551" xr:uid="{00000000-0005-0000-0000-000027020000}"/>
    <cellStyle name="Nota 167 4" xfId="552" xr:uid="{00000000-0005-0000-0000-000028020000}"/>
    <cellStyle name="Nota 168" xfId="553" xr:uid="{00000000-0005-0000-0000-000029020000}"/>
    <cellStyle name="Nota 168 2" xfId="554" xr:uid="{00000000-0005-0000-0000-00002A020000}"/>
    <cellStyle name="Nota 168 3" xfId="555" xr:uid="{00000000-0005-0000-0000-00002B020000}"/>
    <cellStyle name="Nota 168 4" xfId="556" xr:uid="{00000000-0005-0000-0000-00002C020000}"/>
    <cellStyle name="Nota 169" xfId="557" xr:uid="{00000000-0005-0000-0000-00002D020000}"/>
    <cellStyle name="Nota 169 2" xfId="558" xr:uid="{00000000-0005-0000-0000-00002E020000}"/>
    <cellStyle name="Nota 169 3" xfId="559" xr:uid="{00000000-0005-0000-0000-00002F020000}"/>
    <cellStyle name="Nota 169 4" xfId="560" xr:uid="{00000000-0005-0000-0000-000030020000}"/>
    <cellStyle name="Nota 17" xfId="561" xr:uid="{00000000-0005-0000-0000-000031020000}"/>
    <cellStyle name="Nota 17 2" xfId="562" xr:uid="{00000000-0005-0000-0000-000032020000}"/>
    <cellStyle name="Nota 17 2 2" xfId="563" xr:uid="{00000000-0005-0000-0000-000033020000}"/>
    <cellStyle name="Nota 17 2 3" xfId="564" xr:uid="{00000000-0005-0000-0000-000034020000}"/>
    <cellStyle name="Nota 17 2 4" xfId="565" xr:uid="{00000000-0005-0000-0000-000035020000}"/>
    <cellStyle name="Nota 17 2 5" xfId="566" xr:uid="{00000000-0005-0000-0000-000036020000}"/>
    <cellStyle name="Nota 17 2 6" xfId="567" xr:uid="{00000000-0005-0000-0000-000037020000}"/>
    <cellStyle name="Nota 17 2 7" xfId="568" xr:uid="{00000000-0005-0000-0000-000038020000}"/>
    <cellStyle name="Nota 17 3" xfId="569" xr:uid="{00000000-0005-0000-0000-000039020000}"/>
    <cellStyle name="Nota 17 4" xfId="570" xr:uid="{00000000-0005-0000-0000-00003A020000}"/>
    <cellStyle name="Nota 17 5" xfId="571" xr:uid="{00000000-0005-0000-0000-00003B020000}"/>
    <cellStyle name="Nota 17 6" xfId="572" xr:uid="{00000000-0005-0000-0000-00003C020000}"/>
    <cellStyle name="Nota 17 7" xfId="573" xr:uid="{00000000-0005-0000-0000-00003D020000}"/>
    <cellStyle name="Nota 17 8" xfId="574" xr:uid="{00000000-0005-0000-0000-00003E020000}"/>
    <cellStyle name="Nota 170" xfId="575" xr:uid="{00000000-0005-0000-0000-00003F020000}"/>
    <cellStyle name="Nota 170 2" xfId="576" xr:uid="{00000000-0005-0000-0000-000040020000}"/>
    <cellStyle name="Nota 170 3" xfId="577" xr:uid="{00000000-0005-0000-0000-000041020000}"/>
    <cellStyle name="Nota 170 4" xfId="578" xr:uid="{00000000-0005-0000-0000-000042020000}"/>
    <cellStyle name="Nota 171" xfId="579" xr:uid="{00000000-0005-0000-0000-000043020000}"/>
    <cellStyle name="Nota 171 2" xfId="580" xr:uid="{00000000-0005-0000-0000-000044020000}"/>
    <cellStyle name="Nota 171 3" xfId="581" xr:uid="{00000000-0005-0000-0000-000045020000}"/>
    <cellStyle name="Nota 171 4" xfId="582" xr:uid="{00000000-0005-0000-0000-000046020000}"/>
    <cellStyle name="Nota 172" xfId="583" xr:uid="{00000000-0005-0000-0000-000047020000}"/>
    <cellStyle name="Nota 172 2" xfId="584" xr:uid="{00000000-0005-0000-0000-000048020000}"/>
    <cellStyle name="Nota 172 3" xfId="585" xr:uid="{00000000-0005-0000-0000-000049020000}"/>
    <cellStyle name="Nota 172 4" xfId="586" xr:uid="{00000000-0005-0000-0000-00004A020000}"/>
    <cellStyle name="Nota 173" xfId="587" xr:uid="{00000000-0005-0000-0000-00004B020000}"/>
    <cellStyle name="Nota 173 2" xfId="588" xr:uid="{00000000-0005-0000-0000-00004C020000}"/>
    <cellStyle name="Nota 173 3" xfId="589" xr:uid="{00000000-0005-0000-0000-00004D020000}"/>
    <cellStyle name="Nota 173 4" xfId="590" xr:uid="{00000000-0005-0000-0000-00004E020000}"/>
    <cellStyle name="Nota 174" xfId="591" xr:uid="{00000000-0005-0000-0000-00004F020000}"/>
    <cellStyle name="Nota 174 2" xfId="592" xr:uid="{00000000-0005-0000-0000-000050020000}"/>
    <cellStyle name="Nota 174 3" xfId="593" xr:uid="{00000000-0005-0000-0000-000051020000}"/>
    <cellStyle name="Nota 174 4" xfId="594" xr:uid="{00000000-0005-0000-0000-000052020000}"/>
    <cellStyle name="Nota 175" xfId="595" xr:uid="{00000000-0005-0000-0000-000053020000}"/>
    <cellStyle name="Nota 175 2" xfId="596" xr:uid="{00000000-0005-0000-0000-000054020000}"/>
    <cellStyle name="Nota 175 3" xfId="597" xr:uid="{00000000-0005-0000-0000-000055020000}"/>
    <cellStyle name="Nota 175 4" xfId="598" xr:uid="{00000000-0005-0000-0000-000056020000}"/>
    <cellStyle name="Nota 176" xfId="599" xr:uid="{00000000-0005-0000-0000-000057020000}"/>
    <cellStyle name="Nota 176 2" xfId="600" xr:uid="{00000000-0005-0000-0000-000058020000}"/>
    <cellStyle name="Nota 176 3" xfId="601" xr:uid="{00000000-0005-0000-0000-000059020000}"/>
    <cellStyle name="Nota 176 4" xfId="602" xr:uid="{00000000-0005-0000-0000-00005A020000}"/>
    <cellStyle name="Nota 177" xfId="603" xr:uid="{00000000-0005-0000-0000-00005B020000}"/>
    <cellStyle name="Nota 177 2" xfId="604" xr:uid="{00000000-0005-0000-0000-00005C020000}"/>
    <cellStyle name="Nota 177 3" xfId="605" xr:uid="{00000000-0005-0000-0000-00005D020000}"/>
    <cellStyle name="Nota 177 4" xfId="606" xr:uid="{00000000-0005-0000-0000-00005E020000}"/>
    <cellStyle name="Nota 178" xfId="607" xr:uid="{00000000-0005-0000-0000-00005F020000}"/>
    <cellStyle name="Nota 178 2" xfId="608" xr:uid="{00000000-0005-0000-0000-000060020000}"/>
    <cellStyle name="Nota 178 3" xfId="609" xr:uid="{00000000-0005-0000-0000-000061020000}"/>
    <cellStyle name="Nota 178 4" xfId="610" xr:uid="{00000000-0005-0000-0000-000062020000}"/>
    <cellStyle name="Nota 179" xfId="611" xr:uid="{00000000-0005-0000-0000-000063020000}"/>
    <cellStyle name="Nota 179 2" xfId="612" xr:uid="{00000000-0005-0000-0000-000064020000}"/>
    <cellStyle name="Nota 179 3" xfId="613" xr:uid="{00000000-0005-0000-0000-000065020000}"/>
    <cellStyle name="Nota 179 4" xfId="614" xr:uid="{00000000-0005-0000-0000-000066020000}"/>
    <cellStyle name="Nota 18" xfId="615" xr:uid="{00000000-0005-0000-0000-000067020000}"/>
    <cellStyle name="Nota 18 2" xfId="616" xr:uid="{00000000-0005-0000-0000-000068020000}"/>
    <cellStyle name="Nota 18 2 2" xfId="617" xr:uid="{00000000-0005-0000-0000-000069020000}"/>
    <cellStyle name="Nota 18 2 3" xfId="618" xr:uid="{00000000-0005-0000-0000-00006A020000}"/>
    <cellStyle name="Nota 18 2 4" xfId="619" xr:uid="{00000000-0005-0000-0000-00006B020000}"/>
    <cellStyle name="Nota 18 2 5" xfId="620" xr:uid="{00000000-0005-0000-0000-00006C020000}"/>
    <cellStyle name="Nota 18 2 6" xfId="621" xr:uid="{00000000-0005-0000-0000-00006D020000}"/>
    <cellStyle name="Nota 18 2 7" xfId="622" xr:uid="{00000000-0005-0000-0000-00006E020000}"/>
    <cellStyle name="Nota 18 3" xfId="623" xr:uid="{00000000-0005-0000-0000-00006F020000}"/>
    <cellStyle name="Nota 18 4" xfId="624" xr:uid="{00000000-0005-0000-0000-000070020000}"/>
    <cellStyle name="Nota 18 5" xfId="625" xr:uid="{00000000-0005-0000-0000-000071020000}"/>
    <cellStyle name="Nota 18 6" xfId="626" xr:uid="{00000000-0005-0000-0000-000072020000}"/>
    <cellStyle name="Nota 18 7" xfId="627" xr:uid="{00000000-0005-0000-0000-000073020000}"/>
    <cellStyle name="Nota 18 8" xfId="628" xr:uid="{00000000-0005-0000-0000-000074020000}"/>
    <cellStyle name="Nota 180" xfId="629" xr:uid="{00000000-0005-0000-0000-000075020000}"/>
    <cellStyle name="Nota 180 2" xfId="630" xr:uid="{00000000-0005-0000-0000-000076020000}"/>
    <cellStyle name="Nota 180 3" xfId="631" xr:uid="{00000000-0005-0000-0000-000077020000}"/>
    <cellStyle name="Nota 180 4" xfId="632" xr:uid="{00000000-0005-0000-0000-000078020000}"/>
    <cellStyle name="Nota 181" xfId="633" xr:uid="{00000000-0005-0000-0000-000079020000}"/>
    <cellStyle name="Nota 181 2" xfId="634" xr:uid="{00000000-0005-0000-0000-00007A020000}"/>
    <cellStyle name="Nota 181 3" xfId="635" xr:uid="{00000000-0005-0000-0000-00007B020000}"/>
    <cellStyle name="Nota 181 4" xfId="636" xr:uid="{00000000-0005-0000-0000-00007C020000}"/>
    <cellStyle name="Nota 182" xfId="637" xr:uid="{00000000-0005-0000-0000-00007D020000}"/>
    <cellStyle name="Nota 182 2" xfId="638" xr:uid="{00000000-0005-0000-0000-00007E020000}"/>
    <cellStyle name="Nota 182 3" xfId="639" xr:uid="{00000000-0005-0000-0000-00007F020000}"/>
    <cellStyle name="Nota 182 4" xfId="640" xr:uid="{00000000-0005-0000-0000-000080020000}"/>
    <cellStyle name="Nota 183" xfId="641" xr:uid="{00000000-0005-0000-0000-000081020000}"/>
    <cellStyle name="Nota 183 2" xfId="642" xr:uid="{00000000-0005-0000-0000-000082020000}"/>
    <cellStyle name="Nota 183 3" xfId="643" xr:uid="{00000000-0005-0000-0000-000083020000}"/>
    <cellStyle name="Nota 183 4" xfId="644" xr:uid="{00000000-0005-0000-0000-000084020000}"/>
    <cellStyle name="Nota 184" xfId="645" xr:uid="{00000000-0005-0000-0000-000085020000}"/>
    <cellStyle name="Nota 184 2" xfId="646" xr:uid="{00000000-0005-0000-0000-000086020000}"/>
    <cellStyle name="Nota 184 3" xfId="647" xr:uid="{00000000-0005-0000-0000-000087020000}"/>
    <cellStyle name="Nota 184 4" xfId="648" xr:uid="{00000000-0005-0000-0000-000088020000}"/>
    <cellStyle name="Nota 185" xfId="649" xr:uid="{00000000-0005-0000-0000-000089020000}"/>
    <cellStyle name="Nota 185 2" xfId="650" xr:uid="{00000000-0005-0000-0000-00008A020000}"/>
    <cellStyle name="Nota 185 3" xfId="651" xr:uid="{00000000-0005-0000-0000-00008B020000}"/>
    <cellStyle name="Nota 185 4" xfId="652" xr:uid="{00000000-0005-0000-0000-00008C020000}"/>
    <cellStyle name="Nota 186" xfId="653" xr:uid="{00000000-0005-0000-0000-00008D020000}"/>
    <cellStyle name="Nota 186 2" xfId="654" xr:uid="{00000000-0005-0000-0000-00008E020000}"/>
    <cellStyle name="Nota 186 3" xfId="655" xr:uid="{00000000-0005-0000-0000-00008F020000}"/>
    <cellStyle name="Nota 186 4" xfId="656" xr:uid="{00000000-0005-0000-0000-000090020000}"/>
    <cellStyle name="Nota 187" xfId="657" xr:uid="{00000000-0005-0000-0000-000091020000}"/>
    <cellStyle name="Nota 187 2" xfId="658" xr:uid="{00000000-0005-0000-0000-000092020000}"/>
    <cellStyle name="Nota 187 3" xfId="659" xr:uid="{00000000-0005-0000-0000-000093020000}"/>
    <cellStyle name="Nota 187 4" xfId="660" xr:uid="{00000000-0005-0000-0000-000094020000}"/>
    <cellStyle name="Nota 188" xfId="661" xr:uid="{00000000-0005-0000-0000-000095020000}"/>
    <cellStyle name="Nota 188 2" xfId="662" xr:uid="{00000000-0005-0000-0000-000096020000}"/>
    <cellStyle name="Nota 188 3" xfId="663" xr:uid="{00000000-0005-0000-0000-000097020000}"/>
    <cellStyle name="Nota 188 4" xfId="664" xr:uid="{00000000-0005-0000-0000-000098020000}"/>
    <cellStyle name="Nota 189" xfId="665" xr:uid="{00000000-0005-0000-0000-000099020000}"/>
    <cellStyle name="Nota 189 2" xfId="666" xr:uid="{00000000-0005-0000-0000-00009A020000}"/>
    <cellStyle name="Nota 189 3" xfId="667" xr:uid="{00000000-0005-0000-0000-00009B020000}"/>
    <cellStyle name="Nota 189 4" xfId="668" xr:uid="{00000000-0005-0000-0000-00009C020000}"/>
    <cellStyle name="Nota 19" xfId="669" xr:uid="{00000000-0005-0000-0000-00009D020000}"/>
    <cellStyle name="Nota 19 2" xfId="670" xr:uid="{00000000-0005-0000-0000-00009E020000}"/>
    <cellStyle name="Nota 19 2 2" xfId="671" xr:uid="{00000000-0005-0000-0000-00009F020000}"/>
    <cellStyle name="Nota 19 2 3" xfId="672" xr:uid="{00000000-0005-0000-0000-0000A0020000}"/>
    <cellStyle name="Nota 19 2 4" xfId="673" xr:uid="{00000000-0005-0000-0000-0000A1020000}"/>
    <cellStyle name="Nota 19 2 5" xfId="674" xr:uid="{00000000-0005-0000-0000-0000A2020000}"/>
    <cellStyle name="Nota 19 2 6" xfId="675" xr:uid="{00000000-0005-0000-0000-0000A3020000}"/>
    <cellStyle name="Nota 19 2 7" xfId="676" xr:uid="{00000000-0005-0000-0000-0000A4020000}"/>
    <cellStyle name="Nota 19 3" xfId="677" xr:uid="{00000000-0005-0000-0000-0000A5020000}"/>
    <cellStyle name="Nota 19 4" xfId="678" xr:uid="{00000000-0005-0000-0000-0000A6020000}"/>
    <cellStyle name="Nota 19 5" xfId="679" xr:uid="{00000000-0005-0000-0000-0000A7020000}"/>
    <cellStyle name="Nota 19 6" xfId="680" xr:uid="{00000000-0005-0000-0000-0000A8020000}"/>
    <cellStyle name="Nota 19 7" xfId="681" xr:uid="{00000000-0005-0000-0000-0000A9020000}"/>
    <cellStyle name="Nota 19 8" xfId="682" xr:uid="{00000000-0005-0000-0000-0000AA020000}"/>
    <cellStyle name="Nota 190" xfId="683" xr:uid="{00000000-0005-0000-0000-0000AB020000}"/>
    <cellStyle name="Nota 190 2" xfId="684" xr:uid="{00000000-0005-0000-0000-0000AC020000}"/>
    <cellStyle name="Nota 190 3" xfId="685" xr:uid="{00000000-0005-0000-0000-0000AD020000}"/>
    <cellStyle name="Nota 190 4" xfId="686" xr:uid="{00000000-0005-0000-0000-0000AE020000}"/>
    <cellStyle name="Nota 191" xfId="687" xr:uid="{00000000-0005-0000-0000-0000AF020000}"/>
    <cellStyle name="Nota 191 2" xfId="688" xr:uid="{00000000-0005-0000-0000-0000B0020000}"/>
    <cellStyle name="Nota 191 3" xfId="689" xr:uid="{00000000-0005-0000-0000-0000B1020000}"/>
    <cellStyle name="Nota 191 4" xfId="690" xr:uid="{00000000-0005-0000-0000-0000B2020000}"/>
    <cellStyle name="Nota 192" xfId="691" xr:uid="{00000000-0005-0000-0000-0000B3020000}"/>
    <cellStyle name="Nota 192 2" xfId="692" xr:uid="{00000000-0005-0000-0000-0000B4020000}"/>
    <cellStyle name="Nota 192 3" xfId="693" xr:uid="{00000000-0005-0000-0000-0000B5020000}"/>
    <cellStyle name="Nota 192 4" xfId="694" xr:uid="{00000000-0005-0000-0000-0000B6020000}"/>
    <cellStyle name="Nota 193" xfId="695" xr:uid="{00000000-0005-0000-0000-0000B7020000}"/>
    <cellStyle name="Nota 193 2" xfId="696" xr:uid="{00000000-0005-0000-0000-0000B8020000}"/>
    <cellStyle name="Nota 193 3" xfId="697" xr:uid="{00000000-0005-0000-0000-0000B9020000}"/>
    <cellStyle name="Nota 193 4" xfId="698" xr:uid="{00000000-0005-0000-0000-0000BA020000}"/>
    <cellStyle name="Nota 194" xfId="699" xr:uid="{00000000-0005-0000-0000-0000BB020000}"/>
    <cellStyle name="Nota 194 2" xfId="700" xr:uid="{00000000-0005-0000-0000-0000BC020000}"/>
    <cellStyle name="Nota 194 3" xfId="701" xr:uid="{00000000-0005-0000-0000-0000BD020000}"/>
    <cellStyle name="Nota 194 4" xfId="702" xr:uid="{00000000-0005-0000-0000-0000BE020000}"/>
    <cellStyle name="Nota 195" xfId="703" xr:uid="{00000000-0005-0000-0000-0000BF020000}"/>
    <cellStyle name="Nota 195 2" xfId="704" xr:uid="{00000000-0005-0000-0000-0000C0020000}"/>
    <cellStyle name="Nota 195 3" xfId="705" xr:uid="{00000000-0005-0000-0000-0000C1020000}"/>
    <cellStyle name="Nota 195 4" xfId="706" xr:uid="{00000000-0005-0000-0000-0000C2020000}"/>
    <cellStyle name="Nota 196" xfId="707" xr:uid="{00000000-0005-0000-0000-0000C3020000}"/>
    <cellStyle name="Nota 196 2" xfId="708" xr:uid="{00000000-0005-0000-0000-0000C4020000}"/>
    <cellStyle name="Nota 196 3" xfId="709" xr:uid="{00000000-0005-0000-0000-0000C5020000}"/>
    <cellStyle name="Nota 196 4" xfId="710" xr:uid="{00000000-0005-0000-0000-0000C6020000}"/>
    <cellStyle name="Nota 197" xfId="711" xr:uid="{00000000-0005-0000-0000-0000C7020000}"/>
    <cellStyle name="Nota 197 2" xfId="712" xr:uid="{00000000-0005-0000-0000-0000C8020000}"/>
    <cellStyle name="Nota 197 3" xfId="713" xr:uid="{00000000-0005-0000-0000-0000C9020000}"/>
    <cellStyle name="Nota 197 4" xfId="714" xr:uid="{00000000-0005-0000-0000-0000CA020000}"/>
    <cellStyle name="Nota 198" xfId="715" xr:uid="{00000000-0005-0000-0000-0000CB020000}"/>
    <cellStyle name="Nota 198 2" xfId="716" xr:uid="{00000000-0005-0000-0000-0000CC020000}"/>
    <cellStyle name="Nota 198 3" xfId="717" xr:uid="{00000000-0005-0000-0000-0000CD020000}"/>
    <cellStyle name="Nota 198 4" xfId="718" xr:uid="{00000000-0005-0000-0000-0000CE020000}"/>
    <cellStyle name="Nota 199" xfId="719" xr:uid="{00000000-0005-0000-0000-0000CF020000}"/>
    <cellStyle name="Nota 199 2" xfId="720" xr:uid="{00000000-0005-0000-0000-0000D0020000}"/>
    <cellStyle name="Nota 199 3" xfId="721" xr:uid="{00000000-0005-0000-0000-0000D1020000}"/>
    <cellStyle name="Nota 199 4" xfId="722" xr:uid="{00000000-0005-0000-0000-0000D2020000}"/>
    <cellStyle name="Nota 2" xfId="723" xr:uid="{00000000-0005-0000-0000-0000D3020000}"/>
    <cellStyle name="Nota 2 10" xfId="724" xr:uid="{00000000-0005-0000-0000-0000D4020000}"/>
    <cellStyle name="Nota 2 11" xfId="725" xr:uid="{00000000-0005-0000-0000-0000D5020000}"/>
    <cellStyle name="Nota 2 12" xfId="726" xr:uid="{00000000-0005-0000-0000-0000D6020000}"/>
    <cellStyle name="Nota 2 13" xfId="727" xr:uid="{00000000-0005-0000-0000-0000D7020000}"/>
    <cellStyle name="Nota 2 14" xfId="728" xr:uid="{00000000-0005-0000-0000-0000D8020000}"/>
    <cellStyle name="Nota 2 15" xfId="729" xr:uid="{00000000-0005-0000-0000-0000D9020000}"/>
    <cellStyle name="Nota 2 16" xfId="730" xr:uid="{00000000-0005-0000-0000-0000DA020000}"/>
    <cellStyle name="Nota 2 17" xfId="731" xr:uid="{00000000-0005-0000-0000-0000DB020000}"/>
    <cellStyle name="Nota 2 18" xfId="732" xr:uid="{00000000-0005-0000-0000-0000DC020000}"/>
    <cellStyle name="Nota 2 19" xfId="733" xr:uid="{00000000-0005-0000-0000-0000DD020000}"/>
    <cellStyle name="Nota 2 2" xfId="734" xr:uid="{00000000-0005-0000-0000-0000DE020000}"/>
    <cellStyle name="Nota 2 2 10" xfId="735" xr:uid="{00000000-0005-0000-0000-0000DF020000}"/>
    <cellStyle name="Nota 2 2 11" xfId="736" xr:uid="{00000000-0005-0000-0000-0000E0020000}"/>
    <cellStyle name="Nota 2 2 2" xfId="737" xr:uid="{00000000-0005-0000-0000-0000E1020000}"/>
    <cellStyle name="Nota 2 2 2 10" xfId="738" xr:uid="{00000000-0005-0000-0000-0000E2020000}"/>
    <cellStyle name="Nota 2 2 2 11" xfId="739" xr:uid="{00000000-0005-0000-0000-0000E3020000}"/>
    <cellStyle name="Nota 2 2 2 12" xfId="740" xr:uid="{00000000-0005-0000-0000-0000E4020000}"/>
    <cellStyle name="Nota 2 2 2 13" xfId="741" xr:uid="{00000000-0005-0000-0000-0000E5020000}"/>
    <cellStyle name="Nota 2 2 2 14" xfId="742" xr:uid="{00000000-0005-0000-0000-0000E6020000}"/>
    <cellStyle name="Nota 2 2 2 15" xfId="743" xr:uid="{00000000-0005-0000-0000-0000E7020000}"/>
    <cellStyle name="Nota 2 2 2 16" xfId="744" xr:uid="{00000000-0005-0000-0000-0000E8020000}"/>
    <cellStyle name="Nota 2 2 2 2" xfId="745" xr:uid="{00000000-0005-0000-0000-0000E9020000}"/>
    <cellStyle name="Nota 2 2 2 3" xfId="746" xr:uid="{00000000-0005-0000-0000-0000EA020000}"/>
    <cellStyle name="Nota 2 2 2 4" xfId="747" xr:uid="{00000000-0005-0000-0000-0000EB020000}"/>
    <cellStyle name="Nota 2 2 2 5" xfId="748" xr:uid="{00000000-0005-0000-0000-0000EC020000}"/>
    <cellStyle name="Nota 2 2 2 6" xfId="749" xr:uid="{00000000-0005-0000-0000-0000ED020000}"/>
    <cellStyle name="Nota 2 2 2 7" xfId="750" xr:uid="{00000000-0005-0000-0000-0000EE020000}"/>
    <cellStyle name="Nota 2 2 2 8" xfId="751" xr:uid="{00000000-0005-0000-0000-0000EF020000}"/>
    <cellStyle name="Nota 2 2 2 9" xfId="752" xr:uid="{00000000-0005-0000-0000-0000F0020000}"/>
    <cellStyle name="Nota 2 2 3" xfId="753" xr:uid="{00000000-0005-0000-0000-0000F1020000}"/>
    <cellStyle name="Nota 2 2 3 10" xfId="754" xr:uid="{00000000-0005-0000-0000-0000F2020000}"/>
    <cellStyle name="Nota 2 2 3 11" xfId="755" xr:uid="{00000000-0005-0000-0000-0000F3020000}"/>
    <cellStyle name="Nota 2 2 3 12" xfId="756" xr:uid="{00000000-0005-0000-0000-0000F4020000}"/>
    <cellStyle name="Nota 2 2 3 13" xfId="757" xr:uid="{00000000-0005-0000-0000-0000F5020000}"/>
    <cellStyle name="Nota 2 2 3 14" xfId="758" xr:uid="{00000000-0005-0000-0000-0000F6020000}"/>
    <cellStyle name="Nota 2 2 3 15" xfId="759" xr:uid="{00000000-0005-0000-0000-0000F7020000}"/>
    <cellStyle name="Nota 2 2 3 16" xfId="760" xr:uid="{00000000-0005-0000-0000-0000F8020000}"/>
    <cellStyle name="Nota 2 2 3 2" xfId="761" xr:uid="{00000000-0005-0000-0000-0000F9020000}"/>
    <cellStyle name="Nota 2 2 3 3" xfId="762" xr:uid="{00000000-0005-0000-0000-0000FA020000}"/>
    <cellStyle name="Nota 2 2 3 4" xfId="763" xr:uid="{00000000-0005-0000-0000-0000FB020000}"/>
    <cellStyle name="Nota 2 2 3 5" xfId="764" xr:uid="{00000000-0005-0000-0000-0000FC020000}"/>
    <cellStyle name="Nota 2 2 3 6" xfId="765" xr:uid="{00000000-0005-0000-0000-0000FD020000}"/>
    <cellStyle name="Nota 2 2 3 7" xfId="766" xr:uid="{00000000-0005-0000-0000-0000FE020000}"/>
    <cellStyle name="Nota 2 2 3 8" xfId="767" xr:uid="{00000000-0005-0000-0000-0000FF020000}"/>
    <cellStyle name="Nota 2 2 3 9" xfId="768" xr:uid="{00000000-0005-0000-0000-000000030000}"/>
    <cellStyle name="Nota 2 2 4" xfId="769" xr:uid="{00000000-0005-0000-0000-000001030000}"/>
    <cellStyle name="Nota 2 2 4 2" xfId="770" xr:uid="{00000000-0005-0000-0000-000002030000}"/>
    <cellStyle name="Nota 2 2 4 3" xfId="771" xr:uid="{00000000-0005-0000-0000-000003030000}"/>
    <cellStyle name="Nota 2 2 4 4" xfId="772" xr:uid="{00000000-0005-0000-0000-000004030000}"/>
    <cellStyle name="Nota 2 2 4 5" xfId="773" xr:uid="{00000000-0005-0000-0000-000005030000}"/>
    <cellStyle name="Nota 2 2 4 6" xfId="774" xr:uid="{00000000-0005-0000-0000-000006030000}"/>
    <cellStyle name="Nota 2 2 4 7" xfId="775" xr:uid="{00000000-0005-0000-0000-000007030000}"/>
    <cellStyle name="Nota 2 2 5" xfId="776" xr:uid="{00000000-0005-0000-0000-000008030000}"/>
    <cellStyle name="Nota 2 2 6" xfId="777" xr:uid="{00000000-0005-0000-0000-000009030000}"/>
    <cellStyle name="Nota 2 2 7" xfId="778" xr:uid="{00000000-0005-0000-0000-00000A030000}"/>
    <cellStyle name="Nota 2 2 8" xfId="779" xr:uid="{00000000-0005-0000-0000-00000B030000}"/>
    <cellStyle name="Nota 2 2 9" xfId="780" xr:uid="{00000000-0005-0000-0000-00000C030000}"/>
    <cellStyle name="Nota 2 20" xfId="781" xr:uid="{00000000-0005-0000-0000-00000D030000}"/>
    <cellStyle name="Nota 2 21" xfId="782" xr:uid="{00000000-0005-0000-0000-00000E030000}"/>
    <cellStyle name="Nota 2 3" xfId="783" xr:uid="{00000000-0005-0000-0000-00000F030000}"/>
    <cellStyle name="Nota 2 3 2" xfId="784" xr:uid="{00000000-0005-0000-0000-000010030000}"/>
    <cellStyle name="Nota 2 3 3" xfId="785" xr:uid="{00000000-0005-0000-0000-000011030000}"/>
    <cellStyle name="Nota 2 3 4" xfId="786" xr:uid="{00000000-0005-0000-0000-000012030000}"/>
    <cellStyle name="Nota 2 3 5" xfId="787" xr:uid="{00000000-0005-0000-0000-000013030000}"/>
    <cellStyle name="Nota 2 3 6" xfId="788" xr:uid="{00000000-0005-0000-0000-000014030000}"/>
    <cellStyle name="Nota 2 3 7" xfId="789" xr:uid="{00000000-0005-0000-0000-000015030000}"/>
    <cellStyle name="Nota 2 4" xfId="790" xr:uid="{00000000-0005-0000-0000-000016030000}"/>
    <cellStyle name="Nota 2 4 2" xfId="791" xr:uid="{00000000-0005-0000-0000-000017030000}"/>
    <cellStyle name="Nota 2 4 3" xfId="792" xr:uid="{00000000-0005-0000-0000-000018030000}"/>
    <cellStyle name="Nota 2 4 4" xfId="793" xr:uid="{00000000-0005-0000-0000-000019030000}"/>
    <cellStyle name="Nota 2 4 5" xfId="794" xr:uid="{00000000-0005-0000-0000-00001A030000}"/>
    <cellStyle name="Nota 2 4 6" xfId="795" xr:uid="{00000000-0005-0000-0000-00001B030000}"/>
    <cellStyle name="Nota 2 4 7" xfId="796" xr:uid="{00000000-0005-0000-0000-00001C030000}"/>
    <cellStyle name="Nota 2 5" xfId="797" xr:uid="{00000000-0005-0000-0000-00001D030000}"/>
    <cellStyle name="Nota 2 6" xfId="798" xr:uid="{00000000-0005-0000-0000-00001E030000}"/>
    <cellStyle name="Nota 2 7" xfId="799" xr:uid="{00000000-0005-0000-0000-00001F030000}"/>
    <cellStyle name="Nota 2 8" xfId="800" xr:uid="{00000000-0005-0000-0000-000020030000}"/>
    <cellStyle name="Nota 2 9" xfId="801" xr:uid="{00000000-0005-0000-0000-000021030000}"/>
    <cellStyle name="Nota 20" xfId="802" xr:uid="{00000000-0005-0000-0000-000022030000}"/>
    <cellStyle name="Nota 20 2" xfId="803" xr:uid="{00000000-0005-0000-0000-000023030000}"/>
    <cellStyle name="Nota 20 2 2" xfId="804" xr:uid="{00000000-0005-0000-0000-000024030000}"/>
    <cellStyle name="Nota 20 2 3" xfId="805" xr:uid="{00000000-0005-0000-0000-000025030000}"/>
    <cellStyle name="Nota 20 2 4" xfId="806" xr:uid="{00000000-0005-0000-0000-000026030000}"/>
    <cellStyle name="Nota 20 2 5" xfId="807" xr:uid="{00000000-0005-0000-0000-000027030000}"/>
    <cellStyle name="Nota 20 2 6" xfId="808" xr:uid="{00000000-0005-0000-0000-000028030000}"/>
    <cellStyle name="Nota 20 2 7" xfId="809" xr:uid="{00000000-0005-0000-0000-000029030000}"/>
    <cellStyle name="Nota 20 3" xfId="810" xr:uid="{00000000-0005-0000-0000-00002A030000}"/>
    <cellStyle name="Nota 20 4" xfId="811" xr:uid="{00000000-0005-0000-0000-00002B030000}"/>
    <cellStyle name="Nota 20 5" xfId="812" xr:uid="{00000000-0005-0000-0000-00002C030000}"/>
    <cellStyle name="Nota 20 6" xfId="813" xr:uid="{00000000-0005-0000-0000-00002D030000}"/>
    <cellStyle name="Nota 20 7" xfId="814" xr:uid="{00000000-0005-0000-0000-00002E030000}"/>
    <cellStyle name="Nota 20 8" xfId="815" xr:uid="{00000000-0005-0000-0000-00002F030000}"/>
    <cellStyle name="Nota 200" xfId="816" xr:uid="{00000000-0005-0000-0000-000030030000}"/>
    <cellStyle name="Nota 200 2" xfId="817" xr:uid="{00000000-0005-0000-0000-000031030000}"/>
    <cellStyle name="Nota 200 3" xfId="818" xr:uid="{00000000-0005-0000-0000-000032030000}"/>
    <cellStyle name="Nota 200 4" xfId="819" xr:uid="{00000000-0005-0000-0000-000033030000}"/>
    <cellStyle name="Nota 201" xfId="820" xr:uid="{00000000-0005-0000-0000-000034030000}"/>
    <cellStyle name="Nota 201 2" xfId="821" xr:uid="{00000000-0005-0000-0000-000035030000}"/>
    <cellStyle name="Nota 201 3" xfId="822" xr:uid="{00000000-0005-0000-0000-000036030000}"/>
    <cellStyle name="Nota 201 4" xfId="823" xr:uid="{00000000-0005-0000-0000-000037030000}"/>
    <cellStyle name="Nota 202" xfId="824" xr:uid="{00000000-0005-0000-0000-000038030000}"/>
    <cellStyle name="Nota 202 2" xfId="825" xr:uid="{00000000-0005-0000-0000-000039030000}"/>
    <cellStyle name="Nota 202 3" xfId="826" xr:uid="{00000000-0005-0000-0000-00003A030000}"/>
    <cellStyle name="Nota 202 4" xfId="827" xr:uid="{00000000-0005-0000-0000-00003B030000}"/>
    <cellStyle name="Nota 203" xfId="828" xr:uid="{00000000-0005-0000-0000-00003C030000}"/>
    <cellStyle name="Nota 203 2" xfId="829" xr:uid="{00000000-0005-0000-0000-00003D030000}"/>
    <cellStyle name="Nota 203 3" xfId="830" xr:uid="{00000000-0005-0000-0000-00003E030000}"/>
    <cellStyle name="Nota 203 4" xfId="831" xr:uid="{00000000-0005-0000-0000-00003F030000}"/>
    <cellStyle name="Nota 204" xfId="832" xr:uid="{00000000-0005-0000-0000-000040030000}"/>
    <cellStyle name="Nota 204 2" xfId="833" xr:uid="{00000000-0005-0000-0000-000041030000}"/>
    <cellStyle name="Nota 204 3" xfId="834" xr:uid="{00000000-0005-0000-0000-000042030000}"/>
    <cellStyle name="Nota 204 4" xfId="835" xr:uid="{00000000-0005-0000-0000-000043030000}"/>
    <cellStyle name="Nota 205" xfId="836" xr:uid="{00000000-0005-0000-0000-000044030000}"/>
    <cellStyle name="Nota 205 2" xfId="837" xr:uid="{00000000-0005-0000-0000-000045030000}"/>
    <cellStyle name="Nota 205 3" xfId="838" xr:uid="{00000000-0005-0000-0000-000046030000}"/>
    <cellStyle name="Nota 205 4" xfId="839" xr:uid="{00000000-0005-0000-0000-000047030000}"/>
    <cellStyle name="Nota 206" xfId="840" xr:uid="{00000000-0005-0000-0000-000048030000}"/>
    <cellStyle name="Nota 206 2" xfId="841" xr:uid="{00000000-0005-0000-0000-000049030000}"/>
    <cellStyle name="Nota 206 3" xfId="842" xr:uid="{00000000-0005-0000-0000-00004A030000}"/>
    <cellStyle name="Nota 206 4" xfId="843" xr:uid="{00000000-0005-0000-0000-00004B030000}"/>
    <cellStyle name="Nota 207" xfId="844" xr:uid="{00000000-0005-0000-0000-00004C030000}"/>
    <cellStyle name="Nota 207 2" xfId="845" xr:uid="{00000000-0005-0000-0000-00004D030000}"/>
    <cellStyle name="Nota 207 3" xfId="846" xr:uid="{00000000-0005-0000-0000-00004E030000}"/>
    <cellStyle name="Nota 207 4" xfId="847" xr:uid="{00000000-0005-0000-0000-00004F030000}"/>
    <cellStyle name="Nota 208" xfId="848" xr:uid="{00000000-0005-0000-0000-000050030000}"/>
    <cellStyle name="Nota 208 2" xfId="849" xr:uid="{00000000-0005-0000-0000-000051030000}"/>
    <cellStyle name="Nota 208 3" xfId="850" xr:uid="{00000000-0005-0000-0000-000052030000}"/>
    <cellStyle name="Nota 208 4" xfId="851" xr:uid="{00000000-0005-0000-0000-000053030000}"/>
    <cellStyle name="Nota 209" xfId="852" xr:uid="{00000000-0005-0000-0000-000054030000}"/>
    <cellStyle name="Nota 21" xfId="853" xr:uid="{00000000-0005-0000-0000-000055030000}"/>
    <cellStyle name="Nota 21 2" xfId="854" xr:uid="{00000000-0005-0000-0000-000056030000}"/>
    <cellStyle name="Nota 21 2 2" xfId="855" xr:uid="{00000000-0005-0000-0000-000057030000}"/>
    <cellStyle name="Nota 21 2 3" xfId="856" xr:uid="{00000000-0005-0000-0000-000058030000}"/>
    <cellStyle name="Nota 21 2 4" xfId="857" xr:uid="{00000000-0005-0000-0000-000059030000}"/>
    <cellStyle name="Nota 21 2 5" xfId="858" xr:uid="{00000000-0005-0000-0000-00005A030000}"/>
    <cellStyle name="Nota 21 2 6" xfId="859" xr:uid="{00000000-0005-0000-0000-00005B030000}"/>
    <cellStyle name="Nota 21 2 7" xfId="860" xr:uid="{00000000-0005-0000-0000-00005C030000}"/>
    <cellStyle name="Nota 21 3" xfId="861" xr:uid="{00000000-0005-0000-0000-00005D030000}"/>
    <cellStyle name="Nota 21 4" xfId="862" xr:uid="{00000000-0005-0000-0000-00005E030000}"/>
    <cellStyle name="Nota 21 5" xfId="863" xr:uid="{00000000-0005-0000-0000-00005F030000}"/>
    <cellStyle name="Nota 21 6" xfId="864" xr:uid="{00000000-0005-0000-0000-000060030000}"/>
    <cellStyle name="Nota 21 7" xfId="865" xr:uid="{00000000-0005-0000-0000-000061030000}"/>
    <cellStyle name="Nota 21 8" xfId="866" xr:uid="{00000000-0005-0000-0000-000062030000}"/>
    <cellStyle name="Nota 210" xfId="867" xr:uid="{00000000-0005-0000-0000-000063030000}"/>
    <cellStyle name="Nota 211" xfId="868" xr:uid="{00000000-0005-0000-0000-000064030000}"/>
    <cellStyle name="Nota 212" xfId="869" xr:uid="{00000000-0005-0000-0000-000065030000}"/>
    <cellStyle name="Nota 213" xfId="870" xr:uid="{00000000-0005-0000-0000-000066030000}"/>
    <cellStyle name="Nota 214" xfId="871" xr:uid="{00000000-0005-0000-0000-000067030000}"/>
    <cellStyle name="Nota 215" xfId="872" xr:uid="{00000000-0005-0000-0000-000068030000}"/>
    <cellStyle name="Nota 216" xfId="873" xr:uid="{00000000-0005-0000-0000-000069030000}"/>
    <cellStyle name="Nota 217" xfId="874" xr:uid="{00000000-0005-0000-0000-00006A030000}"/>
    <cellStyle name="Nota 218" xfId="875" xr:uid="{00000000-0005-0000-0000-00006B030000}"/>
    <cellStyle name="Nota 219" xfId="876" xr:uid="{00000000-0005-0000-0000-00006C030000}"/>
    <cellStyle name="Nota 22" xfId="877" xr:uid="{00000000-0005-0000-0000-00006D030000}"/>
    <cellStyle name="Nota 22 2" xfId="878" xr:uid="{00000000-0005-0000-0000-00006E030000}"/>
    <cellStyle name="Nota 22 2 2" xfId="879" xr:uid="{00000000-0005-0000-0000-00006F030000}"/>
    <cellStyle name="Nota 22 2 3" xfId="880" xr:uid="{00000000-0005-0000-0000-000070030000}"/>
    <cellStyle name="Nota 22 2 4" xfId="881" xr:uid="{00000000-0005-0000-0000-000071030000}"/>
    <cellStyle name="Nota 22 2 5" xfId="882" xr:uid="{00000000-0005-0000-0000-000072030000}"/>
    <cellStyle name="Nota 22 2 6" xfId="883" xr:uid="{00000000-0005-0000-0000-000073030000}"/>
    <cellStyle name="Nota 22 2 7" xfId="884" xr:uid="{00000000-0005-0000-0000-000074030000}"/>
    <cellStyle name="Nota 22 3" xfId="885" xr:uid="{00000000-0005-0000-0000-000075030000}"/>
    <cellStyle name="Nota 22 4" xfId="886" xr:uid="{00000000-0005-0000-0000-000076030000}"/>
    <cellStyle name="Nota 22 5" xfId="887" xr:uid="{00000000-0005-0000-0000-000077030000}"/>
    <cellStyle name="Nota 22 6" xfId="888" xr:uid="{00000000-0005-0000-0000-000078030000}"/>
    <cellStyle name="Nota 22 7" xfId="889" xr:uid="{00000000-0005-0000-0000-000079030000}"/>
    <cellStyle name="Nota 22 8" xfId="890" xr:uid="{00000000-0005-0000-0000-00007A030000}"/>
    <cellStyle name="Nota 220" xfId="891" xr:uid="{00000000-0005-0000-0000-00007B030000}"/>
    <cellStyle name="Nota 221" xfId="892" xr:uid="{00000000-0005-0000-0000-00007C030000}"/>
    <cellStyle name="Nota 222" xfId="893" xr:uid="{00000000-0005-0000-0000-00007D030000}"/>
    <cellStyle name="Nota 223" xfId="894" xr:uid="{00000000-0005-0000-0000-00007E030000}"/>
    <cellStyle name="Nota 224" xfId="895" xr:uid="{00000000-0005-0000-0000-00007F030000}"/>
    <cellStyle name="Nota 225" xfId="896" xr:uid="{00000000-0005-0000-0000-000080030000}"/>
    <cellStyle name="Nota 226" xfId="897" xr:uid="{00000000-0005-0000-0000-000081030000}"/>
    <cellStyle name="Nota 227" xfId="898" xr:uid="{00000000-0005-0000-0000-000082030000}"/>
    <cellStyle name="Nota 228" xfId="899" xr:uid="{00000000-0005-0000-0000-000083030000}"/>
    <cellStyle name="Nota 229" xfId="900" xr:uid="{00000000-0005-0000-0000-000084030000}"/>
    <cellStyle name="Nota 23" xfId="901" xr:uid="{00000000-0005-0000-0000-000085030000}"/>
    <cellStyle name="Nota 23 2" xfId="902" xr:uid="{00000000-0005-0000-0000-000086030000}"/>
    <cellStyle name="Nota 23 2 2" xfId="903" xr:uid="{00000000-0005-0000-0000-000087030000}"/>
    <cellStyle name="Nota 23 2 3" xfId="904" xr:uid="{00000000-0005-0000-0000-000088030000}"/>
    <cellStyle name="Nota 23 2 4" xfId="905" xr:uid="{00000000-0005-0000-0000-000089030000}"/>
    <cellStyle name="Nota 23 2 5" xfId="906" xr:uid="{00000000-0005-0000-0000-00008A030000}"/>
    <cellStyle name="Nota 23 2 6" xfId="907" xr:uid="{00000000-0005-0000-0000-00008B030000}"/>
    <cellStyle name="Nota 23 2 7" xfId="908" xr:uid="{00000000-0005-0000-0000-00008C030000}"/>
    <cellStyle name="Nota 23 3" xfId="909" xr:uid="{00000000-0005-0000-0000-00008D030000}"/>
    <cellStyle name="Nota 23 4" xfId="910" xr:uid="{00000000-0005-0000-0000-00008E030000}"/>
    <cellStyle name="Nota 23 5" xfId="911" xr:uid="{00000000-0005-0000-0000-00008F030000}"/>
    <cellStyle name="Nota 23 6" xfId="912" xr:uid="{00000000-0005-0000-0000-000090030000}"/>
    <cellStyle name="Nota 23 7" xfId="913" xr:uid="{00000000-0005-0000-0000-000091030000}"/>
    <cellStyle name="Nota 23 8" xfId="914" xr:uid="{00000000-0005-0000-0000-000092030000}"/>
    <cellStyle name="Nota 230" xfId="915" xr:uid="{00000000-0005-0000-0000-000093030000}"/>
    <cellStyle name="Nota 231" xfId="916" xr:uid="{00000000-0005-0000-0000-000094030000}"/>
    <cellStyle name="Nota 232" xfId="917" xr:uid="{00000000-0005-0000-0000-000095030000}"/>
    <cellStyle name="Nota 233" xfId="918" xr:uid="{00000000-0005-0000-0000-000096030000}"/>
    <cellStyle name="Nota 234" xfId="919" xr:uid="{00000000-0005-0000-0000-000097030000}"/>
    <cellStyle name="Nota 235" xfId="920" xr:uid="{00000000-0005-0000-0000-000098030000}"/>
    <cellStyle name="Nota 236" xfId="921" xr:uid="{00000000-0005-0000-0000-000099030000}"/>
    <cellStyle name="Nota 237" xfId="922" xr:uid="{00000000-0005-0000-0000-00009A030000}"/>
    <cellStyle name="Nota 238" xfId="923" xr:uid="{00000000-0005-0000-0000-00009B030000}"/>
    <cellStyle name="Nota 239" xfId="924" xr:uid="{00000000-0005-0000-0000-00009C030000}"/>
    <cellStyle name="Nota 24" xfId="925" xr:uid="{00000000-0005-0000-0000-00009D030000}"/>
    <cellStyle name="Nota 24 2" xfId="926" xr:uid="{00000000-0005-0000-0000-00009E030000}"/>
    <cellStyle name="Nota 24 2 2" xfId="927" xr:uid="{00000000-0005-0000-0000-00009F030000}"/>
    <cellStyle name="Nota 24 2 3" xfId="928" xr:uid="{00000000-0005-0000-0000-0000A0030000}"/>
    <cellStyle name="Nota 24 2 4" xfId="929" xr:uid="{00000000-0005-0000-0000-0000A1030000}"/>
    <cellStyle name="Nota 24 2 5" xfId="930" xr:uid="{00000000-0005-0000-0000-0000A2030000}"/>
    <cellStyle name="Nota 24 2 6" xfId="931" xr:uid="{00000000-0005-0000-0000-0000A3030000}"/>
    <cellStyle name="Nota 24 2 7" xfId="932" xr:uid="{00000000-0005-0000-0000-0000A4030000}"/>
    <cellStyle name="Nota 24 3" xfId="933" xr:uid="{00000000-0005-0000-0000-0000A5030000}"/>
    <cellStyle name="Nota 24 4" xfId="934" xr:uid="{00000000-0005-0000-0000-0000A6030000}"/>
    <cellStyle name="Nota 24 5" xfId="935" xr:uid="{00000000-0005-0000-0000-0000A7030000}"/>
    <cellStyle name="Nota 24 6" xfId="936" xr:uid="{00000000-0005-0000-0000-0000A8030000}"/>
    <cellStyle name="Nota 24 7" xfId="937" xr:uid="{00000000-0005-0000-0000-0000A9030000}"/>
    <cellStyle name="Nota 24 8" xfId="938" xr:uid="{00000000-0005-0000-0000-0000AA030000}"/>
    <cellStyle name="Nota 240" xfId="939" xr:uid="{00000000-0005-0000-0000-0000AB030000}"/>
    <cellStyle name="Nota 241" xfId="940" xr:uid="{00000000-0005-0000-0000-0000AC030000}"/>
    <cellStyle name="Nota 242" xfId="941" xr:uid="{00000000-0005-0000-0000-0000AD030000}"/>
    <cellStyle name="Nota 243" xfId="942" xr:uid="{00000000-0005-0000-0000-0000AE030000}"/>
    <cellStyle name="Nota 244" xfId="943" xr:uid="{00000000-0005-0000-0000-0000AF030000}"/>
    <cellStyle name="Nota 245" xfId="944" xr:uid="{00000000-0005-0000-0000-0000B0030000}"/>
    <cellStyle name="Nota 246" xfId="945" xr:uid="{00000000-0005-0000-0000-0000B1030000}"/>
    <cellStyle name="Nota 247" xfId="946" xr:uid="{00000000-0005-0000-0000-0000B2030000}"/>
    <cellStyle name="Nota 248" xfId="947" xr:uid="{00000000-0005-0000-0000-0000B3030000}"/>
    <cellStyle name="Nota 249" xfId="948" xr:uid="{00000000-0005-0000-0000-0000B4030000}"/>
    <cellStyle name="Nota 25" xfId="949" xr:uid="{00000000-0005-0000-0000-0000B5030000}"/>
    <cellStyle name="Nota 25 2" xfId="950" xr:uid="{00000000-0005-0000-0000-0000B6030000}"/>
    <cellStyle name="Nota 25 3" xfId="951" xr:uid="{00000000-0005-0000-0000-0000B7030000}"/>
    <cellStyle name="Nota 25 4" xfId="952" xr:uid="{00000000-0005-0000-0000-0000B8030000}"/>
    <cellStyle name="Nota 25 5" xfId="953" xr:uid="{00000000-0005-0000-0000-0000B9030000}"/>
    <cellStyle name="Nota 25 6" xfId="954" xr:uid="{00000000-0005-0000-0000-0000BA030000}"/>
    <cellStyle name="Nota 25 7" xfId="955" xr:uid="{00000000-0005-0000-0000-0000BB030000}"/>
    <cellStyle name="Nota 250" xfId="956" xr:uid="{00000000-0005-0000-0000-0000BC030000}"/>
    <cellStyle name="Nota 251" xfId="957" xr:uid="{00000000-0005-0000-0000-0000BD030000}"/>
    <cellStyle name="Nota 252" xfId="958" xr:uid="{00000000-0005-0000-0000-0000BE030000}"/>
    <cellStyle name="Nota 253" xfId="959" xr:uid="{00000000-0005-0000-0000-0000BF030000}"/>
    <cellStyle name="Nota 254" xfId="960" xr:uid="{00000000-0005-0000-0000-0000C0030000}"/>
    <cellStyle name="Nota 255" xfId="961" xr:uid="{00000000-0005-0000-0000-0000C1030000}"/>
    <cellStyle name="Nota 26" xfId="962" xr:uid="{00000000-0005-0000-0000-0000C2030000}"/>
    <cellStyle name="Nota 26 2" xfId="963" xr:uid="{00000000-0005-0000-0000-0000C3030000}"/>
    <cellStyle name="Nota 26 3" xfId="964" xr:uid="{00000000-0005-0000-0000-0000C4030000}"/>
    <cellStyle name="Nota 26 4" xfId="965" xr:uid="{00000000-0005-0000-0000-0000C5030000}"/>
    <cellStyle name="Nota 26 5" xfId="966" xr:uid="{00000000-0005-0000-0000-0000C6030000}"/>
    <cellStyle name="Nota 26 6" xfId="967" xr:uid="{00000000-0005-0000-0000-0000C7030000}"/>
    <cellStyle name="Nota 26 7" xfId="968" xr:uid="{00000000-0005-0000-0000-0000C8030000}"/>
    <cellStyle name="Nota 27" xfId="969" xr:uid="{00000000-0005-0000-0000-0000C9030000}"/>
    <cellStyle name="Nota 27 2" xfId="970" xr:uid="{00000000-0005-0000-0000-0000CA030000}"/>
    <cellStyle name="Nota 27 3" xfId="971" xr:uid="{00000000-0005-0000-0000-0000CB030000}"/>
    <cellStyle name="Nota 27 4" xfId="972" xr:uid="{00000000-0005-0000-0000-0000CC030000}"/>
    <cellStyle name="Nota 27 5" xfId="973" xr:uid="{00000000-0005-0000-0000-0000CD030000}"/>
    <cellStyle name="Nota 27 6" xfId="974" xr:uid="{00000000-0005-0000-0000-0000CE030000}"/>
    <cellStyle name="Nota 27 7" xfId="975" xr:uid="{00000000-0005-0000-0000-0000CF030000}"/>
    <cellStyle name="Nota 28" xfId="976" xr:uid="{00000000-0005-0000-0000-0000D0030000}"/>
    <cellStyle name="Nota 28 2" xfId="977" xr:uid="{00000000-0005-0000-0000-0000D1030000}"/>
    <cellStyle name="Nota 28 3" xfId="978" xr:uid="{00000000-0005-0000-0000-0000D2030000}"/>
    <cellStyle name="Nota 28 4" xfId="979" xr:uid="{00000000-0005-0000-0000-0000D3030000}"/>
    <cellStyle name="Nota 28 5" xfId="980" xr:uid="{00000000-0005-0000-0000-0000D4030000}"/>
    <cellStyle name="Nota 28 6" xfId="981" xr:uid="{00000000-0005-0000-0000-0000D5030000}"/>
    <cellStyle name="Nota 28 7" xfId="982" xr:uid="{00000000-0005-0000-0000-0000D6030000}"/>
    <cellStyle name="Nota 29" xfId="983" xr:uid="{00000000-0005-0000-0000-0000D7030000}"/>
    <cellStyle name="Nota 29 2" xfId="984" xr:uid="{00000000-0005-0000-0000-0000D8030000}"/>
    <cellStyle name="Nota 29 3" xfId="985" xr:uid="{00000000-0005-0000-0000-0000D9030000}"/>
    <cellStyle name="Nota 29 4" xfId="986" xr:uid="{00000000-0005-0000-0000-0000DA030000}"/>
    <cellStyle name="Nota 29 5" xfId="987" xr:uid="{00000000-0005-0000-0000-0000DB030000}"/>
    <cellStyle name="Nota 29 6" xfId="988" xr:uid="{00000000-0005-0000-0000-0000DC030000}"/>
    <cellStyle name="Nota 29 7" xfId="989" xr:uid="{00000000-0005-0000-0000-0000DD030000}"/>
    <cellStyle name="Nota 3" xfId="990" xr:uid="{00000000-0005-0000-0000-0000DE030000}"/>
    <cellStyle name="Nota 3 10" xfId="991" xr:uid="{00000000-0005-0000-0000-0000DF030000}"/>
    <cellStyle name="Nota 3 11" xfId="992" xr:uid="{00000000-0005-0000-0000-0000E0030000}"/>
    <cellStyle name="Nota 3 12" xfId="993" xr:uid="{00000000-0005-0000-0000-0000E1030000}"/>
    <cellStyle name="Nota 3 13" xfId="994" xr:uid="{00000000-0005-0000-0000-0000E2030000}"/>
    <cellStyle name="Nota 3 14" xfId="995" xr:uid="{00000000-0005-0000-0000-0000E3030000}"/>
    <cellStyle name="Nota 3 15" xfId="996" xr:uid="{00000000-0005-0000-0000-0000E4030000}"/>
    <cellStyle name="Nota 3 16" xfId="997" xr:uid="{00000000-0005-0000-0000-0000E5030000}"/>
    <cellStyle name="Nota 3 17" xfId="998" xr:uid="{00000000-0005-0000-0000-0000E6030000}"/>
    <cellStyle name="Nota 3 18" xfId="999" xr:uid="{00000000-0005-0000-0000-0000E7030000}"/>
    <cellStyle name="Nota 3 19" xfId="1000" xr:uid="{00000000-0005-0000-0000-0000E8030000}"/>
    <cellStyle name="Nota 3 2" xfId="1001" xr:uid="{00000000-0005-0000-0000-0000E9030000}"/>
    <cellStyle name="Nota 3 2 10" xfId="1002" xr:uid="{00000000-0005-0000-0000-0000EA030000}"/>
    <cellStyle name="Nota 3 2 2" xfId="1003" xr:uid="{00000000-0005-0000-0000-0000EB030000}"/>
    <cellStyle name="Nota 3 2 2 10" xfId="1004" xr:uid="{00000000-0005-0000-0000-0000EC030000}"/>
    <cellStyle name="Nota 3 2 2 11" xfId="1005" xr:uid="{00000000-0005-0000-0000-0000ED030000}"/>
    <cellStyle name="Nota 3 2 2 12" xfId="1006" xr:uid="{00000000-0005-0000-0000-0000EE030000}"/>
    <cellStyle name="Nota 3 2 2 13" xfId="1007" xr:uid="{00000000-0005-0000-0000-0000EF030000}"/>
    <cellStyle name="Nota 3 2 2 14" xfId="1008" xr:uid="{00000000-0005-0000-0000-0000F0030000}"/>
    <cellStyle name="Nota 3 2 2 15" xfId="1009" xr:uid="{00000000-0005-0000-0000-0000F1030000}"/>
    <cellStyle name="Nota 3 2 2 16" xfId="1010" xr:uid="{00000000-0005-0000-0000-0000F2030000}"/>
    <cellStyle name="Nota 3 2 2 2" xfId="1011" xr:uid="{00000000-0005-0000-0000-0000F3030000}"/>
    <cellStyle name="Nota 3 2 2 3" xfId="1012" xr:uid="{00000000-0005-0000-0000-0000F4030000}"/>
    <cellStyle name="Nota 3 2 2 4" xfId="1013" xr:uid="{00000000-0005-0000-0000-0000F5030000}"/>
    <cellStyle name="Nota 3 2 2 5" xfId="1014" xr:uid="{00000000-0005-0000-0000-0000F6030000}"/>
    <cellStyle name="Nota 3 2 2 6" xfId="1015" xr:uid="{00000000-0005-0000-0000-0000F7030000}"/>
    <cellStyle name="Nota 3 2 2 7" xfId="1016" xr:uid="{00000000-0005-0000-0000-0000F8030000}"/>
    <cellStyle name="Nota 3 2 2 8" xfId="1017" xr:uid="{00000000-0005-0000-0000-0000F9030000}"/>
    <cellStyle name="Nota 3 2 2 9" xfId="1018" xr:uid="{00000000-0005-0000-0000-0000FA030000}"/>
    <cellStyle name="Nota 3 2 3" xfId="1019" xr:uid="{00000000-0005-0000-0000-0000FB030000}"/>
    <cellStyle name="Nota 3 2 3 2" xfId="1020" xr:uid="{00000000-0005-0000-0000-0000FC030000}"/>
    <cellStyle name="Nota 3 2 3 3" xfId="1021" xr:uid="{00000000-0005-0000-0000-0000FD030000}"/>
    <cellStyle name="Nota 3 2 3 4" xfId="1022" xr:uid="{00000000-0005-0000-0000-0000FE030000}"/>
    <cellStyle name="Nota 3 2 3 5" xfId="1023" xr:uid="{00000000-0005-0000-0000-0000FF030000}"/>
    <cellStyle name="Nota 3 2 3 6" xfId="1024" xr:uid="{00000000-0005-0000-0000-000000040000}"/>
    <cellStyle name="Nota 3 2 3 7" xfId="1025" xr:uid="{00000000-0005-0000-0000-000001040000}"/>
    <cellStyle name="Nota 3 2 4" xfId="1026" xr:uid="{00000000-0005-0000-0000-000002040000}"/>
    <cellStyle name="Nota 3 2 5" xfId="1027" xr:uid="{00000000-0005-0000-0000-000003040000}"/>
    <cellStyle name="Nota 3 2 6" xfId="1028" xr:uid="{00000000-0005-0000-0000-000004040000}"/>
    <cellStyle name="Nota 3 2 7" xfId="1029" xr:uid="{00000000-0005-0000-0000-000005040000}"/>
    <cellStyle name="Nota 3 2 8" xfId="1030" xr:uid="{00000000-0005-0000-0000-000006040000}"/>
    <cellStyle name="Nota 3 2 9" xfId="1031" xr:uid="{00000000-0005-0000-0000-000007040000}"/>
    <cellStyle name="Nota 3 20" xfId="1032" xr:uid="{00000000-0005-0000-0000-000008040000}"/>
    <cellStyle name="Nota 3 3" xfId="1033" xr:uid="{00000000-0005-0000-0000-000009040000}"/>
    <cellStyle name="Nota 3 3 2" xfId="1034" xr:uid="{00000000-0005-0000-0000-00000A040000}"/>
    <cellStyle name="Nota 3 3 3" xfId="1035" xr:uid="{00000000-0005-0000-0000-00000B040000}"/>
    <cellStyle name="Nota 3 3 4" xfId="1036" xr:uid="{00000000-0005-0000-0000-00000C040000}"/>
    <cellStyle name="Nota 3 3 5" xfId="1037" xr:uid="{00000000-0005-0000-0000-00000D040000}"/>
    <cellStyle name="Nota 3 3 6" xfId="1038" xr:uid="{00000000-0005-0000-0000-00000E040000}"/>
    <cellStyle name="Nota 3 3 7" xfId="1039" xr:uid="{00000000-0005-0000-0000-00000F040000}"/>
    <cellStyle name="Nota 3 4" xfId="1040" xr:uid="{00000000-0005-0000-0000-000010040000}"/>
    <cellStyle name="Nota 3 4 2" xfId="1041" xr:uid="{00000000-0005-0000-0000-000011040000}"/>
    <cellStyle name="Nota 3 4 3" xfId="1042" xr:uid="{00000000-0005-0000-0000-000012040000}"/>
    <cellStyle name="Nota 3 4 4" xfId="1043" xr:uid="{00000000-0005-0000-0000-000013040000}"/>
    <cellStyle name="Nota 3 4 5" xfId="1044" xr:uid="{00000000-0005-0000-0000-000014040000}"/>
    <cellStyle name="Nota 3 4 6" xfId="1045" xr:uid="{00000000-0005-0000-0000-000015040000}"/>
    <cellStyle name="Nota 3 4 7" xfId="1046" xr:uid="{00000000-0005-0000-0000-000016040000}"/>
    <cellStyle name="Nota 3 5" xfId="1047" xr:uid="{00000000-0005-0000-0000-000017040000}"/>
    <cellStyle name="Nota 3 6" xfId="1048" xr:uid="{00000000-0005-0000-0000-000018040000}"/>
    <cellStyle name="Nota 3 7" xfId="1049" xr:uid="{00000000-0005-0000-0000-000019040000}"/>
    <cellStyle name="Nota 3 8" xfId="1050" xr:uid="{00000000-0005-0000-0000-00001A040000}"/>
    <cellStyle name="Nota 3 9" xfId="1051" xr:uid="{00000000-0005-0000-0000-00001B040000}"/>
    <cellStyle name="Nota 30" xfId="1052" xr:uid="{00000000-0005-0000-0000-00001C040000}"/>
    <cellStyle name="Nota 30 2" xfId="1053" xr:uid="{00000000-0005-0000-0000-00001D040000}"/>
    <cellStyle name="Nota 30 3" xfId="1054" xr:uid="{00000000-0005-0000-0000-00001E040000}"/>
    <cellStyle name="Nota 30 4" xfId="1055" xr:uid="{00000000-0005-0000-0000-00001F040000}"/>
    <cellStyle name="Nota 30 5" xfId="1056" xr:uid="{00000000-0005-0000-0000-000020040000}"/>
    <cellStyle name="Nota 30 6" xfId="1057" xr:uid="{00000000-0005-0000-0000-000021040000}"/>
    <cellStyle name="Nota 30 7" xfId="1058" xr:uid="{00000000-0005-0000-0000-000022040000}"/>
    <cellStyle name="Nota 31" xfId="1059" xr:uid="{00000000-0005-0000-0000-000023040000}"/>
    <cellStyle name="Nota 31 2" xfId="1060" xr:uid="{00000000-0005-0000-0000-000024040000}"/>
    <cellStyle name="Nota 31 3" xfId="1061" xr:uid="{00000000-0005-0000-0000-000025040000}"/>
    <cellStyle name="Nota 31 4" xfId="1062" xr:uid="{00000000-0005-0000-0000-000026040000}"/>
    <cellStyle name="Nota 31 5" xfId="1063" xr:uid="{00000000-0005-0000-0000-000027040000}"/>
    <cellStyle name="Nota 31 6" xfId="1064" xr:uid="{00000000-0005-0000-0000-000028040000}"/>
    <cellStyle name="Nota 31 7" xfId="1065" xr:uid="{00000000-0005-0000-0000-000029040000}"/>
    <cellStyle name="Nota 32" xfId="1066" xr:uid="{00000000-0005-0000-0000-00002A040000}"/>
    <cellStyle name="Nota 32 2" xfId="1067" xr:uid="{00000000-0005-0000-0000-00002B040000}"/>
    <cellStyle name="Nota 32 3" xfId="1068" xr:uid="{00000000-0005-0000-0000-00002C040000}"/>
    <cellStyle name="Nota 32 4" xfId="1069" xr:uid="{00000000-0005-0000-0000-00002D040000}"/>
    <cellStyle name="Nota 32 5" xfId="1070" xr:uid="{00000000-0005-0000-0000-00002E040000}"/>
    <cellStyle name="Nota 32 6" xfId="1071" xr:uid="{00000000-0005-0000-0000-00002F040000}"/>
    <cellStyle name="Nota 32 7" xfId="1072" xr:uid="{00000000-0005-0000-0000-000030040000}"/>
    <cellStyle name="Nota 33" xfId="1073" xr:uid="{00000000-0005-0000-0000-000031040000}"/>
    <cellStyle name="Nota 33 2" xfId="1074" xr:uid="{00000000-0005-0000-0000-000032040000}"/>
    <cellStyle name="Nota 33 3" xfId="1075" xr:uid="{00000000-0005-0000-0000-000033040000}"/>
    <cellStyle name="Nota 33 4" xfId="1076" xr:uid="{00000000-0005-0000-0000-000034040000}"/>
    <cellStyle name="Nota 33 5" xfId="1077" xr:uid="{00000000-0005-0000-0000-000035040000}"/>
    <cellStyle name="Nota 33 6" xfId="1078" xr:uid="{00000000-0005-0000-0000-000036040000}"/>
    <cellStyle name="Nota 33 7" xfId="1079" xr:uid="{00000000-0005-0000-0000-000037040000}"/>
    <cellStyle name="Nota 34" xfId="1080" xr:uid="{00000000-0005-0000-0000-000038040000}"/>
    <cellStyle name="Nota 34 2" xfId="1081" xr:uid="{00000000-0005-0000-0000-000039040000}"/>
    <cellStyle name="Nota 34 3" xfId="1082" xr:uid="{00000000-0005-0000-0000-00003A040000}"/>
    <cellStyle name="Nota 34 4" xfId="1083" xr:uid="{00000000-0005-0000-0000-00003B040000}"/>
    <cellStyle name="Nota 34 5" xfId="1084" xr:uid="{00000000-0005-0000-0000-00003C040000}"/>
    <cellStyle name="Nota 34 6" xfId="1085" xr:uid="{00000000-0005-0000-0000-00003D040000}"/>
    <cellStyle name="Nota 34 7" xfId="1086" xr:uid="{00000000-0005-0000-0000-00003E040000}"/>
    <cellStyle name="Nota 35" xfId="1087" xr:uid="{00000000-0005-0000-0000-00003F040000}"/>
    <cellStyle name="Nota 35 2" xfId="1088" xr:uid="{00000000-0005-0000-0000-000040040000}"/>
    <cellStyle name="Nota 35 3" xfId="1089" xr:uid="{00000000-0005-0000-0000-000041040000}"/>
    <cellStyle name="Nota 35 4" xfId="1090" xr:uid="{00000000-0005-0000-0000-000042040000}"/>
    <cellStyle name="Nota 35 5" xfId="1091" xr:uid="{00000000-0005-0000-0000-000043040000}"/>
    <cellStyle name="Nota 35 6" xfId="1092" xr:uid="{00000000-0005-0000-0000-000044040000}"/>
    <cellStyle name="Nota 35 7" xfId="1093" xr:uid="{00000000-0005-0000-0000-000045040000}"/>
    <cellStyle name="Nota 36" xfId="1094" xr:uid="{00000000-0005-0000-0000-000046040000}"/>
    <cellStyle name="Nota 36 2" xfId="1095" xr:uid="{00000000-0005-0000-0000-000047040000}"/>
    <cellStyle name="Nota 36 3" xfId="1096" xr:uid="{00000000-0005-0000-0000-000048040000}"/>
    <cellStyle name="Nota 36 4" xfId="1097" xr:uid="{00000000-0005-0000-0000-000049040000}"/>
    <cellStyle name="Nota 36 5" xfId="1098" xr:uid="{00000000-0005-0000-0000-00004A040000}"/>
    <cellStyle name="Nota 36 6" xfId="1099" xr:uid="{00000000-0005-0000-0000-00004B040000}"/>
    <cellStyle name="Nota 36 7" xfId="1100" xr:uid="{00000000-0005-0000-0000-00004C040000}"/>
    <cellStyle name="Nota 37" xfId="1101" xr:uid="{00000000-0005-0000-0000-00004D040000}"/>
    <cellStyle name="Nota 37 2" xfId="1102" xr:uid="{00000000-0005-0000-0000-00004E040000}"/>
    <cellStyle name="Nota 37 3" xfId="1103" xr:uid="{00000000-0005-0000-0000-00004F040000}"/>
    <cellStyle name="Nota 37 4" xfId="1104" xr:uid="{00000000-0005-0000-0000-000050040000}"/>
    <cellStyle name="Nota 37 5" xfId="1105" xr:uid="{00000000-0005-0000-0000-000051040000}"/>
    <cellStyle name="Nota 37 6" xfId="1106" xr:uid="{00000000-0005-0000-0000-000052040000}"/>
    <cellStyle name="Nota 37 7" xfId="1107" xr:uid="{00000000-0005-0000-0000-000053040000}"/>
    <cellStyle name="Nota 38" xfId="1108" xr:uid="{00000000-0005-0000-0000-000054040000}"/>
    <cellStyle name="Nota 38 2" xfId="1109" xr:uid="{00000000-0005-0000-0000-000055040000}"/>
    <cellStyle name="Nota 38 3" xfId="1110" xr:uid="{00000000-0005-0000-0000-000056040000}"/>
    <cellStyle name="Nota 38 4" xfId="1111" xr:uid="{00000000-0005-0000-0000-000057040000}"/>
    <cellStyle name="Nota 38 5" xfId="1112" xr:uid="{00000000-0005-0000-0000-000058040000}"/>
    <cellStyle name="Nota 38 6" xfId="1113" xr:uid="{00000000-0005-0000-0000-000059040000}"/>
    <cellStyle name="Nota 38 7" xfId="1114" xr:uid="{00000000-0005-0000-0000-00005A040000}"/>
    <cellStyle name="Nota 39" xfId="1115" xr:uid="{00000000-0005-0000-0000-00005B040000}"/>
    <cellStyle name="Nota 39 2" xfId="1116" xr:uid="{00000000-0005-0000-0000-00005C040000}"/>
    <cellStyle name="Nota 39 3" xfId="1117" xr:uid="{00000000-0005-0000-0000-00005D040000}"/>
    <cellStyle name="Nota 39 4" xfId="1118" xr:uid="{00000000-0005-0000-0000-00005E040000}"/>
    <cellStyle name="Nota 39 5" xfId="1119" xr:uid="{00000000-0005-0000-0000-00005F040000}"/>
    <cellStyle name="Nota 39 6" xfId="1120" xr:uid="{00000000-0005-0000-0000-000060040000}"/>
    <cellStyle name="Nota 39 7" xfId="1121" xr:uid="{00000000-0005-0000-0000-000061040000}"/>
    <cellStyle name="Nota 4" xfId="1122" xr:uid="{00000000-0005-0000-0000-000062040000}"/>
    <cellStyle name="Nota 4 10" xfId="1123" xr:uid="{00000000-0005-0000-0000-000063040000}"/>
    <cellStyle name="Nota 4 11" xfId="1124" xr:uid="{00000000-0005-0000-0000-000064040000}"/>
    <cellStyle name="Nota 4 12" xfId="1125" xr:uid="{00000000-0005-0000-0000-000065040000}"/>
    <cellStyle name="Nota 4 13" xfId="1126" xr:uid="{00000000-0005-0000-0000-000066040000}"/>
    <cellStyle name="Nota 4 14" xfId="1127" xr:uid="{00000000-0005-0000-0000-000067040000}"/>
    <cellStyle name="Nota 4 15" xfId="1128" xr:uid="{00000000-0005-0000-0000-000068040000}"/>
    <cellStyle name="Nota 4 16" xfId="1129" xr:uid="{00000000-0005-0000-0000-000069040000}"/>
    <cellStyle name="Nota 4 17" xfId="1130" xr:uid="{00000000-0005-0000-0000-00006A040000}"/>
    <cellStyle name="Nota 4 18" xfId="1131" xr:uid="{00000000-0005-0000-0000-00006B040000}"/>
    <cellStyle name="Nota 4 19" xfId="1132" xr:uid="{00000000-0005-0000-0000-00006C040000}"/>
    <cellStyle name="Nota 4 2" xfId="1133" xr:uid="{00000000-0005-0000-0000-00006D040000}"/>
    <cellStyle name="Nota 4 2 10" xfId="1134" xr:uid="{00000000-0005-0000-0000-00006E040000}"/>
    <cellStyle name="Nota 4 2 2" xfId="1135" xr:uid="{00000000-0005-0000-0000-00006F040000}"/>
    <cellStyle name="Nota 4 2 2 10" xfId="1136" xr:uid="{00000000-0005-0000-0000-000070040000}"/>
    <cellStyle name="Nota 4 2 2 11" xfId="1137" xr:uid="{00000000-0005-0000-0000-000071040000}"/>
    <cellStyle name="Nota 4 2 2 12" xfId="1138" xr:uid="{00000000-0005-0000-0000-000072040000}"/>
    <cellStyle name="Nota 4 2 2 13" xfId="1139" xr:uid="{00000000-0005-0000-0000-000073040000}"/>
    <cellStyle name="Nota 4 2 2 14" xfId="1140" xr:uid="{00000000-0005-0000-0000-000074040000}"/>
    <cellStyle name="Nota 4 2 2 15" xfId="1141" xr:uid="{00000000-0005-0000-0000-000075040000}"/>
    <cellStyle name="Nota 4 2 2 16" xfId="1142" xr:uid="{00000000-0005-0000-0000-000076040000}"/>
    <cellStyle name="Nota 4 2 2 2" xfId="1143" xr:uid="{00000000-0005-0000-0000-000077040000}"/>
    <cellStyle name="Nota 4 2 2 3" xfId="1144" xr:uid="{00000000-0005-0000-0000-000078040000}"/>
    <cellStyle name="Nota 4 2 2 4" xfId="1145" xr:uid="{00000000-0005-0000-0000-000079040000}"/>
    <cellStyle name="Nota 4 2 2 5" xfId="1146" xr:uid="{00000000-0005-0000-0000-00007A040000}"/>
    <cellStyle name="Nota 4 2 2 6" xfId="1147" xr:uid="{00000000-0005-0000-0000-00007B040000}"/>
    <cellStyle name="Nota 4 2 2 7" xfId="1148" xr:uid="{00000000-0005-0000-0000-00007C040000}"/>
    <cellStyle name="Nota 4 2 2 8" xfId="1149" xr:uid="{00000000-0005-0000-0000-00007D040000}"/>
    <cellStyle name="Nota 4 2 2 9" xfId="1150" xr:uid="{00000000-0005-0000-0000-00007E040000}"/>
    <cellStyle name="Nota 4 2 3" xfId="1151" xr:uid="{00000000-0005-0000-0000-00007F040000}"/>
    <cellStyle name="Nota 4 2 3 2" xfId="1152" xr:uid="{00000000-0005-0000-0000-000080040000}"/>
    <cellStyle name="Nota 4 2 3 3" xfId="1153" xr:uid="{00000000-0005-0000-0000-000081040000}"/>
    <cellStyle name="Nota 4 2 3 4" xfId="1154" xr:uid="{00000000-0005-0000-0000-000082040000}"/>
    <cellStyle name="Nota 4 2 3 5" xfId="1155" xr:uid="{00000000-0005-0000-0000-000083040000}"/>
    <cellStyle name="Nota 4 2 3 6" xfId="1156" xr:uid="{00000000-0005-0000-0000-000084040000}"/>
    <cellStyle name="Nota 4 2 3 7" xfId="1157" xr:uid="{00000000-0005-0000-0000-000085040000}"/>
    <cellStyle name="Nota 4 2 4" xfId="1158" xr:uid="{00000000-0005-0000-0000-000086040000}"/>
    <cellStyle name="Nota 4 2 5" xfId="1159" xr:uid="{00000000-0005-0000-0000-000087040000}"/>
    <cellStyle name="Nota 4 2 6" xfId="1160" xr:uid="{00000000-0005-0000-0000-000088040000}"/>
    <cellStyle name="Nota 4 2 7" xfId="1161" xr:uid="{00000000-0005-0000-0000-000089040000}"/>
    <cellStyle name="Nota 4 2 8" xfId="1162" xr:uid="{00000000-0005-0000-0000-00008A040000}"/>
    <cellStyle name="Nota 4 2 9" xfId="1163" xr:uid="{00000000-0005-0000-0000-00008B040000}"/>
    <cellStyle name="Nota 4 20" xfId="1164" xr:uid="{00000000-0005-0000-0000-00008C040000}"/>
    <cellStyle name="Nota 4 3" xfId="1165" xr:uid="{00000000-0005-0000-0000-00008D040000}"/>
    <cellStyle name="Nota 4 3 2" xfId="1166" xr:uid="{00000000-0005-0000-0000-00008E040000}"/>
    <cellStyle name="Nota 4 3 3" xfId="1167" xr:uid="{00000000-0005-0000-0000-00008F040000}"/>
    <cellStyle name="Nota 4 3 4" xfId="1168" xr:uid="{00000000-0005-0000-0000-000090040000}"/>
    <cellStyle name="Nota 4 3 5" xfId="1169" xr:uid="{00000000-0005-0000-0000-000091040000}"/>
    <cellStyle name="Nota 4 3 6" xfId="1170" xr:uid="{00000000-0005-0000-0000-000092040000}"/>
    <cellStyle name="Nota 4 3 7" xfId="1171" xr:uid="{00000000-0005-0000-0000-000093040000}"/>
    <cellStyle name="Nota 4 4" xfId="1172" xr:uid="{00000000-0005-0000-0000-000094040000}"/>
    <cellStyle name="Nota 4 4 2" xfId="1173" xr:uid="{00000000-0005-0000-0000-000095040000}"/>
    <cellStyle name="Nota 4 4 3" xfId="1174" xr:uid="{00000000-0005-0000-0000-000096040000}"/>
    <cellStyle name="Nota 4 4 4" xfId="1175" xr:uid="{00000000-0005-0000-0000-000097040000}"/>
    <cellStyle name="Nota 4 4 5" xfId="1176" xr:uid="{00000000-0005-0000-0000-000098040000}"/>
    <cellStyle name="Nota 4 4 6" xfId="1177" xr:uid="{00000000-0005-0000-0000-000099040000}"/>
    <cellStyle name="Nota 4 4 7" xfId="1178" xr:uid="{00000000-0005-0000-0000-00009A040000}"/>
    <cellStyle name="Nota 4 5" xfId="1179" xr:uid="{00000000-0005-0000-0000-00009B040000}"/>
    <cellStyle name="Nota 4 6" xfId="1180" xr:uid="{00000000-0005-0000-0000-00009C040000}"/>
    <cellStyle name="Nota 4 7" xfId="1181" xr:uid="{00000000-0005-0000-0000-00009D040000}"/>
    <cellStyle name="Nota 4 8" xfId="1182" xr:uid="{00000000-0005-0000-0000-00009E040000}"/>
    <cellStyle name="Nota 4 9" xfId="1183" xr:uid="{00000000-0005-0000-0000-00009F040000}"/>
    <cellStyle name="Nota 40" xfId="1184" xr:uid="{00000000-0005-0000-0000-0000A0040000}"/>
    <cellStyle name="Nota 40 2" xfId="1185" xr:uid="{00000000-0005-0000-0000-0000A1040000}"/>
    <cellStyle name="Nota 40 3" xfId="1186" xr:uid="{00000000-0005-0000-0000-0000A2040000}"/>
    <cellStyle name="Nota 40 4" xfId="1187" xr:uid="{00000000-0005-0000-0000-0000A3040000}"/>
    <cellStyle name="Nota 40 5" xfId="1188" xr:uid="{00000000-0005-0000-0000-0000A4040000}"/>
    <cellStyle name="Nota 40 6" xfId="1189" xr:uid="{00000000-0005-0000-0000-0000A5040000}"/>
    <cellStyle name="Nota 40 7" xfId="1190" xr:uid="{00000000-0005-0000-0000-0000A6040000}"/>
    <cellStyle name="Nota 41" xfId="1191" xr:uid="{00000000-0005-0000-0000-0000A7040000}"/>
    <cellStyle name="Nota 41 2" xfId="1192" xr:uid="{00000000-0005-0000-0000-0000A8040000}"/>
    <cellStyle name="Nota 41 3" xfId="1193" xr:uid="{00000000-0005-0000-0000-0000A9040000}"/>
    <cellStyle name="Nota 41 4" xfId="1194" xr:uid="{00000000-0005-0000-0000-0000AA040000}"/>
    <cellStyle name="Nota 41 5" xfId="1195" xr:uid="{00000000-0005-0000-0000-0000AB040000}"/>
    <cellStyle name="Nota 41 6" xfId="1196" xr:uid="{00000000-0005-0000-0000-0000AC040000}"/>
    <cellStyle name="Nota 41 7" xfId="1197" xr:uid="{00000000-0005-0000-0000-0000AD040000}"/>
    <cellStyle name="Nota 42" xfId="1198" xr:uid="{00000000-0005-0000-0000-0000AE040000}"/>
    <cellStyle name="Nota 42 2" xfId="1199" xr:uid="{00000000-0005-0000-0000-0000AF040000}"/>
    <cellStyle name="Nota 42 3" xfId="1200" xr:uid="{00000000-0005-0000-0000-0000B0040000}"/>
    <cellStyle name="Nota 42 4" xfId="1201" xr:uid="{00000000-0005-0000-0000-0000B1040000}"/>
    <cellStyle name="Nota 42 5" xfId="1202" xr:uid="{00000000-0005-0000-0000-0000B2040000}"/>
    <cellStyle name="Nota 42 6" xfId="1203" xr:uid="{00000000-0005-0000-0000-0000B3040000}"/>
    <cellStyle name="Nota 42 7" xfId="1204" xr:uid="{00000000-0005-0000-0000-0000B4040000}"/>
    <cellStyle name="Nota 43" xfId="1205" xr:uid="{00000000-0005-0000-0000-0000B5040000}"/>
    <cellStyle name="Nota 43 2" xfId="1206" xr:uid="{00000000-0005-0000-0000-0000B6040000}"/>
    <cellStyle name="Nota 43 3" xfId="1207" xr:uid="{00000000-0005-0000-0000-0000B7040000}"/>
    <cellStyle name="Nota 43 4" xfId="1208" xr:uid="{00000000-0005-0000-0000-0000B8040000}"/>
    <cellStyle name="Nota 43 5" xfId="1209" xr:uid="{00000000-0005-0000-0000-0000B9040000}"/>
    <cellStyle name="Nota 43 6" xfId="1210" xr:uid="{00000000-0005-0000-0000-0000BA040000}"/>
    <cellStyle name="Nota 43 7" xfId="1211" xr:uid="{00000000-0005-0000-0000-0000BB040000}"/>
    <cellStyle name="Nota 44" xfId="1212" xr:uid="{00000000-0005-0000-0000-0000BC040000}"/>
    <cellStyle name="Nota 44 2" xfId="1213" xr:uid="{00000000-0005-0000-0000-0000BD040000}"/>
    <cellStyle name="Nota 44 3" xfId="1214" xr:uid="{00000000-0005-0000-0000-0000BE040000}"/>
    <cellStyle name="Nota 44 4" xfId="1215" xr:uid="{00000000-0005-0000-0000-0000BF040000}"/>
    <cellStyle name="Nota 44 5" xfId="1216" xr:uid="{00000000-0005-0000-0000-0000C0040000}"/>
    <cellStyle name="Nota 44 6" xfId="1217" xr:uid="{00000000-0005-0000-0000-0000C1040000}"/>
    <cellStyle name="Nota 44 7" xfId="1218" xr:uid="{00000000-0005-0000-0000-0000C2040000}"/>
    <cellStyle name="Nota 45" xfId="1219" xr:uid="{00000000-0005-0000-0000-0000C3040000}"/>
    <cellStyle name="Nota 45 2" xfId="1220" xr:uid="{00000000-0005-0000-0000-0000C4040000}"/>
    <cellStyle name="Nota 45 3" xfId="1221" xr:uid="{00000000-0005-0000-0000-0000C5040000}"/>
    <cellStyle name="Nota 45 4" xfId="1222" xr:uid="{00000000-0005-0000-0000-0000C6040000}"/>
    <cellStyle name="Nota 45 5" xfId="1223" xr:uid="{00000000-0005-0000-0000-0000C7040000}"/>
    <cellStyle name="Nota 45 6" xfId="1224" xr:uid="{00000000-0005-0000-0000-0000C8040000}"/>
    <cellStyle name="Nota 45 7" xfId="1225" xr:uid="{00000000-0005-0000-0000-0000C9040000}"/>
    <cellStyle name="Nota 46" xfId="1226" xr:uid="{00000000-0005-0000-0000-0000CA040000}"/>
    <cellStyle name="Nota 46 2" xfId="1227" xr:uid="{00000000-0005-0000-0000-0000CB040000}"/>
    <cellStyle name="Nota 46 3" xfId="1228" xr:uid="{00000000-0005-0000-0000-0000CC040000}"/>
    <cellStyle name="Nota 46 4" xfId="1229" xr:uid="{00000000-0005-0000-0000-0000CD040000}"/>
    <cellStyle name="Nota 46 5" xfId="1230" xr:uid="{00000000-0005-0000-0000-0000CE040000}"/>
    <cellStyle name="Nota 46 6" xfId="1231" xr:uid="{00000000-0005-0000-0000-0000CF040000}"/>
    <cellStyle name="Nota 46 7" xfId="1232" xr:uid="{00000000-0005-0000-0000-0000D0040000}"/>
    <cellStyle name="Nota 47" xfId="1233" xr:uid="{00000000-0005-0000-0000-0000D1040000}"/>
    <cellStyle name="Nota 47 2" xfId="1234" xr:uid="{00000000-0005-0000-0000-0000D2040000}"/>
    <cellStyle name="Nota 47 3" xfId="1235" xr:uid="{00000000-0005-0000-0000-0000D3040000}"/>
    <cellStyle name="Nota 47 4" xfId="1236" xr:uid="{00000000-0005-0000-0000-0000D4040000}"/>
    <cellStyle name="Nota 47 5" xfId="1237" xr:uid="{00000000-0005-0000-0000-0000D5040000}"/>
    <cellStyle name="Nota 47 6" xfId="1238" xr:uid="{00000000-0005-0000-0000-0000D6040000}"/>
    <cellStyle name="Nota 47 7" xfId="1239" xr:uid="{00000000-0005-0000-0000-0000D7040000}"/>
    <cellStyle name="Nota 48" xfId="1240" xr:uid="{00000000-0005-0000-0000-0000D8040000}"/>
    <cellStyle name="Nota 48 2" xfId="1241" xr:uid="{00000000-0005-0000-0000-0000D9040000}"/>
    <cellStyle name="Nota 48 3" xfId="1242" xr:uid="{00000000-0005-0000-0000-0000DA040000}"/>
    <cellStyle name="Nota 48 4" xfId="1243" xr:uid="{00000000-0005-0000-0000-0000DB040000}"/>
    <cellStyle name="Nota 48 5" xfId="1244" xr:uid="{00000000-0005-0000-0000-0000DC040000}"/>
    <cellStyle name="Nota 48 6" xfId="1245" xr:uid="{00000000-0005-0000-0000-0000DD040000}"/>
    <cellStyle name="Nota 48 7" xfId="1246" xr:uid="{00000000-0005-0000-0000-0000DE040000}"/>
    <cellStyle name="Nota 49" xfId="1247" xr:uid="{00000000-0005-0000-0000-0000DF040000}"/>
    <cellStyle name="Nota 49 2" xfId="1248" xr:uid="{00000000-0005-0000-0000-0000E0040000}"/>
    <cellStyle name="Nota 49 3" xfId="1249" xr:uid="{00000000-0005-0000-0000-0000E1040000}"/>
    <cellStyle name="Nota 49 4" xfId="1250" xr:uid="{00000000-0005-0000-0000-0000E2040000}"/>
    <cellStyle name="Nota 49 5" xfId="1251" xr:uid="{00000000-0005-0000-0000-0000E3040000}"/>
    <cellStyle name="Nota 49 6" xfId="1252" xr:uid="{00000000-0005-0000-0000-0000E4040000}"/>
    <cellStyle name="Nota 49 7" xfId="1253" xr:uid="{00000000-0005-0000-0000-0000E5040000}"/>
    <cellStyle name="Nota 5" xfId="1254" xr:uid="{00000000-0005-0000-0000-0000E6040000}"/>
    <cellStyle name="Nota 5 10" xfId="1255" xr:uid="{00000000-0005-0000-0000-0000E7040000}"/>
    <cellStyle name="Nota 5 11" xfId="1256" xr:uid="{00000000-0005-0000-0000-0000E8040000}"/>
    <cellStyle name="Nota 5 12" xfId="1257" xr:uid="{00000000-0005-0000-0000-0000E9040000}"/>
    <cellStyle name="Nota 5 13" xfId="1258" xr:uid="{00000000-0005-0000-0000-0000EA040000}"/>
    <cellStyle name="Nota 5 14" xfId="1259" xr:uid="{00000000-0005-0000-0000-0000EB040000}"/>
    <cellStyle name="Nota 5 15" xfId="1260" xr:uid="{00000000-0005-0000-0000-0000EC040000}"/>
    <cellStyle name="Nota 5 16" xfId="1261" xr:uid="{00000000-0005-0000-0000-0000ED040000}"/>
    <cellStyle name="Nota 5 17" xfId="1262" xr:uid="{00000000-0005-0000-0000-0000EE040000}"/>
    <cellStyle name="Nota 5 18" xfId="1263" xr:uid="{00000000-0005-0000-0000-0000EF040000}"/>
    <cellStyle name="Nota 5 19" xfId="1264" xr:uid="{00000000-0005-0000-0000-0000F0040000}"/>
    <cellStyle name="Nota 5 2" xfId="1265" xr:uid="{00000000-0005-0000-0000-0000F1040000}"/>
    <cellStyle name="Nota 5 2 10" xfId="1266" xr:uid="{00000000-0005-0000-0000-0000F2040000}"/>
    <cellStyle name="Nota 5 2 2" xfId="1267" xr:uid="{00000000-0005-0000-0000-0000F3040000}"/>
    <cellStyle name="Nota 5 2 2 10" xfId="1268" xr:uid="{00000000-0005-0000-0000-0000F4040000}"/>
    <cellStyle name="Nota 5 2 2 11" xfId="1269" xr:uid="{00000000-0005-0000-0000-0000F5040000}"/>
    <cellStyle name="Nota 5 2 2 12" xfId="1270" xr:uid="{00000000-0005-0000-0000-0000F6040000}"/>
    <cellStyle name="Nota 5 2 2 13" xfId="1271" xr:uid="{00000000-0005-0000-0000-0000F7040000}"/>
    <cellStyle name="Nota 5 2 2 14" xfId="1272" xr:uid="{00000000-0005-0000-0000-0000F8040000}"/>
    <cellStyle name="Nota 5 2 2 15" xfId="1273" xr:uid="{00000000-0005-0000-0000-0000F9040000}"/>
    <cellStyle name="Nota 5 2 2 16" xfId="1274" xr:uid="{00000000-0005-0000-0000-0000FA040000}"/>
    <cellStyle name="Nota 5 2 2 2" xfId="1275" xr:uid="{00000000-0005-0000-0000-0000FB040000}"/>
    <cellStyle name="Nota 5 2 2 3" xfId="1276" xr:uid="{00000000-0005-0000-0000-0000FC040000}"/>
    <cellStyle name="Nota 5 2 2 4" xfId="1277" xr:uid="{00000000-0005-0000-0000-0000FD040000}"/>
    <cellStyle name="Nota 5 2 2 5" xfId="1278" xr:uid="{00000000-0005-0000-0000-0000FE040000}"/>
    <cellStyle name="Nota 5 2 2 6" xfId="1279" xr:uid="{00000000-0005-0000-0000-0000FF040000}"/>
    <cellStyle name="Nota 5 2 2 7" xfId="1280" xr:uid="{00000000-0005-0000-0000-000000050000}"/>
    <cellStyle name="Nota 5 2 2 8" xfId="1281" xr:uid="{00000000-0005-0000-0000-000001050000}"/>
    <cellStyle name="Nota 5 2 2 9" xfId="1282" xr:uid="{00000000-0005-0000-0000-000002050000}"/>
    <cellStyle name="Nota 5 2 3" xfId="1283" xr:uid="{00000000-0005-0000-0000-000003050000}"/>
    <cellStyle name="Nota 5 2 3 2" xfId="1284" xr:uid="{00000000-0005-0000-0000-000004050000}"/>
    <cellStyle name="Nota 5 2 3 3" xfId="1285" xr:uid="{00000000-0005-0000-0000-000005050000}"/>
    <cellStyle name="Nota 5 2 3 4" xfId="1286" xr:uid="{00000000-0005-0000-0000-000006050000}"/>
    <cellStyle name="Nota 5 2 3 5" xfId="1287" xr:uid="{00000000-0005-0000-0000-000007050000}"/>
    <cellStyle name="Nota 5 2 3 6" xfId="1288" xr:uid="{00000000-0005-0000-0000-000008050000}"/>
    <cellStyle name="Nota 5 2 3 7" xfId="1289" xr:uid="{00000000-0005-0000-0000-000009050000}"/>
    <cellStyle name="Nota 5 2 4" xfId="1290" xr:uid="{00000000-0005-0000-0000-00000A050000}"/>
    <cellStyle name="Nota 5 2 5" xfId="1291" xr:uid="{00000000-0005-0000-0000-00000B050000}"/>
    <cellStyle name="Nota 5 2 6" xfId="1292" xr:uid="{00000000-0005-0000-0000-00000C050000}"/>
    <cellStyle name="Nota 5 2 7" xfId="1293" xr:uid="{00000000-0005-0000-0000-00000D050000}"/>
    <cellStyle name="Nota 5 2 8" xfId="1294" xr:uid="{00000000-0005-0000-0000-00000E050000}"/>
    <cellStyle name="Nota 5 2 9" xfId="1295" xr:uid="{00000000-0005-0000-0000-00000F050000}"/>
    <cellStyle name="Nota 5 20" xfId="1296" xr:uid="{00000000-0005-0000-0000-000010050000}"/>
    <cellStyle name="Nota 5 3" xfId="1297" xr:uid="{00000000-0005-0000-0000-000011050000}"/>
    <cellStyle name="Nota 5 3 2" xfId="1298" xr:uid="{00000000-0005-0000-0000-000012050000}"/>
    <cellStyle name="Nota 5 3 3" xfId="1299" xr:uid="{00000000-0005-0000-0000-000013050000}"/>
    <cellStyle name="Nota 5 3 4" xfId="1300" xr:uid="{00000000-0005-0000-0000-000014050000}"/>
    <cellStyle name="Nota 5 3 5" xfId="1301" xr:uid="{00000000-0005-0000-0000-000015050000}"/>
    <cellStyle name="Nota 5 3 6" xfId="1302" xr:uid="{00000000-0005-0000-0000-000016050000}"/>
    <cellStyle name="Nota 5 3 7" xfId="1303" xr:uid="{00000000-0005-0000-0000-000017050000}"/>
    <cellStyle name="Nota 5 4" xfId="1304" xr:uid="{00000000-0005-0000-0000-000018050000}"/>
    <cellStyle name="Nota 5 4 2" xfId="1305" xr:uid="{00000000-0005-0000-0000-000019050000}"/>
    <cellStyle name="Nota 5 4 3" xfId="1306" xr:uid="{00000000-0005-0000-0000-00001A050000}"/>
    <cellStyle name="Nota 5 4 4" xfId="1307" xr:uid="{00000000-0005-0000-0000-00001B050000}"/>
    <cellStyle name="Nota 5 4 5" xfId="1308" xr:uid="{00000000-0005-0000-0000-00001C050000}"/>
    <cellStyle name="Nota 5 4 6" xfId="1309" xr:uid="{00000000-0005-0000-0000-00001D050000}"/>
    <cellStyle name="Nota 5 4 7" xfId="1310" xr:uid="{00000000-0005-0000-0000-00001E050000}"/>
    <cellStyle name="Nota 5 5" xfId="1311" xr:uid="{00000000-0005-0000-0000-00001F050000}"/>
    <cellStyle name="Nota 5 6" xfId="1312" xr:uid="{00000000-0005-0000-0000-000020050000}"/>
    <cellStyle name="Nota 5 7" xfId="1313" xr:uid="{00000000-0005-0000-0000-000021050000}"/>
    <cellStyle name="Nota 5 8" xfId="1314" xr:uid="{00000000-0005-0000-0000-000022050000}"/>
    <cellStyle name="Nota 5 9" xfId="1315" xr:uid="{00000000-0005-0000-0000-000023050000}"/>
    <cellStyle name="Nota 50" xfId="1316" xr:uid="{00000000-0005-0000-0000-000024050000}"/>
    <cellStyle name="Nota 50 2" xfId="1317" xr:uid="{00000000-0005-0000-0000-000025050000}"/>
    <cellStyle name="Nota 50 3" xfId="1318" xr:uid="{00000000-0005-0000-0000-000026050000}"/>
    <cellStyle name="Nota 50 4" xfId="1319" xr:uid="{00000000-0005-0000-0000-000027050000}"/>
    <cellStyle name="Nota 50 5" xfId="1320" xr:uid="{00000000-0005-0000-0000-000028050000}"/>
    <cellStyle name="Nota 50 6" xfId="1321" xr:uid="{00000000-0005-0000-0000-000029050000}"/>
    <cellStyle name="Nota 50 7" xfId="1322" xr:uid="{00000000-0005-0000-0000-00002A050000}"/>
    <cellStyle name="Nota 51" xfId="1323" xr:uid="{00000000-0005-0000-0000-00002B050000}"/>
    <cellStyle name="Nota 51 2" xfId="1324" xr:uid="{00000000-0005-0000-0000-00002C050000}"/>
    <cellStyle name="Nota 51 3" xfId="1325" xr:uid="{00000000-0005-0000-0000-00002D050000}"/>
    <cellStyle name="Nota 51 4" xfId="1326" xr:uid="{00000000-0005-0000-0000-00002E050000}"/>
    <cellStyle name="Nota 51 5" xfId="1327" xr:uid="{00000000-0005-0000-0000-00002F050000}"/>
    <cellStyle name="Nota 52" xfId="1328" xr:uid="{00000000-0005-0000-0000-000030050000}"/>
    <cellStyle name="Nota 52 2" xfId="1329" xr:uid="{00000000-0005-0000-0000-000031050000}"/>
    <cellStyle name="Nota 52 3" xfId="1330" xr:uid="{00000000-0005-0000-0000-000032050000}"/>
    <cellStyle name="Nota 52 4" xfId="1331" xr:uid="{00000000-0005-0000-0000-000033050000}"/>
    <cellStyle name="Nota 52 5" xfId="1332" xr:uid="{00000000-0005-0000-0000-000034050000}"/>
    <cellStyle name="Nota 53" xfId="1333" xr:uid="{00000000-0005-0000-0000-000035050000}"/>
    <cellStyle name="Nota 53 2" xfId="1334" xr:uid="{00000000-0005-0000-0000-000036050000}"/>
    <cellStyle name="Nota 53 3" xfId="1335" xr:uid="{00000000-0005-0000-0000-000037050000}"/>
    <cellStyle name="Nota 53 4" xfId="1336" xr:uid="{00000000-0005-0000-0000-000038050000}"/>
    <cellStyle name="Nota 53 5" xfId="1337" xr:uid="{00000000-0005-0000-0000-000039050000}"/>
    <cellStyle name="Nota 54" xfId="1338" xr:uid="{00000000-0005-0000-0000-00003A050000}"/>
    <cellStyle name="Nota 54 2" xfId="1339" xr:uid="{00000000-0005-0000-0000-00003B050000}"/>
    <cellStyle name="Nota 54 3" xfId="1340" xr:uid="{00000000-0005-0000-0000-00003C050000}"/>
    <cellStyle name="Nota 54 4" xfId="1341" xr:uid="{00000000-0005-0000-0000-00003D050000}"/>
    <cellStyle name="Nota 54 5" xfId="1342" xr:uid="{00000000-0005-0000-0000-00003E050000}"/>
    <cellStyle name="Nota 55" xfId="1343" xr:uid="{00000000-0005-0000-0000-00003F050000}"/>
    <cellStyle name="Nota 55 2" xfId="1344" xr:uid="{00000000-0005-0000-0000-000040050000}"/>
    <cellStyle name="Nota 55 3" xfId="1345" xr:uid="{00000000-0005-0000-0000-000041050000}"/>
    <cellStyle name="Nota 55 4" xfId="1346" xr:uid="{00000000-0005-0000-0000-000042050000}"/>
    <cellStyle name="Nota 55 5" xfId="1347" xr:uid="{00000000-0005-0000-0000-000043050000}"/>
    <cellStyle name="Nota 56" xfId="1348" xr:uid="{00000000-0005-0000-0000-000044050000}"/>
    <cellStyle name="Nota 56 2" xfId="1349" xr:uid="{00000000-0005-0000-0000-000045050000}"/>
    <cellStyle name="Nota 56 3" xfId="1350" xr:uid="{00000000-0005-0000-0000-000046050000}"/>
    <cellStyle name="Nota 56 4" xfId="1351" xr:uid="{00000000-0005-0000-0000-000047050000}"/>
    <cellStyle name="Nota 56 5" xfId="1352" xr:uid="{00000000-0005-0000-0000-000048050000}"/>
    <cellStyle name="Nota 57" xfId="1353" xr:uid="{00000000-0005-0000-0000-000049050000}"/>
    <cellStyle name="Nota 57 2" xfId="1354" xr:uid="{00000000-0005-0000-0000-00004A050000}"/>
    <cellStyle name="Nota 57 3" xfId="1355" xr:uid="{00000000-0005-0000-0000-00004B050000}"/>
    <cellStyle name="Nota 57 4" xfId="1356" xr:uid="{00000000-0005-0000-0000-00004C050000}"/>
    <cellStyle name="Nota 57 5" xfId="1357" xr:uid="{00000000-0005-0000-0000-00004D050000}"/>
    <cellStyle name="Nota 58" xfId="1358" xr:uid="{00000000-0005-0000-0000-00004E050000}"/>
    <cellStyle name="Nota 58 2" xfId="1359" xr:uid="{00000000-0005-0000-0000-00004F050000}"/>
    <cellStyle name="Nota 58 3" xfId="1360" xr:uid="{00000000-0005-0000-0000-000050050000}"/>
    <cellStyle name="Nota 58 4" xfId="1361" xr:uid="{00000000-0005-0000-0000-000051050000}"/>
    <cellStyle name="Nota 58 5" xfId="1362" xr:uid="{00000000-0005-0000-0000-000052050000}"/>
    <cellStyle name="Nota 59" xfId="1363" xr:uid="{00000000-0005-0000-0000-000053050000}"/>
    <cellStyle name="Nota 59 2" xfId="1364" xr:uid="{00000000-0005-0000-0000-000054050000}"/>
    <cellStyle name="Nota 59 3" xfId="1365" xr:uid="{00000000-0005-0000-0000-000055050000}"/>
    <cellStyle name="Nota 59 4" xfId="1366" xr:uid="{00000000-0005-0000-0000-000056050000}"/>
    <cellStyle name="Nota 59 5" xfId="1367" xr:uid="{00000000-0005-0000-0000-000057050000}"/>
    <cellStyle name="Nota 6" xfId="1368" xr:uid="{00000000-0005-0000-0000-000058050000}"/>
    <cellStyle name="Nota 6 10" xfId="1369" xr:uid="{00000000-0005-0000-0000-000059050000}"/>
    <cellStyle name="Nota 6 11" xfId="1370" xr:uid="{00000000-0005-0000-0000-00005A050000}"/>
    <cellStyle name="Nota 6 12" xfId="1371" xr:uid="{00000000-0005-0000-0000-00005B050000}"/>
    <cellStyle name="Nota 6 13" xfId="1372" xr:uid="{00000000-0005-0000-0000-00005C050000}"/>
    <cellStyle name="Nota 6 14" xfId="1373" xr:uid="{00000000-0005-0000-0000-00005D050000}"/>
    <cellStyle name="Nota 6 15" xfId="1374" xr:uid="{00000000-0005-0000-0000-00005E050000}"/>
    <cellStyle name="Nota 6 16" xfId="1375" xr:uid="{00000000-0005-0000-0000-00005F050000}"/>
    <cellStyle name="Nota 6 17" xfId="1376" xr:uid="{00000000-0005-0000-0000-000060050000}"/>
    <cellStyle name="Nota 6 18" xfId="1377" xr:uid="{00000000-0005-0000-0000-000061050000}"/>
    <cellStyle name="Nota 6 19" xfId="1378" xr:uid="{00000000-0005-0000-0000-000062050000}"/>
    <cellStyle name="Nota 6 2" xfId="1379" xr:uid="{00000000-0005-0000-0000-000063050000}"/>
    <cellStyle name="Nota 6 2 10" xfId="1380" xr:uid="{00000000-0005-0000-0000-000064050000}"/>
    <cellStyle name="Nota 6 2 2" xfId="1381" xr:uid="{00000000-0005-0000-0000-000065050000}"/>
    <cellStyle name="Nota 6 2 2 10" xfId="1382" xr:uid="{00000000-0005-0000-0000-000066050000}"/>
    <cellStyle name="Nota 6 2 2 11" xfId="1383" xr:uid="{00000000-0005-0000-0000-000067050000}"/>
    <cellStyle name="Nota 6 2 2 12" xfId="1384" xr:uid="{00000000-0005-0000-0000-000068050000}"/>
    <cellStyle name="Nota 6 2 2 13" xfId="1385" xr:uid="{00000000-0005-0000-0000-000069050000}"/>
    <cellStyle name="Nota 6 2 2 14" xfId="1386" xr:uid="{00000000-0005-0000-0000-00006A050000}"/>
    <cellStyle name="Nota 6 2 2 15" xfId="1387" xr:uid="{00000000-0005-0000-0000-00006B050000}"/>
    <cellStyle name="Nota 6 2 2 16" xfId="1388" xr:uid="{00000000-0005-0000-0000-00006C050000}"/>
    <cellStyle name="Nota 6 2 2 2" xfId="1389" xr:uid="{00000000-0005-0000-0000-00006D050000}"/>
    <cellStyle name="Nota 6 2 2 3" xfId="1390" xr:uid="{00000000-0005-0000-0000-00006E050000}"/>
    <cellStyle name="Nota 6 2 2 4" xfId="1391" xr:uid="{00000000-0005-0000-0000-00006F050000}"/>
    <cellStyle name="Nota 6 2 2 5" xfId="1392" xr:uid="{00000000-0005-0000-0000-000070050000}"/>
    <cellStyle name="Nota 6 2 2 6" xfId="1393" xr:uid="{00000000-0005-0000-0000-000071050000}"/>
    <cellStyle name="Nota 6 2 2 7" xfId="1394" xr:uid="{00000000-0005-0000-0000-000072050000}"/>
    <cellStyle name="Nota 6 2 2 8" xfId="1395" xr:uid="{00000000-0005-0000-0000-000073050000}"/>
    <cellStyle name="Nota 6 2 2 9" xfId="1396" xr:uid="{00000000-0005-0000-0000-000074050000}"/>
    <cellStyle name="Nota 6 2 3" xfId="1397" xr:uid="{00000000-0005-0000-0000-000075050000}"/>
    <cellStyle name="Nota 6 2 3 2" xfId="1398" xr:uid="{00000000-0005-0000-0000-000076050000}"/>
    <cellStyle name="Nota 6 2 3 3" xfId="1399" xr:uid="{00000000-0005-0000-0000-000077050000}"/>
    <cellStyle name="Nota 6 2 3 4" xfId="1400" xr:uid="{00000000-0005-0000-0000-000078050000}"/>
    <cellStyle name="Nota 6 2 3 5" xfId="1401" xr:uid="{00000000-0005-0000-0000-000079050000}"/>
    <cellStyle name="Nota 6 2 3 6" xfId="1402" xr:uid="{00000000-0005-0000-0000-00007A050000}"/>
    <cellStyle name="Nota 6 2 3 7" xfId="1403" xr:uid="{00000000-0005-0000-0000-00007B050000}"/>
    <cellStyle name="Nota 6 2 4" xfId="1404" xr:uid="{00000000-0005-0000-0000-00007C050000}"/>
    <cellStyle name="Nota 6 2 5" xfId="1405" xr:uid="{00000000-0005-0000-0000-00007D050000}"/>
    <cellStyle name="Nota 6 2 6" xfId="1406" xr:uid="{00000000-0005-0000-0000-00007E050000}"/>
    <cellStyle name="Nota 6 2 7" xfId="1407" xr:uid="{00000000-0005-0000-0000-00007F050000}"/>
    <cellStyle name="Nota 6 2 8" xfId="1408" xr:uid="{00000000-0005-0000-0000-000080050000}"/>
    <cellStyle name="Nota 6 2 9" xfId="1409" xr:uid="{00000000-0005-0000-0000-000081050000}"/>
    <cellStyle name="Nota 6 20" xfId="1410" xr:uid="{00000000-0005-0000-0000-000082050000}"/>
    <cellStyle name="Nota 6 3" xfId="1411" xr:uid="{00000000-0005-0000-0000-000083050000}"/>
    <cellStyle name="Nota 6 3 2" xfId="1412" xr:uid="{00000000-0005-0000-0000-000084050000}"/>
    <cellStyle name="Nota 6 3 3" xfId="1413" xr:uid="{00000000-0005-0000-0000-000085050000}"/>
    <cellStyle name="Nota 6 3 4" xfId="1414" xr:uid="{00000000-0005-0000-0000-000086050000}"/>
    <cellStyle name="Nota 6 3 5" xfId="1415" xr:uid="{00000000-0005-0000-0000-000087050000}"/>
    <cellStyle name="Nota 6 3 6" xfId="1416" xr:uid="{00000000-0005-0000-0000-000088050000}"/>
    <cellStyle name="Nota 6 3 7" xfId="1417" xr:uid="{00000000-0005-0000-0000-000089050000}"/>
    <cellStyle name="Nota 6 4" xfId="1418" xr:uid="{00000000-0005-0000-0000-00008A050000}"/>
    <cellStyle name="Nota 6 4 2" xfId="1419" xr:uid="{00000000-0005-0000-0000-00008B050000}"/>
    <cellStyle name="Nota 6 4 3" xfId="1420" xr:uid="{00000000-0005-0000-0000-00008C050000}"/>
    <cellStyle name="Nota 6 4 4" xfId="1421" xr:uid="{00000000-0005-0000-0000-00008D050000}"/>
    <cellStyle name="Nota 6 4 5" xfId="1422" xr:uid="{00000000-0005-0000-0000-00008E050000}"/>
    <cellStyle name="Nota 6 4 6" xfId="1423" xr:uid="{00000000-0005-0000-0000-00008F050000}"/>
    <cellStyle name="Nota 6 4 7" xfId="1424" xr:uid="{00000000-0005-0000-0000-000090050000}"/>
    <cellStyle name="Nota 6 5" xfId="1425" xr:uid="{00000000-0005-0000-0000-000091050000}"/>
    <cellStyle name="Nota 6 6" xfId="1426" xr:uid="{00000000-0005-0000-0000-000092050000}"/>
    <cellStyle name="Nota 6 7" xfId="1427" xr:uid="{00000000-0005-0000-0000-000093050000}"/>
    <cellStyle name="Nota 6 8" xfId="1428" xr:uid="{00000000-0005-0000-0000-000094050000}"/>
    <cellStyle name="Nota 6 9" xfId="1429" xr:uid="{00000000-0005-0000-0000-000095050000}"/>
    <cellStyle name="Nota 60" xfId="1430" xr:uid="{00000000-0005-0000-0000-000096050000}"/>
    <cellStyle name="Nota 60 2" xfId="1431" xr:uid="{00000000-0005-0000-0000-000097050000}"/>
    <cellStyle name="Nota 60 3" xfId="1432" xr:uid="{00000000-0005-0000-0000-000098050000}"/>
    <cellStyle name="Nota 60 4" xfId="1433" xr:uid="{00000000-0005-0000-0000-000099050000}"/>
    <cellStyle name="Nota 60 5" xfId="1434" xr:uid="{00000000-0005-0000-0000-00009A050000}"/>
    <cellStyle name="Nota 61" xfId="1435" xr:uid="{00000000-0005-0000-0000-00009B050000}"/>
    <cellStyle name="Nota 61 2" xfId="1436" xr:uid="{00000000-0005-0000-0000-00009C050000}"/>
    <cellStyle name="Nota 61 3" xfId="1437" xr:uid="{00000000-0005-0000-0000-00009D050000}"/>
    <cellStyle name="Nota 61 4" xfId="1438" xr:uid="{00000000-0005-0000-0000-00009E050000}"/>
    <cellStyle name="Nota 61 5" xfId="1439" xr:uid="{00000000-0005-0000-0000-00009F050000}"/>
    <cellStyle name="Nota 62" xfId="1440" xr:uid="{00000000-0005-0000-0000-0000A0050000}"/>
    <cellStyle name="Nota 62 2" xfId="1441" xr:uid="{00000000-0005-0000-0000-0000A1050000}"/>
    <cellStyle name="Nota 62 3" xfId="1442" xr:uid="{00000000-0005-0000-0000-0000A2050000}"/>
    <cellStyle name="Nota 62 4" xfId="1443" xr:uid="{00000000-0005-0000-0000-0000A3050000}"/>
    <cellStyle name="Nota 62 5" xfId="1444" xr:uid="{00000000-0005-0000-0000-0000A4050000}"/>
    <cellStyle name="Nota 63" xfId="1445" xr:uid="{00000000-0005-0000-0000-0000A5050000}"/>
    <cellStyle name="Nota 63 2" xfId="1446" xr:uid="{00000000-0005-0000-0000-0000A6050000}"/>
    <cellStyle name="Nota 63 3" xfId="1447" xr:uid="{00000000-0005-0000-0000-0000A7050000}"/>
    <cellStyle name="Nota 63 4" xfId="1448" xr:uid="{00000000-0005-0000-0000-0000A8050000}"/>
    <cellStyle name="Nota 63 5" xfId="1449" xr:uid="{00000000-0005-0000-0000-0000A9050000}"/>
    <cellStyle name="Nota 64" xfId="1450" xr:uid="{00000000-0005-0000-0000-0000AA050000}"/>
    <cellStyle name="Nota 64 2" xfId="1451" xr:uid="{00000000-0005-0000-0000-0000AB050000}"/>
    <cellStyle name="Nota 64 3" xfId="1452" xr:uid="{00000000-0005-0000-0000-0000AC050000}"/>
    <cellStyle name="Nota 64 4" xfId="1453" xr:uid="{00000000-0005-0000-0000-0000AD050000}"/>
    <cellStyle name="Nota 64 5" xfId="1454" xr:uid="{00000000-0005-0000-0000-0000AE050000}"/>
    <cellStyle name="Nota 65" xfId="1455" xr:uid="{00000000-0005-0000-0000-0000AF050000}"/>
    <cellStyle name="Nota 65 2" xfId="1456" xr:uid="{00000000-0005-0000-0000-0000B0050000}"/>
    <cellStyle name="Nota 65 3" xfId="1457" xr:uid="{00000000-0005-0000-0000-0000B1050000}"/>
    <cellStyle name="Nota 65 4" xfId="1458" xr:uid="{00000000-0005-0000-0000-0000B2050000}"/>
    <cellStyle name="Nota 65 5" xfId="1459" xr:uid="{00000000-0005-0000-0000-0000B3050000}"/>
    <cellStyle name="Nota 66" xfId="1460" xr:uid="{00000000-0005-0000-0000-0000B4050000}"/>
    <cellStyle name="Nota 66 2" xfId="1461" xr:uid="{00000000-0005-0000-0000-0000B5050000}"/>
    <cellStyle name="Nota 66 3" xfId="1462" xr:uid="{00000000-0005-0000-0000-0000B6050000}"/>
    <cellStyle name="Nota 66 4" xfId="1463" xr:uid="{00000000-0005-0000-0000-0000B7050000}"/>
    <cellStyle name="Nota 66 5" xfId="1464" xr:uid="{00000000-0005-0000-0000-0000B8050000}"/>
    <cellStyle name="Nota 67" xfId="1465" xr:uid="{00000000-0005-0000-0000-0000B9050000}"/>
    <cellStyle name="Nota 67 2" xfId="1466" xr:uid="{00000000-0005-0000-0000-0000BA050000}"/>
    <cellStyle name="Nota 67 3" xfId="1467" xr:uid="{00000000-0005-0000-0000-0000BB050000}"/>
    <cellStyle name="Nota 67 4" xfId="1468" xr:uid="{00000000-0005-0000-0000-0000BC050000}"/>
    <cellStyle name="Nota 67 5" xfId="1469" xr:uid="{00000000-0005-0000-0000-0000BD050000}"/>
    <cellStyle name="Nota 68" xfId="1470" xr:uid="{00000000-0005-0000-0000-0000BE050000}"/>
    <cellStyle name="Nota 68 2" xfId="1471" xr:uid="{00000000-0005-0000-0000-0000BF050000}"/>
    <cellStyle name="Nota 68 3" xfId="1472" xr:uid="{00000000-0005-0000-0000-0000C0050000}"/>
    <cellStyle name="Nota 68 4" xfId="1473" xr:uid="{00000000-0005-0000-0000-0000C1050000}"/>
    <cellStyle name="Nota 68 5" xfId="1474" xr:uid="{00000000-0005-0000-0000-0000C2050000}"/>
    <cellStyle name="Nota 69" xfId="1475" xr:uid="{00000000-0005-0000-0000-0000C3050000}"/>
    <cellStyle name="Nota 69 2" xfId="1476" xr:uid="{00000000-0005-0000-0000-0000C4050000}"/>
    <cellStyle name="Nota 69 3" xfId="1477" xr:uid="{00000000-0005-0000-0000-0000C5050000}"/>
    <cellStyle name="Nota 69 4" xfId="1478" xr:uid="{00000000-0005-0000-0000-0000C6050000}"/>
    <cellStyle name="Nota 69 5" xfId="1479" xr:uid="{00000000-0005-0000-0000-0000C7050000}"/>
    <cellStyle name="Nota 7" xfId="1480" xr:uid="{00000000-0005-0000-0000-0000C8050000}"/>
    <cellStyle name="Nota 7 10" xfId="1481" xr:uid="{00000000-0005-0000-0000-0000C9050000}"/>
    <cellStyle name="Nota 7 11" xfId="1482" xr:uid="{00000000-0005-0000-0000-0000CA050000}"/>
    <cellStyle name="Nota 7 12" xfId="1483" xr:uid="{00000000-0005-0000-0000-0000CB050000}"/>
    <cellStyle name="Nota 7 13" xfId="1484" xr:uid="{00000000-0005-0000-0000-0000CC050000}"/>
    <cellStyle name="Nota 7 14" xfId="1485" xr:uid="{00000000-0005-0000-0000-0000CD050000}"/>
    <cellStyle name="Nota 7 15" xfId="1486" xr:uid="{00000000-0005-0000-0000-0000CE050000}"/>
    <cellStyle name="Nota 7 16" xfId="1487" xr:uid="{00000000-0005-0000-0000-0000CF050000}"/>
    <cellStyle name="Nota 7 17" xfId="1488" xr:uid="{00000000-0005-0000-0000-0000D0050000}"/>
    <cellStyle name="Nota 7 18" xfId="1489" xr:uid="{00000000-0005-0000-0000-0000D1050000}"/>
    <cellStyle name="Nota 7 19" xfId="1490" xr:uid="{00000000-0005-0000-0000-0000D2050000}"/>
    <cellStyle name="Nota 7 2" xfId="1491" xr:uid="{00000000-0005-0000-0000-0000D3050000}"/>
    <cellStyle name="Nota 7 2 10" xfId="1492" xr:uid="{00000000-0005-0000-0000-0000D4050000}"/>
    <cellStyle name="Nota 7 2 2" xfId="1493" xr:uid="{00000000-0005-0000-0000-0000D5050000}"/>
    <cellStyle name="Nota 7 2 2 10" xfId="1494" xr:uid="{00000000-0005-0000-0000-0000D6050000}"/>
    <cellStyle name="Nota 7 2 2 11" xfId="1495" xr:uid="{00000000-0005-0000-0000-0000D7050000}"/>
    <cellStyle name="Nota 7 2 2 12" xfId="1496" xr:uid="{00000000-0005-0000-0000-0000D8050000}"/>
    <cellStyle name="Nota 7 2 2 13" xfId="1497" xr:uid="{00000000-0005-0000-0000-0000D9050000}"/>
    <cellStyle name="Nota 7 2 2 14" xfId="1498" xr:uid="{00000000-0005-0000-0000-0000DA050000}"/>
    <cellStyle name="Nota 7 2 2 15" xfId="1499" xr:uid="{00000000-0005-0000-0000-0000DB050000}"/>
    <cellStyle name="Nota 7 2 2 16" xfId="1500" xr:uid="{00000000-0005-0000-0000-0000DC050000}"/>
    <cellStyle name="Nota 7 2 2 2" xfId="1501" xr:uid="{00000000-0005-0000-0000-0000DD050000}"/>
    <cellStyle name="Nota 7 2 2 3" xfId="1502" xr:uid="{00000000-0005-0000-0000-0000DE050000}"/>
    <cellStyle name="Nota 7 2 2 4" xfId="1503" xr:uid="{00000000-0005-0000-0000-0000DF050000}"/>
    <cellStyle name="Nota 7 2 2 5" xfId="1504" xr:uid="{00000000-0005-0000-0000-0000E0050000}"/>
    <cellStyle name="Nota 7 2 2 6" xfId="1505" xr:uid="{00000000-0005-0000-0000-0000E1050000}"/>
    <cellStyle name="Nota 7 2 2 7" xfId="1506" xr:uid="{00000000-0005-0000-0000-0000E2050000}"/>
    <cellStyle name="Nota 7 2 2 8" xfId="1507" xr:uid="{00000000-0005-0000-0000-0000E3050000}"/>
    <cellStyle name="Nota 7 2 2 9" xfId="1508" xr:uid="{00000000-0005-0000-0000-0000E4050000}"/>
    <cellStyle name="Nota 7 2 3" xfId="1509" xr:uid="{00000000-0005-0000-0000-0000E5050000}"/>
    <cellStyle name="Nota 7 2 3 2" xfId="1510" xr:uid="{00000000-0005-0000-0000-0000E6050000}"/>
    <cellStyle name="Nota 7 2 3 3" xfId="1511" xr:uid="{00000000-0005-0000-0000-0000E7050000}"/>
    <cellStyle name="Nota 7 2 3 4" xfId="1512" xr:uid="{00000000-0005-0000-0000-0000E8050000}"/>
    <cellStyle name="Nota 7 2 3 5" xfId="1513" xr:uid="{00000000-0005-0000-0000-0000E9050000}"/>
    <cellStyle name="Nota 7 2 3 6" xfId="1514" xr:uid="{00000000-0005-0000-0000-0000EA050000}"/>
    <cellStyle name="Nota 7 2 3 7" xfId="1515" xr:uid="{00000000-0005-0000-0000-0000EB050000}"/>
    <cellStyle name="Nota 7 2 4" xfId="1516" xr:uid="{00000000-0005-0000-0000-0000EC050000}"/>
    <cellStyle name="Nota 7 2 5" xfId="1517" xr:uid="{00000000-0005-0000-0000-0000ED050000}"/>
    <cellStyle name="Nota 7 2 6" xfId="1518" xr:uid="{00000000-0005-0000-0000-0000EE050000}"/>
    <cellStyle name="Nota 7 2 7" xfId="1519" xr:uid="{00000000-0005-0000-0000-0000EF050000}"/>
    <cellStyle name="Nota 7 2 8" xfId="1520" xr:uid="{00000000-0005-0000-0000-0000F0050000}"/>
    <cellStyle name="Nota 7 2 9" xfId="1521" xr:uid="{00000000-0005-0000-0000-0000F1050000}"/>
    <cellStyle name="Nota 7 20" xfId="1522" xr:uid="{00000000-0005-0000-0000-0000F2050000}"/>
    <cellStyle name="Nota 7 3" xfId="1523" xr:uid="{00000000-0005-0000-0000-0000F3050000}"/>
    <cellStyle name="Nota 7 3 2" xfId="1524" xr:uid="{00000000-0005-0000-0000-0000F4050000}"/>
    <cellStyle name="Nota 7 3 3" xfId="1525" xr:uid="{00000000-0005-0000-0000-0000F5050000}"/>
    <cellStyle name="Nota 7 3 4" xfId="1526" xr:uid="{00000000-0005-0000-0000-0000F6050000}"/>
    <cellStyle name="Nota 7 3 5" xfId="1527" xr:uid="{00000000-0005-0000-0000-0000F7050000}"/>
    <cellStyle name="Nota 7 3 6" xfId="1528" xr:uid="{00000000-0005-0000-0000-0000F8050000}"/>
    <cellStyle name="Nota 7 3 7" xfId="1529" xr:uid="{00000000-0005-0000-0000-0000F9050000}"/>
    <cellStyle name="Nota 7 4" xfId="1530" xr:uid="{00000000-0005-0000-0000-0000FA050000}"/>
    <cellStyle name="Nota 7 4 2" xfId="1531" xr:uid="{00000000-0005-0000-0000-0000FB050000}"/>
    <cellStyle name="Nota 7 4 3" xfId="1532" xr:uid="{00000000-0005-0000-0000-0000FC050000}"/>
    <cellStyle name="Nota 7 4 4" xfId="1533" xr:uid="{00000000-0005-0000-0000-0000FD050000}"/>
    <cellStyle name="Nota 7 4 5" xfId="1534" xr:uid="{00000000-0005-0000-0000-0000FE050000}"/>
    <cellStyle name="Nota 7 4 6" xfId="1535" xr:uid="{00000000-0005-0000-0000-0000FF050000}"/>
    <cellStyle name="Nota 7 4 7" xfId="1536" xr:uid="{00000000-0005-0000-0000-000000060000}"/>
    <cellStyle name="Nota 7 5" xfId="1537" xr:uid="{00000000-0005-0000-0000-000001060000}"/>
    <cellStyle name="Nota 7 6" xfId="1538" xr:uid="{00000000-0005-0000-0000-000002060000}"/>
    <cellStyle name="Nota 7 7" xfId="1539" xr:uid="{00000000-0005-0000-0000-000003060000}"/>
    <cellStyle name="Nota 7 8" xfId="1540" xr:uid="{00000000-0005-0000-0000-000004060000}"/>
    <cellStyle name="Nota 7 9" xfId="1541" xr:uid="{00000000-0005-0000-0000-000005060000}"/>
    <cellStyle name="Nota 70" xfId="1542" xr:uid="{00000000-0005-0000-0000-000006060000}"/>
    <cellStyle name="Nota 70 2" xfId="1543" xr:uid="{00000000-0005-0000-0000-000007060000}"/>
    <cellStyle name="Nota 70 3" xfId="1544" xr:uid="{00000000-0005-0000-0000-000008060000}"/>
    <cellStyle name="Nota 70 4" xfId="1545" xr:uid="{00000000-0005-0000-0000-000009060000}"/>
    <cellStyle name="Nota 70 5" xfId="1546" xr:uid="{00000000-0005-0000-0000-00000A060000}"/>
    <cellStyle name="Nota 71" xfId="1547" xr:uid="{00000000-0005-0000-0000-00000B060000}"/>
    <cellStyle name="Nota 71 2" xfId="1548" xr:uid="{00000000-0005-0000-0000-00000C060000}"/>
    <cellStyle name="Nota 71 3" xfId="1549" xr:uid="{00000000-0005-0000-0000-00000D060000}"/>
    <cellStyle name="Nota 71 4" xfId="1550" xr:uid="{00000000-0005-0000-0000-00000E060000}"/>
    <cellStyle name="Nota 71 5" xfId="1551" xr:uid="{00000000-0005-0000-0000-00000F060000}"/>
    <cellStyle name="Nota 72" xfId="1552" xr:uid="{00000000-0005-0000-0000-000010060000}"/>
    <cellStyle name="Nota 72 2" xfId="1553" xr:uid="{00000000-0005-0000-0000-000011060000}"/>
    <cellStyle name="Nota 72 3" xfId="1554" xr:uid="{00000000-0005-0000-0000-000012060000}"/>
    <cellStyle name="Nota 72 4" xfId="1555" xr:uid="{00000000-0005-0000-0000-000013060000}"/>
    <cellStyle name="Nota 72 5" xfId="1556" xr:uid="{00000000-0005-0000-0000-000014060000}"/>
    <cellStyle name="Nota 73" xfId="1557" xr:uid="{00000000-0005-0000-0000-000015060000}"/>
    <cellStyle name="Nota 73 2" xfId="1558" xr:uid="{00000000-0005-0000-0000-000016060000}"/>
    <cellStyle name="Nota 73 3" xfId="1559" xr:uid="{00000000-0005-0000-0000-000017060000}"/>
    <cellStyle name="Nota 73 4" xfId="1560" xr:uid="{00000000-0005-0000-0000-000018060000}"/>
    <cellStyle name="Nota 73 5" xfId="1561" xr:uid="{00000000-0005-0000-0000-000019060000}"/>
    <cellStyle name="Nota 74" xfId="1562" xr:uid="{00000000-0005-0000-0000-00001A060000}"/>
    <cellStyle name="Nota 74 2" xfId="1563" xr:uid="{00000000-0005-0000-0000-00001B060000}"/>
    <cellStyle name="Nota 74 3" xfId="1564" xr:uid="{00000000-0005-0000-0000-00001C060000}"/>
    <cellStyle name="Nota 74 4" xfId="1565" xr:uid="{00000000-0005-0000-0000-00001D060000}"/>
    <cellStyle name="Nota 74 5" xfId="1566" xr:uid="{00000000-0005-0000-0000-00001E060000}"/>
    <cellStyle name="Nota 75" xfId="1567" xr:uid="{00000000-0005-0000-0000-00001F060000}"/>
    <cellStyle name="Nota 75 2" xfId="1568" xr:uid="{00000000-0005-0000-0000-000020060000}"/>
    <cellStyle name="Nota 75 3" xfId="1569" xr:uid="{00000000-0005-0000-0000-000021060000}"/>
    <cellStyle name="Nota 75 4" xfId="1570" xr:uid="{00000000-0005-0000-0000-000022060000}"/>
    <cellStyle name="Nota 75 5" xfId="1571" xr:uid="{00000000-0005-0000-0000-000023060000}"/>
    <cellStyle name="Nota 76" xfId="1572" xr:uid="{00000000-0005-0000-0000-000024060000}"/>
    <cellStyle name="Nota 76 2" xfId="1573" xr:uid="{00000000-0005-0000-0000-000025060000}"/>
    <cellStyle name="Nota 76 3" xfId="1574" xr:uid="{00000000-0005-0000-0000-000026060000}"/>
    <cellStyle name="Nota 76 4" xfId="1575" xr:uid="{00000000-0005-0000-0000-000027060000}"/>
    <cellStyle name="Nota 76 5" xfId="1576" xr:uid="{00000000-0005-0000-0000-000028060000}"/>
    <cellStyle name="Nota 77" xfId="1577" xr:uid="{00000000-0005-0000-0000-000029060000}"/>
    <cellStyle name="Nota 77 2" xfId="1578" xr:uid="{00000000-0005-0000-0000-00002A060000}"/>
    <cellStyle name="Nota 77 3" xfId="1579" xr:uid="{00000000-0005-0000-0000-00002B060000}"/>
    <cellStyle name="Nota 77 4" xfId="1580" xr:uid="{00000000-0005-0000-0000-00002C060000}"/>
    <cellStyle name="Nota 77 5" xfId="1581" xr:uid="{00000000-0005-0000-0000-00002D060000}"/>
    <cellStyle name="Nota 78" xfId="1582" xr:uid="{00000000-0005-0000-0000-00002E060000}"/>
    <cellStyle name="Nota 78 2" xfId="1583" xr:uid="{00000000-0005-0000-0000-00002F060000}"/>
    <cellStyle name="Nota 78 3" xfId="1584" xr:uid="{00000000-0005-0000-0000-000030060000}"/>
    <cellStyle name="Nota 78 4" xfId="1585" xr:uid="{00000000-0005-0000-0000-000031060000}"/>
    <cellStyle name="Nota 78 5" xfId="1586" xr:uid="{00000000-0005-0000-0000-000032060000}"/>
    <cellStyle name="Nota 79" xfId="1587" xr:uid="{00000000-0005-0000-0000-000033060000}"/>
    <cellStyle name="Nota 79 2" xfId="1588" xr:uid="{00000000-0005-0000-0000-000034060000}"/>
    <cellStyle name="Nota 79 3" xfId="1589" xr:uid="{00000000-0005-0000-0000-000035060000}"/>
    <cellStyle name="Nota 79 4" xfId="1590" xr:uid="{00000000-0005-0000-0000-000036060000}"/>
    <cellStyle name="Nota 79 5" xfId="1591" xr:uid="{00000000-0005-0000-0000-000037060000}"/>
    <cellStyle name="Nota 8" xfId="1592" xr:uid="{00000000-0005-0000-0000-000038060000}"/>
    <cellStyle name="Nota 8 10" xfId="1593" xr:uid="{00000000-0005-0000-0000-000039060000}"/>
    <cellStyle name="Nota 8 10 2" xfId="1594" xr:uid="{00000000-0005-0000-0000-00003A060000}"/>
    <cellStyle name="Nota 8 11" xfId="1595" xr:uid="{00000000-0005-0000-0000-00003B060000}"/>
    <cellStyle name="Nota 8 11 2" xfId="1596" xr:uid="{00000000-0005-0000-0000-00003C060000}"/>
    <cellStyle name="Nota 8 12" xfId="1597" xr:uid="{00000000-0005-0000-0000-00003D060000}"/>
    <cellStyle name="Nota 8 12 2" xfId="1598" xr:uid="{00000000-0005-0000-0000-00003E060000}"/>
    <cellStyle name="Nota 8 13" xfId="1599" xr:uid="{00000000-0005-0000-0000-00003F060000}"/>
    <cellStyle name="Nota 8 14" xfId="1600" xr:uid="{00000000-0005-0000-0000-000040060000}"/>
    <cellStyle name="Nota 8 15" xfId="1601" xr:uid="{00000000-0005-0000-0000-000041060000}"/>
    <cellStyle name="Nota 8 16" xfId="1602" xr:uid="{00000000-0005-0000-0000-000042060000}"/>
    <cellStyle name="Nota 8 17" xfId="1603" xr:uid="{00000000-0005-0000-0000-000043060000}"/>
    <cellStyle name="Nota 8 18" xfId="1604" xr:uid="{00000000-0005-0000-0000-000044060000}"/>
    <cellStyle name="Nota 8 19" xfId="1605" xr:uid="{00000000-0005-0000-0000-000045060000}"/>
    <cellStyle name="Nota 8 2" xfId="1606" xr:uid="{00000000-0005-0000-0000-000046060000}"/>
    <cellStyle name="Nota 8 2 2" xfId="1607" xr:uid="{00000000-0005-0000-0000-000047060000}"/>
    <cellStyle name="Nota 8 2 3" xfId="1608" xr:uid="{00000000-0005-0000-0000-000048060000}"/>
    <cellStyle name="Nota 8 2 4" xfId="1609" xr:uid="{00000000-0005-0000-0000-000049060000}"/>
    <cellStyle name="Nota 8 2 5" xfId="1610" xr:uid="{00000000-0005-0000-0000-00004A060000}"/>
    <cellStyle name="Nota 8 2 6" xfId="1611" xr:uid="{00000000-0005-0000-0000-00004B060000}"/>
    <cellStyle name="Nota 8 2 7" xfId="1612" xr:uid="{00000000-0005-0000-0000-00004C060000}"/>
    <cellStyle name="Nota 8 3" xfId="1613" xr:uid="{00000000-0005-0000-0000-00004D060000}"/>
    <cellStyle name="Nota 8 3 2" xfId="1614" xr:uid="{00000000-0005-0000-0000-00004E060000}"/>
    <cellStyle name="Nota 8 3 3" xfId="1615" xr:uid="{00000000-0005-0000-0000-00004F060000}"/>
    <cellStyle name="Nota 8 3 4" xfId="1616" xr:uid="{00000000-0005-0000-0000-000050060000}"/>
    <cellStyle name="Nota 8 3 5" xfId="1617" xr:uid="{00000000-0005-0000-0000-000051060000}"/>
    <cellStyle name="Nota 8 3 6" xfId="1618" xr:uid="{00000000-0005-0000-0000-000052060000}"/>
    <cellStyle name="Nota 8 3 7" xfId="1619" xr:uid="{00000000-0005-0000-0000-000053060000}"/>
    <cellStyle name="Nota 8 4" xfId="1620" xr:uid="{00000000-0005-0000-0000-000054060000}"/>
    <cellStyle name="Nota 8 5" xfId="1621" xr:uid="{00000000-0005-0000-0000-000055060000}"/>
    <cellStyle name="Nota 8 6" xfId="1622" xr:uid="{00000000-0005-0000-0000-000056060000}"/>
    <cellStyle name="Nota 8 7" xfId="1623" xr:uid="{00000000-0005-0000-0000-000057060000}"/>
    <cellStyle name="Nota 8 7 2" xfId="1624" xr:uid="{00000000-0005-0000-0000-000058060000}"/>
    <cellStyle name="Nota 8 8" xfId="1625" xr:uid="{00000000-0005-0000-0000-000059060000}"/>
    <cellStyle name="Nota 8 8 2" xfId="1626" xr:uid="{00000000-0005-0000-0000-00005A060000}"/>
    <cellStyle name="Nota 8 9" xfId="1627" xr:uid="{00000000-0005-0000-0000-00005B060000}"/>
    <cellStyle name="Nota 8 9 2" xfId="1628" xr:uid="{00000000-0005-0000-0000-00005C060000}"/>
    <cellStyle name="Nota 80" xfId="1629" xr:uid="{00000000-0005-0000-0000-00005D060000}"/>
    <cellStyle name="Nota 80 2" xfId="1630" xr:uid="{00000000-0005-0000-0000-00005E060000}"/>
    <cellStyle name="Nota 80 3" xfId="1631" xr:uid="{00000000-0005-0000-0000-00005F060000}"/>
    <cellStyle name="Nota 80 4" xfId="1632" xr:uid="{00000000-0005-0000-0000-000060060000}"/>
    <cellStyle name="Nota 80 5" xfId="1633" xr:uid="{00000000-0005-0000-0000-000061060000}"/>
    <cellStyle name="Nota 81" xfId="1634" xr:uid="{00000000-0005-0000-0000-000062060000}"/>
    <cellStyle name="Nota 81 2" xfId="1635" xr:uid="{00000000-0005-0000-0000-000063060000}"/>
    <cellStyle name="Nota 81 3" xfId="1636" xr:uid="{00000000-0005-0000-0000-000064060000}"/>
    <cellStyle name="Nota 81 4" xfId="1637" xr:uid="{00000000-0005-0000-0000-000065060000}"/>
    <cellStyle name="Nota 81 5" xfId="1638" xr:uid="{00000000-0005-0000-0000-000066060000}"/>
    <cellStyle name="Nota 82" xfId="1639" xr:uid="{00000000-0005-0000-0000-000067060000}"/>
    <cellStyle name="Nota 82 2" xfId="1640" xr:uid="{00000000-0005-0000-0000-000068060000}"/>
    <cellStyle name="Nota 82 3" xfId="1641" xr:uid="{00000000-0005-0000-0000-000069060000}"/>
    <cellStyle name="Nota 82 4" xfId="1642" xr:uid="{00000000-0005-0000-0000-00006A060000}"/>
    <cellStyle name="Nota 82 5" xfId="1643" xr:uid="{00000000-0005-0000-0000-00006B060000}"/>
    <cellStyle name="Nota 83" xfId="1644" xr:uid="{00000000-0005-0000-0000-00006C060000}"/>
    <cellStyle name="Nota 83 2" xfId="1645" xr:uid="{00000000-0005-0000-0000-00006D060000}"/>
    <cellStyle name="Nota 83 3" xfId="1646" xr:uid="{00000000-0005-0000-0000-00006E060000}"/>
    <cellStyle name="Nota 83 4" xfId="1647" xr:uid="{00000000-0005-0000-0000-00006F060000}"/>
    <cellStyle name="Nota 83 5" xfId="1648" xr:uid="{00000000-0005-0000-0000-000070060000}"/>
    <cellStyle name="Nota 84" xfId="1649" xr:uid="{00000000-0005-0000-0000-000071060000}"/>
    <cellStyle name="Nota 84 2" xfId="1650" xr:uid="{00000000-0005-0000-0000-000072060000}"/>
    <cellStyle name="Nota 84 3" xfId="1651" xr:uid="{00000000-0005-0000-0000-000073060000}"/>
    <cellStyle name="Nota 84 4" xfId="1652" xr:uid="{00000000-0005-0000-0000-000074060000}"/>
    <cellStyle name="Nota 84 5" xfId="1653" xr:uid="{00000000-0005-0000-0000-000075060000}"/>
    <cellStyle name="Nota 85" xfId="1654" xr:uid="{00000000-0005-0000-0000-000076060000}"/>
    <cellStyle name="Nota 85 2" xfId="1655" xr:uid="{00000000-0005-0000-0000-000077060000}"/>
    <cellStyle name="Nota 85 3" xfId="1656" xr:uid="{00000000-0005-0000-0000-000078060000}"/>
    <cellStyle name="Nota 85 4" xfId="1657" xr:uid="{00000000-0005-0000-0000-000079060000}"/>
    <cellStyle name="Nota 85 5" xfId="1658" xr:uid="{00000000-0005-0000-0000-00007A060000}"/>
    <cellStyle name="Nota 86" xfId="1659" xr:uid="{00000000-0005-0000-0000-00007B060000}"/>
    <cellStyle name="Nota 86 2" xfId="1660" xr:uid="{00000000-0005-0000-0000-00007C060000}"/>
    <cellStyle name="Nota 86 3" xfId="1661" xr:uid="{00000000-0005-0000-0000-00007D060000}"/>
    <cellStyle name="Nota 86 4" xfId="1662" xr:uid="{00000000-0005-0000-0000-00007E060000}"/>
    <cellStyle name="Nota 86 5" xfId="1663" xr:uid="{00000000-0005-0000-0000-00007F060000}"/>
    <cellStyle name="Nota 87" xfId="1664" xr:uid="{00000000-0005-0000-0000-000080060000}"/>
    <cellStyle name="Nota 87 2" xfId="1665" xr:uid="{00000000-0005-0000-0000-000081060000}"/>
    <cellStyle name="Nota 87 3" xfId="1666" xr:uid="{00000000-0005-0000-0000-000082060000}"/>
    <cellStyle name="Nota 87 4" xfId="1667" xr:uid="{00000000-0005-0000-0000-000083060000}"/>
    <cellStyle name="Nota 87 5" xfId="1668" xr:uid="{00000000-0005-0000-0000-000084060000}"/>
    <cellStyle name="Nota 88" xfId="1669" xr:uid="{00000000-0005-0000-0000-000085060000}"/>
    <cellStyle name="Nota 88 2" xfId="1670" xr:uid="{00000000-0005-0000-0000-000086060000}"/>
    <cellStyle name="Nota 88 3" xfId="1671" xr:uid="{00000000-0005-0000-0000-000087060000}"/>
    <cellStyle name="Nota 88 4" xfId="1672" xr:uid="{00000000-0005-0000-0000-000088060000}"/>
    <cellStyle name="Nota 88 5" xfId="1673" xr:uid="{00000000-0005-0000-0000-000089060000}"/>
    <cellStyle name="Nota 89" xfId="1674" xr:uid="{00000000-0005-0000-0000-00008A060000}"/>
    <cellStyle name="Nota 89 2" xfId="1675" xr:uid="{00000000-0005-0000-0000-00008B060000}"/>
    <cellStyle name="Nota 89 3" xfId="1676" xr:uid="{00000000-0005-0000-0000-00008C060000}"/>
    <cellStyle name="Nota 89 4" xfId="1677" xr:uid="{00000000-0005-0000-0000-00008D060000}"/>
    <cellStyle name="Nota 89 5" xfId="1678" xr:uid="{00000000-0005-0000-0000-00008E060000}"/>
    <cellStyle name="Nota 9" xfId="1679" xr:uid="{00000000-0005-0000-0000-00008F060000}"/>
    <cellStyle name="Nota 9 2" xfId="1680" xr:uid="{00000000-0005-0000-0000-000090060000}"/>
    <cellStyle name="Nota 9 2 2" xfId="1681" xr:uid="{00000000-0005-0000-0000-000091060000}"/>
    <cellStyle name="Nota 9 2 3" xfId="1682" xr:uid="{00000000-0005-0000-0000-000092060000}"/>
    <cellStyle name="Nota 9 2 4" xfId="1683" xr:uid="{00000000-0005-0000-0000-000093060000}"/>
    <cellStyle name="Nota 9 2 5" xfId="1684" xr:uid="{00000000-0005-0000-0000-000094060000}"/>
    <cellStyle name="Nota 9 2 6" xfId="1685" xr:uid="{00000000-0005-0000-0000-000095060000}"/>
    <cellStyle name="Nota 9 2 7" xfId="1686" xr:uid="{00000000-0005-0000-0000-000096060000}"/>
    <cellStyle name="Nota 9 3" xfId="1687" xr:uid="{00000000-0005-0000-0000-000097060000}"/>
    <cellStyle name="Nota 9 4" xfId="1688" xr:uid="{00000000-0005-0000-0000-000098060000}"/>
    <cellStyle name="Nota 9 5" xfId="1689" xr:uid="{00000000-0005-0000-0000-000099060000}"/>
    <cellStyle name="Nota 9 6" xfId="1690" xr:uid="{00000000-0005-0000-0000-00009A060000}"/>
    <cellStyle name="Nota 9 7" xfId="1691" xr:uid="{00000000-0005-0000-0000-00009B060000}"/>
    <cellStyle name="Nota 9 8" xfId="1692" xr:uid="{00000000-0005-0000-0000-00009C060000}"/>
    <cellStyle name="Nota 90" xfId="1693" xr:uid="{00000000-0005-0000-0000-00009D060000}"/>
    <cellStyle name="Nota 90 2" xfId="1694" xr:uid="{00000000-0005-0000-0000-00009E060000}"/>
    <cellStyle name="Nota 90 3" xfId="1695" xr:uid="{00000000-0005-0000-0000-00009F060000}"/>
    <cellStyle name="Nota 90 4" xfId="1696" xr:uid="{00000000-0005-0000-0000-0000A0060000}"/>
    <cellStyle name="Nota 90 5" xfId="1697" xr:uid="{00000000-0005-0000-0000-0000A1060000}"/>
    <cellStyle name="Nota 91" xfId="1698" xr:uid="{00000000-0005-0000-0000-0000A2060000}"/>
    <cellStyle name="Nota 91 2" xfId="1699" xr:uid="{00000000-0005-0000-0000-0000A3060000}"/>
    <cellStyle name="Nota 91 3" xfId="1700" xr:uid="{00000000-0005-0000-0000-0000A4060000}"/>
    <cellStyle name="Nota 91 4" xfId="1701" xr:uid="{00000000-0005-0000-0000-0000A5060000}"/>
    <cellStyle name="Nota 91 5" xfId="1702" xr:uid="{00000000-0005-0000-0000-0000A6060000}"/>
    <cellStyle name="Nota 92" xfId="1703" xr:uid="{00000000-0005-0000-0000-0000A7060000}"/>
    <cellStyle name="Nota 92 2" xfId="1704" xr:uid="{00000000-0005-0000-0000-0000A8060000}"/>
    <cellStyle name="Nota 92 3" xfId="1705" xr:uid="{00000000-0005-0000-0000-0000A9060000}"/>
    <cellStyle name="Nota 92 4" xfId="1706" xr:uid="{00000000-0005-0000-0000-0000AA060000}"/>
    <cellStyle name="Nota 92 5" xfId="1707" xr:uid="{00000000-0005-0000-0000-0000AB060000}"/>
    <cellStyle name="Nota 93" xfId="1708" xr:uid="{00000000-0005-0000-0000-0000AC060000}"/>
    <cellStyle name="Nota 93 2" xfId="1709" xr:uid="{00000000-0005-0000-0000-0000AD060000}"/>
    <cellStyle name="Nota 93 3" xfId="1710" xr:uid="{00000000-0005-0000-0000-0000AE060000}"/>
    <cellStyle name="Nota 93 4" xfId="1711" xr:uid="{00000000-0005-0000-0000-0000AF060000}"/>
    <cellStyle name="Nota 93 5" xfId="1712" xr:uid="{00000000-0005-0000-0000-0000B0060000}"/>
    <cellStyle name="Nota 94" xfId="1713" xr:uid="{00000000-0005-0000-0000-0000B1060000}"/>
    <cellStyle name="Nota 94 2" xfId="1714" xr:uid="{00000000-0005-0000-0000-0000B2060000}"/>
    <cellStyle name="Nota 94 3" xfId="1715" xr:uid="{00000000-0005-0000-0000-0000B3060000}"/>
    <cellStyle name="Nota 94 4" xfId="1716" xr:uid="{00000000-0005-0000-0000-0000B4060000}"/>
    <cellStyle name="Nota 94 5" xfId="1717" xr:uid="{00000000-0005-0000-0000-0000B5060000}"/>
    <cellStyle name="Nota 95" xfId="1718" xr:uid="{00000000-0005-0000-0000-0000B6060000}"/>
    <cellStyle name="Nota 95 2" xfId="1719" xr:uid="{00000000-0005-0000-0000-0000B7060000}"/>
    <cellStyle name="Nota 95 3" xfId="1720" xr:uid="{00000000-0005-0000-0000-0000B8060000}"/>
    <cellStyle name="Nota 95 4" xfId="1721" xr:uid="{00000000-0005-0000-0000-0000B9060000}"/>
    <cellStyle name="Nota 95 5" xfId="1722" xr:uid="{00000000-0005-0000-0000-0000BA060000}"/>
    <cellStyle name="Nota 96" xfId="1723" xr:uid="{00000000-0005-0000-0000-0000BB060000}"/>
    <cellStyle name="Nota 97" xfId="1724" xr:uid="{00000000-0005-0000-0000-0000BC060000}"/>
    <cellStyle name="Nota 98" xfId="1725" xr:uid="{00000000-0005-0000-0000-0000BD060000}"/>
    <cellStyle name="Nota 99" xfId="1726" xr:uid="{00000000-0005-0000-0000-0000BE060000}"/>
    <cellStyle name="Porcentagem" xfId="1727" builtinId="5"/>
    <cellStyle name="Porcentagem 127 2" xfId="1728" xr:uid="{00000000-0005-0000-0000-0000C0060000}"/>
    <cellStyle name="Porcentagem 127 3" xfId="1729" xr:uid="{00000000-0005-0000-0000-0000C1060000}"/>
    <cellStyle name="Porcentagem 127 4" xfId="1730" xr:uid="{00000000-0005-0000-0000-0000C2060000}"/>
    <cellStyle name="Porcentagem 128 2" xfId="1731" xr:uid="{00000000-0005-0000-0000-0000C3060000}"/>
    <cellStyle name="Porcentagem 128 3" xfId="1732" xr:uid="{00000000-0005-0000-0000-0000C4060000}"/>
    <cellStyle name="Porcentagem 128 4" xfId="1733" xr:uid="{00000000-0005-0000-0000-0000C5060000}"/>
    <cellStyle name="Porcentagem 129 2" xfId="1734" xr:uid="{00000000-0005-0000-0000-0000C6060000}"/>
    <cellStyle name="Porcentagem 129 3" xfId="1735" xr:uid="{00000000-0005-0000-0000-0000C7060000}"/>
    <cellStyle name="Porcentagem 129 4" xfId="1736" xr:uid="{00000000-0005-0000-0000-0000C8060000}"/>
    <cellStyle name="Porcentagem 130 2" xfId="1737" xr:uid="{00000000-0005-0000-0000-0000C9060000}"/>
    <cellStyle name="Porcentagem 130 3" xfId="1738" xr:uid="{00000000-0005-0000-0000-0000CA060000}"/>
    <cellStyle name="Porcentagem 130 4" xfId="1739" xr:uid="{00000000-0005-0000-0000-0000CB060000}"/>
    <cellStyle name="Porcentagem 131 2" xfId="1740" xr:uid="{00000000-0005-0000-0000-0000CC060000}"/>
    <cellStyle name="Porcentagem 131 3" xfId="1741" xr:uid="{00000000-0005-0000-0000-0000CD060000}"/>
    <cellStyle name="Porcentagem 131 4" xfId="1742" xr:uid="{00000000-0005-0000-0000-0000CE060000}"/>
    <cellStyle name="Porcentagem 132 2" xfId="1743" xr:uid="{00000000-0005-0000-0000-0000CF060000}"/>
    <cellStyle name="Porcentagem 132 3" xfId="1744" xr:uid="{00000000-0005-0000-0000-0000D0060000}"/>
    <cellStyle name="Porcentagem 132 4" xfId="1745" xr:uid="{00000000-0005-0000-0000-0000D1060000}"/>
    <cellStyle name="Porcentagem 133 2" xfId="1746" xr:uid="{00000000-0005-0000-0000-0000D2060000}"/>
    <cellStyle name="Porcentagem 133 3" xfId="1747" xr:uid="{00000000-0005-0000-0000-0000D3060000}"/>
    <cellStyle name="Porcentagem 133 4" xfId="1748" xr:uid="{00000000-0005-0000-0000-0000D4060000}"/>
    <cellStyle name="Porcentagem 134 2" xfId="1749" xr:uid="{00000000-0005-0000-0000-0000D5060000}"/>
    <cellStyle name="Porcentagem 134 3" xfId="1750" xr:uid="{00000000-0005-0000-0000-0000D6060000}"/>
    <cellStyle name="Porcentagem 134 4" xfId="1751" xr:uid="{00000000-0005-0000-0000-0000D7060000}"/>
    <cellStyle name="Porcentagem 135 2" xfId="1752" xr:uid="{00000000-0005-0000-0000-0000D8060000}"/>
    <cellStyle name="Porcentagem 135 3" xfId="1753" xr:uid="{00000000-0005-0000-0000-0000D9060000}"/>
    <cellStyle name="Porcentagem 135 4" xfId="1754" xr:uid="{00000000-0005-0000-0000-0000DA060000}"/>
    <cellStyle name="Porcentagem 136 2" xfId="1755" xr:uid="{00000000-0005-0000-0000-0000DB060000}"/>
    <cellStyle name="Porcentagem 136 3" xfId="1756" xr:uid="{00000000-0005-0000-0000-0000DC060000}"/>
    <cellStyle name="Porcentagem 136 4" xfId="1757" xr:uid="{00000000-0005-0000-0000-0000DD060000}"/>
    <cellStyle name="Porcentagem 137 2" xfId="1758" xr:uid="{00000000-0005-0000-0000-0000DE060000}"/>
    <cellStyle name="Porcentagem 137 3" xfId="1759" xr:uid="{00000000-0005-0000-0000-0000DF060000}"/>
    <cellStyle name="Porcentagem 137 4" xfId="1760" xr:uid="{00000000-0005-0000-0000-0000E0060000}"/>
    <cellStyle name="Porcentagem 138 2" xfId="1761" xr:uid="{00000000-0005-0000-0000-0000E1060000}"/>
    <cellStyle name="Porcentagem 138 3" xfId="1762" xr:uid="{00000000-0005-0000-0000-0000E2060000}"/>
    <cellStyle name="Porcentagem 138 4" xfId="1763" xr:uid="{00000000-0005-0000-0000-0000E3060000}"/>
    <cellStyle name="Porcentagem 139 2" xfId="1764" xr:uid="{00000000-0005-0000-0000-0000E4060000}"/>
    <cellStyle name="Porcentagem 139 3" xfId="1765" xr:uid="{00000000-0005-0000-0000-0000E5060000}"/>
    <cellStyle name="Porcentagem 139 4" xfId="1766" xr:uid="{00000000-0005-0000-0000-0000E6060000}"/>
    <cellStyle name="Porcentagem 140 2" xfId="1767" xr:uid="{00000000-0005-0000-0000-0000E7060000}"/>
    <cellStyle name="Porcentagem 140 3" xfId="1768" xr:uid="{00000000-0005-0000-0000-0000E8060000}"/>
    <cellStyle name="Porcentagem 140 4" xfId="1769" xr:uid="{00000000-0005-0000-0000-0000E9060000}"/>
    <cellStyle name="Porcentagem 141 2" xfId="1770" xr:uid="{00000000-0005-0000-0000-0000EA060000}"/>
    <cellStyle name="Porcentagem 141 3" xfId="1771" xr:uid="{00000000-0005-0000-0000-0000EB060000}"/>
    <cellStyle name="Porcentagem 141 4" xfId="1772" xr:uid="{00000000-0005-0000-0000-0000EC060000}"/>
    <cellStyle name="Porcentagem 142 2" xfId="1773" xr:uid="{00000000-0005-0000-0000-0000ED060000}"/>
    <cellStyle name="Porcentagem 142 3" xfId="1774" xr:uid="{00000000-0005-0000-0000-0000EE060000}"/>
    <cellStyle name="Porcentagem 142 4" xfId="1775" xr:uid="{00000000-0005-0000-0000-0000EF060000}"/>
    <cellStyle name="Porcentagem 143 2" xfId="1776" xr:uid="{00000000-0005-0000-0000-0000F0060000}"/>
    <cellStyle name="Porcentagem 143 3" xfId="1777" xr:uid="{00000000-0005-0000-0000-0000F1060000}"/>
    <cellStyle name="Porcentagem 143 4" xfId="1778" xr:uid="{00000000-0005-0000-0000-0000F2060000}"/>
    <cellStyle name="Porcentagem 144 2" xfId="1779" xr:uid="{00000000-0005-0000-0000-0000F3060000}"/>
    <cellStyle name="Porcentagem 144 3" xfId="1780" xr:uid="{00000000-0005-0000-0000-0000F4060000}"/>
    <cellStyle name="Porcentagem 144 4" xfId="1781" xr:uid="{00000000-0005-0000-0000-0000F5060000}"/>
    <cellStyle name="Porcentagem 145 2" xfId="1782" xr:uid="{00000000-0005-0000-0000-0000F6060000}"/>
    <cellStyle name="Porcentagem 145 3" xfId="1783" xr:uid="{00000000-0005-0000-0000-0000F7060000}"/>
    <cellStyle name="Porcentagem 145 4" xfId="1784" xr:uid="{00000000-0005-0000-0000-0000F8060000}"/>
    <cellStyle name="Porcentagem 146 2" xfId="1785" xr:uid="{00000000-0005-0000-0000-0000F9060000}"/>
    <cellStyle name="Porcentagem 146 3" xfId="1786" xr:uid="{00000000-0005-0000-0000-0000FA060000}"/>
    <cellStyle name="Porcentagem 146 4" xfId="1787" xr:uid="{00000000-0005-0000-0000-0000FB060000}"/>
    <cellStyle name="Porcentagem 147 2" xfId="1788" xr:uid="{00000000-0005-0000-0000-0000FC060000}"/>
    <cellStyle name="Porcentagem 147 3" xfId="1789" xr:uid="{00000000-0005-0000-0000-0000FD060000}"/>
    <cellStyle name="Porcentagem 147 4" xfId="1790" xr:uid="{00000000-0005-0000-0000-0000FE060000}"/>
    <cellStyle name="Porcentagem 148 2" xfId="1791" xr:uid="{00000000-0005-0000-0000-0000FF060000}"/>
    <cellStyle name="Porcentagem 148 3" xfId="1792" xr:uid="{00000000-0005-0000-0000-000000070000}"/>
    <cellStyle name="Porcentagem 148 4" xfId="1793" xr:uid="{00000000-0005-0000-0000-000001070000}"/>
    <cellStyle name="Porcentagem 149 2" xfId="1794" xr:uid="{00000000-0005-0000-0000-000002070000}"/>
    <cellStyle name="Porcentagem 149 3" xfId="1795" xr:uid="{00000000-0005-0000-0000-000003070000}"/>
    <cellStyle name="Porcentagem 149 4" xfId="1796" xr:uid="{00000000-0005-0000-0000-000004070000}"/>
    <cellStyle name="Porcentagem 150 2" xfId="1797" xr:uid="{00000000-0005-0000-0000-000005070000}"/>
    <cellStyle name="Porcentagem 150 3" xfId="1798" xr:uid="{00000000-0005-0000-0000-000006070000}"/>
    <cellStyle name="Porcentagem 150 4" xfId="1799" xr:uid="{00000000-0005-0000-0000-000007070000}"/>
    <cellStyle name="Porcentagem 151 2" xfId="1800" xr:uid="{00000000-0005-0000-0000-000008070000}"/>
    <cellStyle name="Porcentagem 151 3" xfId="1801" xr:uid="{00000000-0005-0000-0000-000009070000}"/>
    <cellStyle name="Porcentagem 151 4" xfId="1802" xr:uid="{00000000-0005-0000-0000-00000A070000}"/>
    <cellStyle name="Porcentagem 167 2" xfId="1803" xr:uid="{00000000-0005-0000-0000-00000B070000}"/>
    <cellStyle name="Porcentagem 168 2" xfId="1804" xr:uid="{00000000-0005-0000-0000-00000C070000}"/>
    <cellStyle name="Porcentagem 169 2" xfId="1805" xr:uid="{00000000-0005-0000-0000-00000D070000}"/>
    <cellStyle name="Porcentagem 170 2" xfId="1806" xr:uid="{00000000-0005-0000-0000-00000E070000}"/>
    <cellStyle name="Porcentagem 171 2" xfId="1807" xr:uid="{00000000-0005-0000-0000-00000F070000}"/>
    <cellStyle name="Porcentagem 177 2" xfId="1808" xr:uid="{00000000-0005-0000-0000-000010070000}"/>
    <cellStyle name="Porcentagem 178 2" xfId="1809" xr:uid="{00000000-0005-0000-0000-000011070000}"/>
    <cellStyle name="Porcentagem 179 2" xfId="1810" xr:uid="{00000000-0005-0000-0000-000012070000}"/>
    <cellStyle name="Porcentagem 180 2" xfId="1811" xr:uid="{00000000-0005-0000-0000-000013070000}"/>
    <cellStyle name="Porcentagem 181 2" xfId="1812" xr:uid="{00000000-0005-0000-0000-000014070000}"/>
    <cellStyle name="Porcentagem 182 2" xfId="1813" xr:uid="{00000000-0005-0000-0000-000015070000}"/>
    <cellStyle name="Porcentagem 183 2" xfId="1814" xr:uid="{00000000-0005-0000-0000-000016070000}"/>
    <cellStyle name="Porcentagem 184 2" xfId="1815" xr:uid="{00000000-0005-0000-0000-000017070000}"/>
    <cellStyle name="Porcentagem 185 2" xfId="1816" xr:uid="{00000000-0005-0000-0000-000018070000}"/>
    <cellStyle name="Porcentagem 186 2" xfId="1817" xr:uid="{00000000-0005-0000-0000-000019070000}"/>
    <cellStyle name="Porcentagem 187 2" xfId="1818" xr:uid="{00000000-0005-0000-0000-00001A070000}"/>
    <cellStyle name="Porcentagem 188 2" xfId="1819" xr:uid="{00000000-0005-0000-0000-00001B070000}"/>
    <cellStyle name="Porcentagem 189 2" xfId="1820" xr:uid="{00000000-0005-0000-0000-00001C070000}"/>
    <cellStyle name="Porcentagem 190 2" xfId="1821" xr:uid="{00000000-0005-0000-0000-00001D070000}"/>
    <cellStyle name="Porcentagem 191 2" xfId="1822" xr:uid="{00000000-0005-0000-0000-00001E070000}"/>
    <cellStyle name="Porcentagem 192" xfId="1823" xr:uid="{00000000-0005-0000-0000-00001F070000}"/>
    <cellStyle name="Porcentagem 193" xfId="1824" xr:uid="{00000000-0005-0000-0000-000020070000}"/>
    <cellStyle name="Porcentagem 194" xfId="1825" xr:uid="{00000000-0005-0000-0000-000021070000}"/>
    <cellStyle name="Porcentagem 195" xfId="1826" xr:uid="{00000000-0005-0000-0000-000022070000}"/>
    <cellStyle name="Porcentagem 196" xfId="1827" xr:uid="{00000000-0005-0000-0000-000023070000}"/>
    <cellStyle name="Porcentagem 197" xfId="1828" xr:uid="{00000000-0005-0000-0000-000024070000}"/>
    <cellStyle name="Porcentagem 198 2" xfId="1829" xr:uid="{00000000-0005-0000-0000-000025070000}"/>
    <cellStyle name="Porcentagem 199 2" xfId="1830" xr:uid="{00000000-0005-0000-0000-000026070000}"/>
    <cellStyle name="Porcentagem 2" xfId="1831" xr:uid="{00000000-0005-0000-0000-000027070000}"/>
    <cellStyle name="Porcentagem 2 10" xfId="1832" xr:uid="{00000000-0005-0000-0000-000028070000}"/>
    <cellStyle name="Porcentagem 2 2" xfId="1833" xr:uid="{00000000-0005-0000-0000-000029070000}"/>
    <cellStyle name="Porcentagem 2 2 2" xfId="1834" xr:uid="{00000000-0005-0000-0000-00002A070000}"/>
    <cellStyle name="Porcentagem 2 2 3" xfId="1835" xr:uid="{00000000-0005-0000-0000-00002B070000}"/>
    <cellStyle name="Porcentagem 2 2 4" xfId="1836" xr:uid="{00000000-0005-0000-0000-00002C070000}"/>
    <cellStyle name="Porcentagem 2 2 5" xfId="1837" xr:uid="{00000000-0005-0000-0000-00002D070000}"/>
    <cellStyle name="Porcentagem 2 2 6" xfId="1838" xr:uid="{00000000-0005-0000-0000-00002E070000}"/>
    <cellStyle name="Porcentagem 2 2 7" xfId="1839" xr:uid="{00000000-0005-0000-0000-00002F070000}"/>
    <cellStyle name="Porcentagem 2 3" xfId="1840" xr:uid="{00000000-0005-0000-0000-000030070000}"/>
    <cellStyle name="Porcentagem 2 4" xfId="1841" xr:uid="{00000000-0005-0000-0000-000031070000}"/>
    <cellStyle name="Porcentagem 2 5" xfId="1842" xr:uid="{00000000-0005-0000-0000-000032070000}"/>
    <cellStyle name="Porcentagem 2 6" xfId="1843" xr:uid="{00000000-0005-0000-0000-000033070000}"/>
    <cellStyle name="Porcentagem 2 7" xfId="1844" xr:uid="{00000000-0005-0000-0000-000034070000}"/>
    <cellStyle name="Porcentagem 2 8" xfId="1845" xr:uid="{00000000-0005-0000-0000-000035070000}"/>
    <cellStyle name="Porcentagem 2 9" xfId="1846" xr:uid="{00000000-0005-0000-0000-000036070000}"/>
    <cellStyle name="Porcentagem 200 2" xfId="1847" xr:uid="{00000000-0005-0000-0000-000037070000}"/>
    <cellStyle name="Porcentagem 201 2" xfId="1848" xr:uid="{00000000-0005-0000-0000-000038070000}"/>
    <cellStyle name="Porcentagem 202 2" xfId="1849" xr:uid="{00000000-0005-0000-0000-000039070000}"/>
    <cellStyle name="Porcentagem 203 2" xfId="1850" xr:uid="{00000000-0005-0000-0000-00003A070000}"/>
    <cellStyle name="Porcentagem 204 2" xfId="1851" xr:uid="{00000000-0005-0000-0000-00003B070000}"/>
    <cellStyle name="Porcentagem 205 2" xfId="1852" xr:uid="{00000000-0005-0000-0000-00003C070000}"/>
    <cellStyle name="Porcentagem 207 2" xfId="1853" xr:uid="{00000000-0005-0000-0000-00003D070000}"/>
    <cellStyle name="Porcentagem 3" xfId="1854" xr:uid="{00000000-0005-0000-0000-00003E070000}"/>
    <cellStyle name="Porcentagem 33 2" xfId="1855" xr:uid="{00000000-0005-0000-0000-00003F070000}"/>
    <cellStyle name="Porcentagem 34 2" xfId="1856" xr:uid="{00000000-0005-0000-0000-000040070000}"/>
    <cellStyle name="Porcentagem 35 2" xfId="1857" xr:uid="{00000000-0005-0000-0000-000041070000}"/>
    <cellStyle name="Porcentagem 36 2" xfId="1858" xr:uid="{00000000-0005-0000-0000-000042070000}"/>
    <cellStyle name="Porcentagem 37 2" xfId="1859" xr:uid="{00000000-0005-0000-0000-000043070000}"/>
    <cellStyle name="Porcentagem 38 2" xfId="1860" xr:uid="{00000000-0005-0000-0000-000044070000}"/>
    <cellStyle name="Porcentagem 39 2" xfId="1861" xr:uid="{00000000-0005-0000-0000-000045070000}"/>
    <cellStyle name="Porcentagem 4" xfId="1862" xr:uid="{00000000-0005-0000-0000-000046070000}"/>
    <cellStyle name="Porcentagem 40 2" xfId="1863" xr:uid="{00000000-0005-0000-0000-000047070000}"/>
    <cellStyle name="Porcentagem 41 2" xfId="1864" xr:uid="{00000000-0005-0000-0000-000048070000}"/>
    <cellStyle name="Porcentagem 42 2" xfId="1865" xr:uid="{00000000-0005-0000-0000-000049070000}"/>
    <cellStyle name="Porcentagem 43 2" xfId="1866" xr:uid="{00000000-0005-0000-0000-00004A070000}"/>
    <cellStyle name="Porcentagem 44 2" xfId="1867" xr:uid="{00000000-0005-0000-0000-00004B070000}"/>
    <cellStyle name="Porcentagem 45 2" xfId="1868" xr:uid="{00000000-0005-0000-0000-00004C070000}"/>
    <cellStyle name="Porcentagem 46 2" xfId="1869" xr:uid="{00000000-0005-0000-0000-00004D070000}"/>
    <cellStyle name="Porcentagem 47 2" xfId="1870" xr:uid="{00000000-0005-0000-0000-00004E070000}"/>
    <cellStyle name="Porcentagem 48 2" xfId="1871" xr:uid="{00000000-0005-0000-0000-00004F070000}"/>
    <cellStyle name="Porcentagem 49 2" xfId="1872" xr:uid="{00000000-0005-0000-0000-000050070000}"/>
    <cellStyle name="Porcentagem 5" xfId="1873" xr:uid="{00000000-0005-0000-0000-000051070000}"/>
    <cellStyle name="Porcentagem 50 2" xfId="1874" xr:uid="{00000000-0005-0000-0000-000052070000}"/>
    <cellStyle name="Porcentagem 51 2" xfId="1875" xr:uid="{00000000-0005-0000-0000-000053070000}"/>
    <cellStyle name="Porcentagem 52 2" xfId="1876" xr:uid="{00000000-0005-0000-0000-000054070000}"/>
    <cellStyle name="Porcentagem 53 2" xfId="1877" xr:uid="{00000000-0005-0000-0000-000055070000}"/>
    <cellStyle name="Porcentagem 54 2" xfId="1878" xr:uid="{00000000-0005-0000-0000-000056070000}"/>
    <cellStyle name="Porcentagem 55 2" xfId="1879" xr:uid="{00000000-0005-0000-0000-000057070000}"/>
    <cellStyle name="Porcentagem 56 2" xfId="1880" xr:uid="{00000000-0005-0000-0000-000058070000}"/>
    <cellStyle name="Porcentagem 57 2" xfId="1881" xr:uid="{00000000-0005-0000-0000-000059070000}"/>
    <cellStyle name="Porcentagem 58 2" xfId="1882" xr:uid="{00000000-0005-0000-0000-00005A070000}"/>
    <cellStyle name="Porcentagem 59 2" xfId="1883" xr:uid="{00000000-0005-0000-0000-00005B070000}"/>
    <cellStyle name="Porcentagem 6" xfId="1884" xr:uid="{00000000-0005-0000-0000-00005C070000}"/>
    <cellStyle name="Porcentagem 60 2" xfId="1885" xr:uid="{00000000-0005-0000-0000-00005D070000}"/>
    <cellStyle name="Porcentagem 61 2" xfId="1886" xr:uid="{00000000-0005-0000-0000-00005E070000}"/>
    <cellStyle name="Porcentagem 62 2" xfId="1887" xr:uid="{00000000-0005-0000-0000-00005F070000}"/>
    <cellStyle name="Porcentagem 63 2" xfId="1888" xr:uid="{00000000-0005-0000-0000-000060070000}"/>
    <cellStyle name="Porcentagem 64 2" xfId="1889" xr:uid="{00000000-0005-0000-0000-000061070000}"/>
    <cellStyle name="Porcentagem 65 2" xfId="1890" xr:uid="{00000000-0005-0000-0000-000062070000}"/>
    <cellStyle name="Porcentagem 66 2" xfId="1891" xr:uid="{00000000-0005-0000-0000-000063070000}"/>
    <cellStyle name="Porcentagem 68 2" xfId="1892" xr:uid="{00000000-0005-0000-0000-000064070000}"/>
    <cellStyle name="Porcentagem 69 2" xfId="1893" xr:uid="{00000000-0005-0000-0000-000065070000}"/>
    <cellStyle name="Porcentagem 7" xfId="1894" xr:uid="{00000000-0005-0000-0000-000066070000}"/>
    <cellStyle name="Porcentagem 70 2" xfId="1895" xr:uid="{00000000-0005-0000-0000-000067070000}"/>
    <cellStyle name="Porcentagem 71 2" xfId="1896" xr:uid="{00000000-0005-0000-0000-000068070000}"/>
    <cellStyle name="Porcentagem 73 2" xfId="1897" xr:uid="{00000000-0005-0000-0000-000069070000}"/>
    <cellStyle name="Porcentagem 74 2" xfId="1898" xr:uid="{00000000-0005-0000-0000-00006A070000}"/>
    <cellStyle name="Porcentagem 75 2" xfId="1899" xr:uid="{00000000-0005-0000-0000-00006B070000}"/>
    <cellStyle name="Porcentagem 76 2" xfId="1900" xr:uid="{00000000-0005-0000-0000-00006C070000}"/>
    <cellStyle name="Porcentagem 83" xfId="1901" xr:uid="{00000000-0005-0000-0000-00006D070000}"/>
    <cellStyle name="Porcentagem 84" xfId="1902" xr:uid="{00000000-0005-0000-0000-00006E070000}"/>
    <cellStyle name="Porcentagem 85" xfId="1903" xr:uid="{00000000-0005-0000-0000-00006F070000}"/>
    <cellStyle name="Porcentagem 86" xfId="1904" xr:uid="{00000000-0005-0000-0000-000070070000}"/>
    <cellStyle name="Porcentagem 87" xfId="1905" xr:uid="{00000000-0005-0000-0000-000071070000}"/>
    <cellStyle name="Porcentagem 88" xfId="1906" xr:uid="{00000000-0005-0000-0000-000072070000}"/>
    <cellStyle name="Porcentagem 89" xfId="1907" xr:uid="{00000000-0005-0000-0000-000073070000}"/>
    <cellStyle name="Porcentagem 90" xfId="1908" xr:uid="{00000000-0005-0000-0000-000074070000}"/>
    <cellStyle name="Porcentagem 91" xfId="1909" xr:uid="{00000000-0005-0000-0000-000075070000}"/>
    <cellStyle name="Texto Explicativo 2" xfId="1910" xr:uid="{00000000-0005-0000-0000-000076070000}"/>
    <cellStyle name="Título 5" xfId="1911" xr:uid="{00000000-0005-0000-0000-000077070000}"/>
    <cellStyle name="Vírgula 2" xfId="1912" xr:uid="{00000000-0005-0000-0000-000078070000}"/>
    <cellStyle name="Vírgula 2 2" xfId="1913" xr:uid="{00000000-0005-0000-0000-000079070000}"/>
    <cellStyle name="Vírgula 2 2 2" xfId="1914" xr:uid="{00000000-0005-0000-0000-00007A070000}"/>
    <cellStyle name="Vírgula 2 3" xfId="1915" xr:uid="{00000000-0005-0000-0000-00007B070000}"/>
    <cellStyle name="Vírgula 2 3 2" xfId="1916" xr:uid="{00000000-0005-0000-0000-00007C070000}"/>
    <cellStyle name="Vírgula 2 4" xfId="1917" xr:uid="{00000000-0005-0000-0000-00007D070000}"/>
    <cellStyle name="Vírgula 3" xfId="1918" xr:uid="{00000000-0005-0000-0000-00007E070000}"/>
    <cellStyle name="Vírgula 6" xfId="1919" xr:uid="{00000000-0005-0000-0000-00007F070000}"/>
    <cellStyle name="Vírgula 6 2" xfId="1920" xr:uid="{00000000-0005-0000-0000-000080070000}"/>
    <cellStyle name="Vírgula 6 2 2" xfId="1921" xr:uid="{00000000-0005-0000-0000-000081070000}"/>
    <cellStyle name="Vírgula 6 2 3" xfId="1922" xr:uid="{00000000-0005-0000-0000-000082070000}"/>
    <cellStyle name="Vírgula 6 3" xfId="1923" xr:uid="{00000000-0005-0000-0000-000083070000}"/>
    <cellStyle name="Vírgula 6 4" xfId="1924" xr:uid="{00000000-0005-0000-0000-000084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Fevereiro de 2025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20</xdr:row>
      <xdr:rowOff>0</xdr:rowOff>
    </xdr:from>
    <xdr:to>
      <xdr:col>1</xdr:col>
      <xdr:colOff>231519</xdr:colOff>
      <xdr:row>22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16200</xdr:rowOff>
    </xdr:from>
    <xdr:to>
      <xdr:col>1</xdr:col>
      <xdr:colOff>274537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20</xdr:row>
      <xdr:rowOff>0</xdr:rowOff>
    </xdr:from>
    <xdr:to>
      <xdr:col>1</xdr:col>
      <xdr:colOff>217657</xdr:colOff>
      <xdr:row>22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23</xdr:row>
      <xdr:rowOff>719</xdr:rowOff>
    </xdr:from>
    <xdr:to>
      <xdr:col>1</xdr:col>
      <xdr:colOff>231519</xdr:colOff>
      <xdr:row>25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Fevereiro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719</xdr:rowOff>
    </xdr:from>
    <xdr:to>
      <xdr:col>1</xdr:col>
      <xdr:colOff>269349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19</xdr:row>
      <xdr:rowOff>24839</xdr:rowOff>
    </xdr:from>
    <xdr:to>
      <xdr:col>1</xdr:col>
      <xdr:colOff>65019</xdr:colOff>
      <xdr:row>21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21</xdr:row>
      <xdr:rowOff>0</xdr:rowOff>
    </xdr:from>
    <xdr:to>
      <xdr:col>1</xdr:col>
      <xdr:colOff>65030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719</xdr:rowOff>
    </xdr:from>
    <xdr:to>
      <xdr:col>1</xdr:col>
      <xdr:colOff>65030</xdr:colOff>
      <xdr:row>20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18</xdr:row>
      <xdr:rowOff>16200</xdr:rowOff>
    </xdr:from>
    <xdr:to>
      <xdr:col>0</xdr:col>
      <xdr:colOff>2044396</xdr:colOff>
      <xdr:row>20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 de 2025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391994</xdr:colOff>
      <xdr:row>0</xdr:row>
      <xdr:rowOff>666749</xdr:rowOff>
    </xdr:from>
    <xdr:to>
      <xdr:col>9</xdr:col>
      <xdr:colOff>552911</xdr:colOff>
      <xdr:row>0</xdr:row>
      <xdr:rowOff>738749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826161" y="666749"/>
          <a:ext cx="5198583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21</xdr:row>
      <xdr:rowOff>15480</xdr:rowOff>
    </xdr:from>
    <xdr:to>
      <xdr:col>1</xdr:col>
      <xdr:colOff>33350</xdr:colOff>
      <xdr:row>23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18</xdr:row>
      <xdr:rowOff>719</xdr:rowOff>
    </xdr:from>
    <xdr:to>
      <xdr:col>1</xdr:col>
      <xdr:colOff>22909</xdr:colOff>
      <xdr:row>20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18</xdr:row>
      <xdr:rowOff>719</xdr:rowOff>
    </xdr:from>
    <xdr:to>
      <xdr:col>1</xdr:col>
      <xdr:colOff>117950</xdr:colOff>
      <xdr:row>20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Fevereiro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22</xdr:row>
      <xdr:rowOff>11160</xdr:rowOff>
    </xdr:from>
    <xdr:to>
      <xdr:col>1</xdr:col>
      <xdr:colOff>139190</xdr:colOff>
      <xdr:row>24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Fevereiro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20</xdr:row>
      <xdr:rowOff>0</xdr:rowOff>
    </xdr:from>
    <xdr:to>
      <xdr:col>1</xdr:col>
      <xdr:colOff>44149</xdr:colOff>
      <xdr:row>22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Fevereiro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20</xdr:row>
      <xdr:rowOff>0</xdr:rowOff>
    </xdr:from>
    <xdr:to>
      <xdr:col>1</xdr:col>
      <xdr:colOff>107510</xdr:colOff>
      <xdr:row>22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janeiro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2025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24</xdr:row>
      <xdr:rowOff>16200</xdr:rowOff>
    </xdr:from>
    <xdr:to>
      <xdr:col>1</xdr:col>
      <xdr:colOff>95040</xdr:colOff>
      <xdr:row>26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Fevereiro de 2025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Quantidade ofertada de hortaliças para as Ceasas analisadas por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unidade da federação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em janeiro de 2025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10</xdr:col>
      <xdr:colOff>127000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Fevereiro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janeiro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2025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1176918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26</xdr:row>
      <xdr:rowOff>31320</xdr:rowOff>
    </xdr:from>
    <xdr:to>
      <xdr:col>1</xdr:col>
      <xdr:colOff>95040</xdr:colOff>
      <xdr:row>28</xdr:row>
      <xdr:rowOff>95326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Fevereiro de 2025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+mn-cs"/>
            </a:rPr>
            <a:t>Quantidade ofertada de hortaliças para as Ceasas analisadas por unidade da federação em janeiro de 2025</a:t>
          </a: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 de 2025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677333</xdr:rowOff>
    </xdr:from>
    <xdr:to>
      <xdr:col>3</xdr:col>
      <xdr:colOff>1484247</xdr:colOff>
      <xdr:row>0</xdr:row>
      <xdr:rowOff>749333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2593330" y="677333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370826</xdr:colOff>
      <xdr:row>0</xdr:row>
      <xdr:rowOff>656165</xdr:rowOff>
    </xdr:from>
    <xdr:to>
      <xdr:col>9</xdr:col>
      <xdr:colOff>531743</xdr:colOff>
      <xdr:row>0</xdr:row>
      <xdr:rowOff>728165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2804993" y="656165"/>
          <a:ext cx="5198583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116412</xdr:rowOff>
    </xdr:from>
    <xdr:to>
      <xdr:col>4</xdr:col>
      <xdr:colOff>677746</xdr:colOff>
      <xdr:row>1</xdr:row>
      <xdr:rowOff>158749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2646247" y="116412"/>
          <a:ext cx="5778499" cy="93133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804745</xdr:colOff>
      <xdr:row>0</xdr:row>
      <xdr:rowOff>687916</xdr:rowOff>
    </xdr:from>
    <xdr:to>
      <xdr:col>3</xdr:col>
      <xdr:colOff>1473663</xdr:colOff>
      <xdr:row>0</xdr:row>
      <xdr:rowOff>759915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2550995" y="687916"/>
          <a:ext cx="4680001" cy="71999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20</xdr:row>
      <xdr:rowOff>46079</xdr:rowOff>
    </xdr:from>
    <xdr:to>
      <xdr:col>1</xdr:col>
      <xdr:colOff>296210</xdr:colOff>
      <xdr:row>22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18720</xdr:rowOff>
    </xdr:from>
    <xdr:to>
      <xdr:col>1</xdr:col>
      <xdr:colOff>245797</xdr:colOff>
      <xdr:row>22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20</xdr:row>
      <xdr:rowOff>15480</xdr:rowOff>
    </xdr:from>
    <xdr:to>
      <xdr:col>1</xdr:col>
      <xdr:colOff>222903</xdr:colOff>
      <xdr:row>22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227377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Fevereiro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001"/>
  <sheetViews>
    <sheetView tabSelected="1" zoomScale="90" workbookViewId="0">
      <selection activeCell="X32" sqref="X32"/>
    </sheetView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K27"/>
  <sheetViews>
    <sheetView showGridLines="0" zoomScale="80" zoomScaleNormal="80" workbookViewId="0">
      <selection activeCell="B7" sqref="B7:Y7"/>
    </sheetView>
  </sheetViews>
  <sheetFormatPr defaultColWidth="9.140625" defaultRowHeight="15" x14ac:dyDescent="0.25"/>
  <cols>
    <col min="1" max="1" width="26.7109375" style="95" customWidth="1"/>
    <col min="2" max="17" width="9.140625" style="95"/>
    <col min="18" max="18" width="10.140625" style="95" customWidth="1"/>
    <col min="19" max="19" width="9.140625" style="95"/>
    <col min="20" max="20" width="9.42578125" style="95" customWidth="1"/>
    <col min="21" max="24" width="9.140625" style="95"/>
    <col min="25" max="25" width="9.42578125" style="95" customWidth="1"/>
    <col min="26" max="63" width="9.140625" style="95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66" t="s">
        <v>70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88">
        <v>45170</v>
      </c>
      <c r="K3" s="88">
        <v>45200</v>
      </c>
      <c r="L3" s="88">
        <v>45231</v>
      </c>
      <c r="M3" s="88">
        <v>45261</v>
      </c>
      <c r="N3" s="88">
        <v>45292</v>
      </c>
      <c r="O3" s="88">
        <v>45323</v>
      </c>
      <c r="P3" s="88">
        <v>45352</v>
      </c>
      <c r="Q3" s="88">
        <v>45383</v>
      </c>
      <c r="R3" s="88">
        <v>45413</v>
      </c>
      <c r="S3" s="88">
        <v>45444</v>
      </c>
      <c r="T3" s="88">
        <v>45474</v>
      </c>
      <c r="U3" s="88">
        <v>45505</v>
      </c>
      <c r="V3" s="88">
        <v>45536</v>
      </c>
      <c r="W3" s="88">
        <v>45566</v>
      </c>
      <c r="X3" s="88">
        <v>45597</v>
      </c>
      <c r="Y3" s="88">
        <v>45627</v>
      </c>
      <c r="Z3" s="88">
        <v>45658</v>
      </c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3.5384543248146541</v>
      </c>
      <c r="C4" s="97">
        <v>3.4274081050725558</v>
      </c>
      <c r="D4" s="97">
        <v>3.46</v>
      </c>
      <c r="E4" s="97">
        <v>5.5518138703209798</v>
      </c>
      <c r="F4" s="97">
        <v>5.0277674938678665</v>
      </c>
      <c r="G4" s="97">
        <v>4.398146986429766</v>
      </c>
      <c r="H4" s="97">
        <v>3.9771327649252415</v>
      </c>
      <c r="I4" s="97">
        <v>4.1594042879273001</v>
      </c>
      <c r="J4" s="97">
        <v>4.2667482855033398</v>
      </c>
      <c r="K4" s="97">
        <v>3.9109809051778948</v>
      </c>
      <c r="L4" s="97">
        <v>3.6049069322404388</v>
      </c>
      <c r="M4" s="97">
        <v>4.2447895775470661</v>
      </c>
      <c r="N4" s="97">
        <v>3.7014863667669582</v>
      </c>
      <c r="O4" s="97">
        <v>4.168338023940878</v>
      </c>
      <c r="P4" s="97">
        <v>5.1030109115473836</v>
      </c>
      <c r="Q4" s="97">
        <v>5.1905997807409383</v>
      </c>
      <c r="R4" s="97">
        <v>5.2174661022553765</v>
      </c>
      <c r="S4" s="97">
        <v>4.8686265331096603</v>
      </c>
      <c r="T4" s="97">
        <v>3.0447388924268664</v>
      </c>
      <c r="U4" s="97">
        <v>2.4111205044014223</v>
      </c>
      <c r="V4" s="97">
        <v>2.5485224748137392</v>
      </c>
      <c r="W4" s="97">
        <v>2.75</v>
      </c>
      <c r="X4" s="97">
        <v>2.1631846697658839</v>
      </c>
      <c r="Y4" s="97">
        <v>2.7748787696663419</v>
      </c>
      <c r="Z4" s="97">
        <v>2.9085298009003786</v>
      </c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4.8235065533708497</v>
      </c>
      <c r="C5" s="97">
        <v>4.0220690034764699</v>
      </c>
      <c r="D5" s="97">
        <v>3.09</v>
      </c>
      <c r="E5" s="97">
        <v>3.3295130672095272</v>
      </c>
      <c r="F5" s="97">
        <v>3.750371069117298</v>
      </c>
      <c r="G5" s="97">
        <v>3.8050479229708305</v>
      </c>
      <c r="H5" s="97">
        <v>4.1664424210433051</v>
      </c>
      <c r="I5" s="97">
        <v>3.5225727128185098</v>
      </c>
      <c r="J5" s="97">
        <v>4.2367632518637404</v>
      </c>
      <c r="K5" s="97">
        <v>3.7432369388497775</v>
      </c>
      <c r="L5" s="97">
        <v>2.9982414316015431</v>
      </c>
      <c r="M5" s="97">
        <v>3.6356564993719078</v>
      </c>
      <c r="N5" s="97">
        <v>4.2242437938854245</v>
      </c>
      <c r="O5" s="97">
        <v>4.0092118490110629</v>
      </c>
      <c r="P5" s="97">
        <v>4.1914007258939172</v>
      </c>
      <c r="Q5" s="97">
        <v>4.6575021905959542</v>
      </c>
      <c r="R5" s="97">
        <v>3.8029095595268037</v>
      </c>
      <c r="S5" s="97">
        <v>4.4714645251723839</v>
      </c>
      <c r="T5" s="97">
        <v>1.9872814616489598</v>
      </c>
      <c r="U5" s="97">
        <v>1.7188996019192444</v>
      </c>
      <c r="V5" s="97">
        <v>1.4989875608534653</v>
      </c>
      <c r="W5" s="97">
        <v>1.81</v>
      </c>
      <c r="X5" s="97">
        <v>1.7748890315732686</v>
      </c>
      <c r="Y5" s="97">
        <v>2.5801774654453764</v>
      </c>
      <c r="Z5" s="97">
        <v>3.0303617093064985</v>
      </c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5.0437390391001093</v>
      </c>
      <c r="C6" s="97">
        <v>4.3933520284118144</v>
      </c>
      <c r="D6" s="97">
        <v>4.71</v>
      </c>
      <c r="E6" s="97">
        <v>4.9847435502660753</v>
      </c>
      <c r="F6" s="97">
        <v>5.4463037669891143</v>
      </c>
      <c r="G6" s="97">
        <v>4.5457269109633831</v>
      </c>
      <c r="H6" s="97">
        <v>4.6413050696750933</v>
      </c>
      <c r="I6" s="97">
        <v>4.7687088372505402</v>
      </c>
      <c r="J6" s="97">
        <v>4.5757398819680102</v>
      </c>
      <c r="K6" s="97">
        <v>4.2706415667513502</v>
      </c>
      <c r="L6" s="97">
        <v>3.8765395879806461</v>
      </c>
      <c r="M6" s="97">
        <v>5.0100120580361072</v>
      </c>
      <c r="N6" s="97">
        <v>5.0743490932548472</v>
      </c>
      <c r="O6" s="97">
        <v>6.7381220756278575</v>
      </c>
      <c r="P6" s="97">
        <v>5.9296728230711793</v>
      </c>
      <c r="Q6" s="97">
        <v>6.5650990032872452</v>
      </c>
      <c r="R6" s="97">
        <v>5.5761579287183274</v>
      </c>
      <c r="S6" s="97">
        <v>5.1608802397298872</v>
      </c>
      <c r="T6" s="97">
        <v>3.0770432046667953</v>
      </c>
      <c r="U6" s="97">
        <v>2.8306341267020385</v>
      </c>
      <c r="V6" s="97">
        <v>2.7966666194242942</v>
      </c>
      <c r="W6" s="97">
        <v>2.54</v>
      </c>
      <c r="X6" s="97">
        <v>2.3584693963043706</v>
      </c>
      <c r="Y6" s="97">
        <v>3.1603972465089325</v>
      </c>
      <c r="Z6" s="97">
        <v>3.8911386942312252</v>
      </c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260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 t="s">
        <v>109</v>
      </c>
      <c r="Z7" s="97">
        <v>4.2231078860276563</v>
      </c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4.8607504177117935</v>
      </c>
      <c r="C8" s="97">
        <v>3.8137923355598446</v>
      </c>
      <c r="D8" s="97">
        <v>4.01</v>
      </c>
      <c r="E8" s="97">
        <v>5.1878439572849508</v>
      </c>
      <c r="F8" s="97">
        <v>5.6514204543487221</v>
      </c>
      <c r="G8" s="97">
        <v>4.4366833989781753</v>
      </c>
      <c r="H8" s="97">
        <v>4.6963867501895349</v>
      </c>
      <c r="I8" s="97">
        <v>4.7451879773015504</v>
      </c>
      <c r="J8" s="97">
        <v>4.5013800029155</v>
      </c>
      <c r="K8" s="97">
        <v>3.5669570418455212</v>
      </c>
      <c r="L8" s="97">
        <v>3.270460841086571</v>
      </c>
      <c r="M8" s="97">
        <v>3.6079636918692461</v>
      </c>
      <c r="N8" s="97">
        <v>4.1916206957321362</v>
      </c>
      <c r="O8" s="97">
        <v>5.6070315245362554</v>
      </c>
      <c r="P8" s="97">
        <v>5.05374005153406</v>
      </c>
      <c r="Q8" s="97">
        <v>5.5258802344450846</v>
      </c>
      <c r="R8" s="97">
        <v>4.8764782165863325</v>
      </c>
      <c r="S8" s="97">
        <v>4.8498846085203269</v>
      </c>
      <c r="T8" s="97">
        <v>2.753257469033263</v>
      </c>
      <c r="U8" s="97">
        <v>1.6655331990883102</v>
      </c>
      <c r="V8" s="97">
        <v>2.000636522450002</v>
      </c>
      <c r="W8" s="97">
        <v>1.94</v>
      </c>
      <c r="X8" s="97">
        <v>1.874537257492384</v>
      </c>
      <c r="Y8" s="97">
        <v>1.8553305199477717</v>
      </c>
      <c r="Z8" s="97">
        <v>2.6641820582858764</v>
      </c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5.2400579321872831</v>
      </c>
      <c r="C9" s="97">
        <v>3.7537375484690467</v>
      </c>
      <c r="D9" s="97">
        <v>3.28</v>
      </c>
      <c r="E9" s="97">
        <v>4.9263115112282989</v>
      </c>
      <c r="F9" s="97">
        <v>5.1195979899497486</v>
      </c>
      <c r="G9" s="97">
        <v>3.9137847657543259</v>
      </c>
      <c r="H9" s="97">
        <v>6.419766889411024</v>
      </c>
      <c r="I9" s="97">
        <v>4.7954486625780701</v>
      </c>
      <c r="J9" s="97">
        <v>5.2429903983717603</v>
      </c>
      <c r="K9" s="97">
        <v>6.0650179841070679</v>
      </c>
      <c r="L9" s="97">
        <v>5.853222366340888</v>
      </c>
      <c r="M9" s="97">
        <v>5.7980830320465859</v>
      </c>
      <c r="N9" s="97">
        <v>4.6438746820455865</v>
      </c>
      <c r="O9" s="97">
        <v>4.6780243387331994</v>
      </c>
      <c r="P9" s="97">
        <v>4.1161460648961281</v>
      </c>
      <c r="Q9" s="97">
        <v>4.2483356198047595</v>
      </c>
      <c r="R9" s="97">
        <v>5.7308214762146132</v>
      </c>
      <c r="S9" s="97">
        <v>6.9130100540724388</v>
      </c>
      <c r="T9" s="97">
        <v>3.8656104824372552</v>
      </c>
      <c r="U9" s="97">
        <v>3.5130077481623871</v>
      </c>
      <c r="V9" s="97">
        <v>3.2029584163037268</v>
      </c>
      <c r="W9" s="97">
        <v>4.59</v>
      </c>
      <c r="X9" s="97">
        <v>3.0889210271687664</v>
      </c>
      <c r="Y9" s="97">
        <v>2.1877840341872195</v>
      </c>
      <c r="Z9" s="97">
        <v>2.041021437583979</v>
      </c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4.7556429265525928</v>
      </c>
      <c r="C10" s="97">
        <v>5.2082586276487373</v>
      </c>
      <c r="D10" s="97">
        <v>4.2</v>
      </c>
      <c r="E10" s="97">
        <v>6.4677236656645212</v>
      </c>
      <c r="F10" s="97">
        <v>5.1041108474744306</v>
      </c>
      <c r="G10" s="97">
        <v>4.1710597188264051</v>
      </c>
      <c r="H10" s="97">
        <v>4.0429432716993512</v>
      </c>
      <c r="I10" s="97">
        <v>4.5795802831614498</v>
      </c>
      <c r="J10" s="97">
        <v>4.4998846907043104</v>
      </c>
      <c r="K10" s="97">
        <v>4.6783729208283544</v>
      </c>
      <c r="L10" s="97">
        <v>4.1936451077126309</v>
      </c>
      <c r="M10" s="97">
        <v>4.4728910372112471</v>
      </c>
      <c r="N10" s="97">
        <v>3.8607963237784051</v>
      </c>
      <c r="O10" s="97">
        <v>3.8678953013984825</v>
      </c>
      <c r="P10" s="97">
        <v>5.0416949140130702</v>
      </c>
      <c r="Q10" s="97">
        <v>6.0402783789214682</v>
      </c>
      <c r="R10" s="97">
        <v>6.3009718977376981</v>
      </c>
      <c r="S10" s="97">
        <v>5.6071116117387163</v>
      </c>
      <c r="T10" s="97">
        <v>2.9219137701781408</v>
      </c>
      <c r="U10" s="97">
        <v>2.0448529369242618</v>
      </c>
      <c r="V10" s="97">
        <v>2.3842373115105593</v>
      </c>
      <c r="W10" s="97">
        <v>3.83</v>
      </c>
      <c r="X10" s="97">
        <v>4.1238608782580597</v>
      </c>
      <c r="Y10" s="97">
        <v>4.9060699967191193</v>
      </c>
      <c r="Z10" s="97">
        <v>4.7834180467614464</v>
      </c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4.0713895473489163</v>
      </c>
      <c r="C11" s="97">
        <v>5.1572704279169441</v>
      </c>
      <c r="D11" s="97">
        <v>4.55</v>
      </c>
      <c r="E11" s="97">
        <v>5.3203913180326188</v>
      </c>
      <c r="F11" s="97">
        <v>5.6089182724562257</v>
      </c>
      <c r="G11" s="97">
        <v>5.1604658014031903</v>
      </c>
      <c r="H11" s="97">
        <v>6.275928965697136</v>
      </c>
      <c r="I11" s="97">
        <v>6.5364852900208303</v>
      </c>
      <c r="J11" s="97">
        <v>8.35709188392042</v>
      </c>
      <c r="K11" s="97">
        <v>8.3464530226033133</v>
      </c>
      <c r="L11" s="97">
        <v>7.4942264756902617</v>
      </c>
      <c r="M11" s="97">
        <v>8.0389510545129994</v>
      </c>
      <c r="N11" s="97">
        <v>5.2741240812383321</v>
      </c>
      <c r="O11" s="97">
        <v>5.7109967641834656</v>
      </c>
      <c r="P11" s="97">
        <v>6.5403051181029204</v>
      </c>
      <c r="Q11" s="97">
        <v>5.8913605045804553</v>
      </c>
      <c r="R11" s="97">
        <v>6.4525483604696561</v>
      </c>
      <c r="S11" s="97">
        <v>7.3510143218900543</v>
      </c>
      <c r="T11" s="97">
        <v>3.425556321189986</v>
      </c>
      <c r="U11" s="97" t="s">
        <v>111</v>
      </c>
      <c r="V11" s="97"/>
      <c r="W11" s="97"/>
      <c r="X11" s="97"/>
      <c r="Y11" s="97"/>
      <c r="Z11" s="97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5.0872262643475041</v>
      </c>
      <c r="C12" s="97">
        <v>4.8353296731549467</v>
      </c>
      <c r="D12" s="97">
        <v>2.39</v>
      </c>
      <c r="E12" s="97">
        <v>3.0706364791260565</v>
      </c>
      <c r="F12" s="97">
        <v>3.1559842566443446</v>
      </c>
      <c r="G12" s="97">
        <v>6.1221001749228368</v>
      </c>
      <c r="H12" s="97">
        <v>4.126116226490498</v>
      </c>
      <c r="I12" s="97">
        <v>4.4597631950223704</v>
      </c>
      <c r="J12" s="97">
        <v>3.1427988361423398</v>
      </c>
      <c r="K12" s="97">
        <v>2.8278538653791245</v>
      </c>
      <c r="L12" s="97">
        <v>1.9824301921991754</v>
      </c>
      <c r="M12" s="97">
        <v>1.9035640535228944</v>
      </c>
      <c r="N12" s="97">
        <v>2.1122510923805509</v>
      </c>
      <c r="O12" s="97">
        <v>3.0222173374916514</v>
      </c>
      <c r="P12" s="97">
        <v>5.3404257889494557</v>
      </c>
      <c r="Q12" s="97">
        <v>6.2063708809993159</v>
      </c>
      <c r="R12" s="97">
        <v>4.9650785704504257</v>
      </c>
      <c r="S12" s="97">
        <v>2.444094242491369</v>
      </c>
      <c r="T12" s="97">
        <v>1.3356588260100033</v>
      </c>
      <c r="U12" s="97">
        <v>1.1094407580523393</v>
      </c>
      <c r="V12" s="97">
        <v>1.1850949652626541</v>
      </c>
      <c r="W12" s="97">
        <v>1.56</v>
      </c>
      <c r="X12" s="97">
        <v>2.2762317164619152</v>
      </c>
      <c r="Y12" s="97">
        <v>2.1051161272863004</v>
      </c>
      <c r="Z12" s="97">
        <v>3.6290098556715304</v>
      </c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4.18</v>
      </c>
      <c r="C13" s="97">
        <v>4.38</v>
      </c>
      <c r="D13" s="97">
        <v>3.66</v>
      </c>
      <c r="E13" s="97">
        <v>3.79</v>
      </c>
      <c r="F13" s="97">
        <v>4.33</v>
      </c>
      <c r="G13" s="97">
        <v>4.3899999999999997</v>
      </c>
      <c r="H13" s="97">
        <v>4.6100000000000003</v>
      </c>
      <c r="I13" s="97">
        <v>4</v>
      </c>
      <c r="J13" s="97">
        <v>4.01</v>
      </c>
      <c r="K13" s="97">
        <v>4.33</v>
      </c>
      <c r="L13" s="97">
        <v>3.53</v>
      </c>
      <c r="M13" s="97">
        <v>3.13</v>
      </c>
      <c r="N13" s="97">
        <v>2.9</v>
      </c>
      <c r="O13" s="97">
        <v>3.8</v>
      </c>
      <c r="P13" s="97">
        <v>4.68</v>
      </c>
      <c r="Q13" s="97">
        <v>5.7</v>
      </c>
      <c r="R13" s="97">
        <v>5.45</v>
      </c>
      <c r="S13" s="97">
        <v>5.91</v>
      </c>
      <c r="T13" s="97">
        <v>3.14</v>
      </c>
      <c r="U13" s="97">
        <v>2.65</v>
      </c>
      <c r="V13" s="97">
        <v>2.4300000000000002</v>
      </c>
      <c r="W13" s="97">
        <v>2.96</v>
      </c>
      <c r="X13" s="97">
        <v>3.51</v>
      </c>
      <c r="Y13" s="97">
        <v>3.46</v>
      </c>
      <c r="Z13" s="97">
        <v>3.7700000000000005</v>
      </c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7">
        <v>5.54</v>
      </c>
      <c r="C14" s="97">
        <v>7.39</v>
      </c>
      <c r="D14" s="100">
        <v>6.39</v>
      </c>
      <c r="E14" s="97">
        <v>6.81</v>
      </c>
      <c r="F14" s="97">
        <v>9.39</v>
      </c>
      <c r="G14" s="97">
        <v>8</v>
      </c>
      <c r="H14" s="97">
        <v>7.93</v>
      </c>
      <c r="I14" s="97">
        <v>7.89</v>
      </c>
      <c r="J14" s="97">
        <v>8.0364929836219403</v>
      </c>
      <c r="K14" s="97">
        <v>6.38</v>
      </c>
      <c r="L14" s="97">
        <v>7.669999999999999</v>
      </c>
      <c r="M14" s="97">
        <v>9.8000000000000007</v>
      </c>
      <c r="N14" s="97">
        <v>6.2</v>
      </c>
      <c r="O14" s="97">
        <v>6.59</v>
      </c>
      <c r="P14" s="97">
        <v>8.49</v>
      </c>
      <c r="Q14" s="97">
        <v>8.49</v>
      </c>
      <c r="R14" s="97">
        <v>10.85</v>
      </c>
      <c r="S14" s="97">
        <v>8.86</v>
      </c>
      <c r="T14" s="97">
        <v>4.17</v>
      </c>
      <c r="U14" s="97">
        <v>4.3500000000000005</v>
      </c>
      <c r="V14" s="97">
        <v>4.1469275362318836</v>
      </c>
      <c r="W14" s="97">
        <v>4.33</v>
      </c>
      <c r="X14" s="97">
        <v>4.3099999999999996</v>
      </c>
      <c r="Y14" s="97">
        <v>5.97</v>
      </c>
      <c r="Z14" s="97">
        <v>5.7</v>
      </c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x14ac:dyDescent="0.25">
      <c r="A19" s="98" t="s">
        <v>71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6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K23"/>
  <sheetViews>
    <sheetView showGridLines="0" zoomScale="70" zoomScaleNormal="70" workbookViewId="0">
      <selection activeCell="B7" sqref="B7:Y7"/>
    </sheetView>
  </sheetViews>
  <sheetFormatPr defaultColWidth="9.140625" defaultRowHeight="15" x14ac:dyDescent="0.25"/>
  <cols>
    <col min="1" max="1" width="26.7109375" style="95" customWidth="1"/>
    <col min="2" max="17" width="9.140625" style="95"/>
    <col min="18" max="18" width="9" style="95" customWidth="1"/>
    <col min="19" max="19" width="8.7109375" style="95" customWidth="1"/>
    <col min="20" max="20" width="9" style="95" customWidth="1"/>
    <col min="21" max="22" width="9.140625" style="95"/>
    <col min="23" max="23" width="9.7109375" style="95" customWidth="1"/>
    <col min="24" max="63" width="9.140625" style="95"/>
    <col min="256" max="256" width="26.42578125" customWidth="1"/>
    <col min="273" max="273" width="9" customWidth="1"/>
    <col min="274" max="274" width="8.7109375" customWidth="1"/>
    <col min="275" max="275" width="9" customWidth="1"/>
    <col min="278" max="278" width="9.7109375" customWidth="1"/>
    <col min="512" max="512" width="26.42578125" customWidth="1"/>
    <col min="529" max="529" width="9" customWidth="1"/>
    <col min="530" max="530" width="8.7109375" customWidth="1"/>
    <col min="531" max="531" width="9" customWidth="1"/>
    <col min="534" max="534" width="9.7109375" customWidth="1"/>
    <col min="768" max="768" width="26.42578125" customWidth="1"/>
    <col min="785" max="785" width="9" customWidth="1"/>
    <col min="786" max="786" width="8.7109375" customWidth="1"/>
    <col min="787" max="787" width="9" customWidth="1"/>
    <col min="790" max="790" width="9.710937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66" t="s">
        <v>72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88">
        <v>45170</v>
      </c>
      <c r="K3" s="88">
        <v>45200</v>
      </c>
      <c r="L3" s="88">
        <v>45231</v>
      </c>
      <c r="M3" s="88">
        <v>45261</v>
      </c>
      <c r="N3" s="88">
        <v>45292</v>
      </c>
      <c r="O3" s="88">
        <v>45323</v>
      </c>
      <c r="P3" s="88">
        <v>45352</v>
      </c>
      <c r="Q3" s="88">
        <v>45383</v>
      </c>
      <c r="R3" s="88">
        <v>45413</v>
      </c>
      <c r="S3" s="88">
        <v>45444</v>
      </c>
      <c r="T3" s="88">
        <v>45474</v>
      </c>
      <c r="U3" s="88">
        <v>45505</v>
      </c>
      <c r="V3" s="88">
        <v>45536</v>
      </c>
      <c r="W3" s="88">
        <v>45566</v>
      </c>
      <c r="X3" s="88">
        <v>45597</v>
      </c>
      <c r="Y3" s="88">
        <v>45627</v>
      </c>
      <c r="Z3" s="88">
        <v>45658</v>
      </c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3.4749932398602899</v>
      </c>
      <c r="C4" s="97">
        <v>3.3210485174875801</v>
      </c>
      <c r="D4" s="97">
        <v>3.3781987915855298</v>
      </c>
      <c r="E4" s="97">
        <v>3.3973638407314799</v>
      </c>
      <c r="F4" s="97">
        <v>3.2560496737779099</v>
      </c>
      <c r="G4" s="97">
        <v>3.2905455097501344</v>
      </c>
      <c r="H4" s="97">
        <v>3.5406962258173706</v>
      </c>
      <c r="I4" s="97">
        <v>3.8391994609056601</v>
      </c>
      <c r="J4" s="97">
        <v>3.6993452215396738</v>
      </c>
      <c r="K4" s="97">
        <v>3.6306574580087863</v>
      </c>
      <c r="L4" s="97">
        <v>4.0767486669715671</v>
      </c>
      <c r="M4" s="97">
        <v>4.0695230286567368</v>
      </c>
      <c r="N4" s="97">
        <v>3.8224532911595688</v>
      </c>
      <c r="O4" s="97">
        <v>4.8762282345419994</v>
      </c>
      <c r="P4" s="97">
        <v>4.8326375793070557</v>
      </c>
      <c r="Q4" s="97">
        <v>4.0016752499499875</v>
      </c>
      <c r="R4" s="97">
        <v>3.6038550481328295</v>
      </c>
      <c r="S4" s="97">
        <v>3.5386888088931157</v>
      </c>
      <c r="T4" s="97">
        <v>3.6240513249482329</v>
      </c>
      <c r="U4" s="97">
        <v>4.5991791625260809</v>
      </c>
      <c r="V4" s="97">
        <v>4.5434085421456682</v>
      </c>
      <c r="W4" s="97">
        <v>4.54</v>
      </c>
      <c r="X4" s="97">
        <v>4.0034335079157</v>
      </c>
      <c r="Y4" s="97">
        <v>4.1080077422922718</v>
      </c>
      <c r="Z4" s="97">
        <v>3.8895670405459577</v>
      </c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4.0187519206210203</v>
      </c>
      <c r="C5" s="97">
        <v>3.5519425517496601</v>
      </c>
      <c r="D5" s="97">
        <v>3.1497076213200801</v>
      </c>
      <c r="E5" s="97">
        <v>2.8948006032273099</v>
      </c>
      <c r="F5" s="97">
        <v>2.7778513811716801</v>
      </c>
      <c r="G5" s="97">
        <v>2.6774409161577597</v>
      </c>
      <c r="H5" s="97">
        <v>3.4575599670065418</v>
      </c>
      <c r="I5" s="97">
        <v>3.8747483318423699</v>
      </c>
      <c r="J5" s="97">
        <v>3.5091442653555966</v>
      </c>
      <c r="K5" s="97">
        <v>2.8739551045391409</v>
      </c>
      <c r="L5" s="97">
        <v>3.6931488612207</v>
      </c>
      <c r="M5" s="97">
        <v>4.2283305719756514</v>
      </c>
      <c r="N5" s="97">
        <v>3.9014907154249627</v>
      </c>
      <c r="O5" s="97">
        <v>5.0195138352654709</v>
      </c>
      <c r="P5" s="97">
        <v>4.9999493157557167</v>
      </c>
      <c r="Q5" s="97">
        <v>4.0596312592749362</v>
      </c>
      <c r="R5" s="97">
        <v>2.730079208966766</v>
      </c>
      <c r="S5" s="97">
        <v>2.7750696154616135</v>
      </c>
      <c r="T5" s="97">
        <v>3.2186574902466538</v>
      </c>
      <c r="U5" s="97">
        <v>4.4754219205593992</v>
      </c>
      <c r="V5" s="97">
        <v>3.7184840475692384</v>
      </c>
      <c r="W5" s="97">
        <v>3.59</v>
      </c>
      <c r="X5" s="97">
        <v>3.1844698609999416</v>
      </c>
      <c r="Y5" s="97">
        <v>3.7676941653129261</v>
      </c>
      <c r="Z5" s="97">
        <v>3.695639176356754</v>
      </c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</row>
    <row r="6" spans="1:63" ht="15" customHeight="1" x14ac:dyDescent="0.25">
      <c r="A6" s="89" t="s">
        <v>56</v>
      </c>
      <c r="B6" s="97">
        <v>5.1221552281218203</v>
      </c>
      <c r="C6" s="97">
        <v>5.0488824738981997</v>
      </c>
      <c r="D6" s="97">
        <v>4.5041506829848199</v>
      </c>
      <c r="E6" s="97">
        <v>3.8339399412031399</v>
      </c>
      <c r="F6" s="97">
        <v>3.73328836783155</v>
      </c>
      <c r="G6" s="97">
        <v>3.8266273579225549</v>
      </c>
      <c r="H6" s="97">
        <v>4.1780072326931768</v>
      </c>
      <c r="I6" s="97">
        <v>4.3798353320224601</v>
      </c>
      <c r="J6" s="97">
        <v>4.2162235460947421</v>
      </c>
      <c r="K6" s="97">
        <v>3.7640662995023582</v>
      </c>
      <c r="L6" s="97">
        <v>4.2866025038275932</v>
      </c>
      <c r="M6" s="97">
        <v>4.5941765967611046</v>
      </c>
      <c r="N6" s="97">
        <v>5.7929180453766689</v>
      </c>
      <c r="O6" s="97">
        <v>6.4532239545831009</v>
      </c>
      <c r="P6" s="97">
        <v>7.1352413042671303</v>
      </c>
      <c r="Q6" s="97">
        <v>4.452416406795777</v>
      </c>
      <c r="R6" s="97">
        <v>3.0347266067062022</v>
      </c>
      <c r="S6" s="97">
        <v>2.9987440942463057</v>
      </c>
      <c r="T6" s="97">
        <v>3.3531460236460027</v>
      </c>
      <c r="U6" s="97">
        <v>5.0389734633820495</v>
      </c>
      <c r="V6" s="97">
        <v>4.0944490810709082</v>
      </c>
      <c r="W6" s="97">
        <v>3.47</v>
      </c>
      <c r="X6" s="97">
        <v>3.4246009896323386</v>
      </c>
      <c r="Y6" s="97">
        <v>4.2428422126875098</v>
      </c>
      <c r="Z6" s="97">
        <v>4.0285808664070863</v>
      </c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260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 t="s">
        <v>109</v>
      </c>
      <c r="Z7" s="97">
        <v>3.5232563299800868</v>
      </c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3.8851835543766602</v>
      </c>
      <c r="C8" s="97">
        <v>3.5236808031239999</v>
      </c>
      <c r="D8" s="97">
        <v>3.0966565303264502</v>
      </c>
      <c r="E8" s="97">
        <v>3.4107747585338801</v>
      </c>
      <c r="F8" s="97">
        <v>3.3094461324150202</v>
      </c>
      <c r="G8" s="97">
        <v>3.325250057000984</v>
      </c>
      <c r="H8" s="97">
        <v>3.258677253095307</v>
      </c>
      <c r="I8" s="97">
        <v>3.28003076878512</v>
      </c>
      <c r="J8" s="97">
        <v>3.2256956626862907</v>
      </c>
      <c r="K8" s="97">
        <v>2.841309644099403</v>
      </c>
      <c r="L8" s="97">
        <v>3.1485080048128506</v>
      </c>
      <c r="M8" s="97">
        <v>3.3302053902873134</v>
      </c>
      <c r="N8" s="97">
        <v>3.6264659440213034</v>
      </c>
      <c r="O8" s="97">
        <v>3.9504869438767072</v>
      </c>
      <c r="P8" s="97">
        <v>3.6248022852257988</v>
      </c>
      <c r="Q8" s="97">
        <v>3.6633405473787017</v>
      </c>
      <c r="R8" s="97">
        <v>3.3869299244819997</v>
      </c>
      <c r="S8" s="97">
        <v>4.1094121326562503</v>
      </c>
      <c r="T8" s="97">
        <v>4.238028842945587</v>
      </c>
      <c r="U8" s="97">
        <v>3.627393453888236</v>
      </c>
      <c r="V8" s="97">
        <v>3.2098345306767611</v>
      </c>
      <c r="W8" s="97">
        <v>2.9</v>
      </c>
      <c r="X8" s="97">
        <v>2.8516990239189774</v>
      </c>
      <c r="Y8" s="97">
        <v>2.8715996327213702</v>
      </c>
      <c r="Z8" s="97">
        <v>2.6845873674586644</v>
      </c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3.6239449097202598</v>
      </c>
      <c r="C9" s="97">
        <v>4.1912325176658101</v>
      </c>
      <c r="D9" s="97">
        <v>3.5587482399890602</v>
      </c>
      <c r="E9" s="97">
        <v>3.8529601034001701</v>
      </c>
      <c r="F9" s="97">
        <v>3.68666769715175</v>
      </c>
      <c r="G9" s="97">
        <v>3.6766324672744388</v>
      </c>
      <c r="H9" s="97">
        <v>3.4526589315606677</v>
      </c>
      <c r="I9" s="97">
        <v>3.8627545623917601</v>
      </c>
      <c r="J9" s="97">
        <v>3.4788137590210009</v>
      </c>
      <c r="K9" s="97">
        <v>3.0060095828299955</v>
      </c>
      <c r="L9" s="97">
        <v>3.4623930373671623</v>
      </c>
      <c r="M9" s="97">
        <v>3.7182968633292859</v>
      </c>
      <c r="N9" s="97">
        <v>3.8619321804551436</v>
      </c>
      <c r="O9" s="97">
        <v>3.7421110782045552</v>
      </c>
      <c r="P9" s="97">
        <v>3.9314382230153924</v>
      </c>
      <c r="Q9" s="97">
        <v>4.1499008118439615</v>
      </c>
      <c r="R9" s="97">
        <v>3.6075177834572654</v>
      </c>
      <c r="S9" s="97">
        <v>3.3701368710383126</v>
      </c>
      <c r="T9" s="97">
        <v>3.4610841388346025</v>
      </c>
      <c r="U9" s="97">
        <v>3.3359374542546614</v>
      </c>
      <c r="V9" s="97">
        <v>3.7885353618664133</v>
      </c>
      <c r="W9" s="97">
        <v>3.85</v>
      </c>
      <c r="X9" s="97">
        <v>3.4448315042807778</v>
      </c>
      <c r="Y9" s="97">
        <v>3.4451851153882815</v>
      </c>
      <c r="Z9" s="97">
        <v>3.3055506107092905</v>
      </c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5.5284477950108801</v>
      </c>
      <c r="C10" s="97">
        <v>4.8822485257194499</v>
      </c>
      <c r="D10" s="97">
        <v>4.1399999999999997</v>
      </c>
      <c r="E10" s="97">
        <v>4.1747830184770898</v>
      </c>
      <c r="F10" s="97">
        <v>3.9827380656489102</v>
      </c>
      <c r="G10" s="97">
        <v>4.2332154619856599</v>
      </c>
      <c r="H10" s="97">
        <v>4.300853586489735</v>
      </c>
      <c r="I10" s="97">
        <v>4.8540070513465796</v>
      </c>
      <c r="J10" s="97">
        <v>4.7790414630075579</v>
      </c>
      <c r="K10" s="97">
        <v>4.6910035798735095</v>
      </c>
      <c r="L10" s="97">
        <v>5.325105834637001</v>
      </c>
      <c r="M10" s="97">
        <v>6.1883170368968266</v>
      </c>
      <c r="N10" s="97">
        <v>6.0452830394438068</v>
      </c>
      <c r="O10" s="97">
        <v>7.879151114917053</v>
      </c>
      <c r="P10" s="97">
        <v>6.0245816832154304</v>
      </c>
      <c r="Q10" s="97">
        <v>5.9986149949478538</v>
      </c>
      <c r="R10" s="97">
        <v>4.7965362754109115</v>
      </c>
      <c r="S10" s="97">
        <v>5.7669268496628705</v>
      </c>
      <c r="T10" s="97">
        <v>5.1751283472694682</v>
      </c>
      <c r="U10" s="97">
        <v>5.7087200385928956</v>
      </c>
      <c r="V10" s="97">
        <v>5.1175130140329648</v>
      </c>
      <c r="W10" s="97">
        <v>5.0999999999999996</v>
      </c>
      <c r="X10" s="97">
        <v>5.2561035168338464</v>
      </c>
      <c r="Y10" s="97">
        <v>5.3044382277960223</v>
      </c>
      <c r="Z10" s="97">
        <v>4.6948312889811525</v>
      </c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4.3676378828892304</v>
      </c>
      <c r="C11" s="97">
        <v>4.3592072009447804</v>
      </c>
      <c r="D11" s="97">
        <v>4.8848509473816604</v>
      </c>
      <c r="E11" s="97">
        <v>5.0056327692409504</v>
      </c>
      <c r="F11" s="97">
        <v>5.1943740351675096</v>
      </c>
      <c r="G11" s="97">
        <v>5.226164753832931</v>
      </c>
      <c r="H11" s="97">
        <v>5.8258761961049954</v>
      </c>
      <c r="I11" s="97">
        <v>5.3279988506043701</v>
      </c>
      <c r="J11" s="97">
        <v>5.6316667831715597</v>
      </c>
      <c r="K11" s="97">
        <v>5.8630004329011083</v>
      </c>
      <c r="L11" s="97">
        <v>6.1836667288188512</v>
      </c>
      <c r="M11" s="97">
        <v>5.5316061047270457</v>
      </c>
      <c r="N11" s="97">
        <v>7.3928253698283486</v>
      </c>
      <c r="O11" s="97">
        <v>7.9912122874624467</v>
      </c>
      <c r="P11" s="97">
        <v>7.8267005588291898</v>
      </c>
      <c r="Q11" s="97">
        <v>7.1668944951695295</v>
      </c>
      <c r="R11" s="97">
        <v>4.8430581155355279</v>
      </c>
      <c r="S11" s="97">
        <v>5.7665003466997584</v>
      </c>
      <c r="T11" s="97">
        <v>6.4344256300709342</v>
      </c>
      <c r="U11" s="97" t="s">
        <v>111</v>
      </c>
      <c r="V11" s="97"/>
      <c r="W11" s="97"/>
      <c r="X11" s="97"/>
      <c r="Y11" s="97"/>
      <c r="Z11" s="97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1.5599810962631</v>
      </c>
      <c r="C12" s="97">
        <v>1.6901672879618801</v>
      </c>
      <c r="D12" s="97">
        <v>1.9266589147500599</v>
      </c>
      <c r="E12" s="97">
        <v>2.07719659330697</v>
      </c>
      <c r="F12" s="97">
        <v>2.2699938457788398</v>
      </c>
      <c r="G12" s="97">
        <v>2.1942242007795234</v>
      </c>
      <c r="H12" s="97">
        <v>2.2347022705462418</v>
      </c>
      <c r="I12" s="97">
        <v>2.0694533621765498</v>
      </c>
      <c r="J12" s="97">
        <v>1.8864351742869447</v>
      </c>
      <c r="K12" s="97">
        <v>1.6735417850558991</v>
      </c>
      <c r="L12" s="97">
        <v>1.5232122471708007</v>
      </c>
      <c r="M12" s="97">
        <v>1.6938550775413124</v>
      </c>
      <c r="N12" s="97">
        <v>1.9813279032481768</v>
      </c>
      <c r="O12" s="97">
        <v>2.3625416547452911</v>
      </c>
      <c r="P12" s="97">
        <v>2.4836881876799506</v>
      </c>
      <c r="Q12" s="97">
        <v>2.9469755484145388</v>
      </c>
      <c r="R12" s="97">
        <v>2.7214276275729512</v>
      </c>
      <c r="S12" s="97">
        <v>2.8225269366552395</v>
      </c>
      <c r="T12" s="97">
        <v>2.6683031549750029</v>
      </c>
      <c r="U12" s="97">
        <v>2.2502514941135314</v>
      </c>
      <c r="V12" s="97">
        <v>1.834034641061552</v>
      </c>
      <c r="W12" s="97">
        <v>1.63</v>
      </c>
      <c r="X12" s="97">
        <v>1.5348110141866937</v>
      </c>
      <c r="Y12" s="97">
        <v>1.7649615349541163</v>
      </c>
      <c r="Z12" s="97">
        <v>2.3823716122590213</v>
      </c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1.77872586856333</v>
      </c>
      <c r="C13" s="97">
        <v>1.8751959672968701</v>
      </c>
      <c r="D13" s="97">
        <v>1.89741083421257</v>
      </c>
      <c r="E13" s="97">
        <v>1.9532275026659001</v>
      </c>
      <c r="F13" s="97">
        <v>2.0332644400183901</v>
      </c>
      <c r="G13" s="97">
        <v>2.0199315390171462</v>
      </c>
      <c r="H13" s="97">
        <v>1.7451668399058144</v>
      </c>
      <c r="I13" s="97">
        <v>1.77652794885953</v>
      </c>
      <c r="J13" s="97">
        <v>1.8273898984104662</v>
      </c>
      <c r="K13" s="97">
        <v>1.6894849401781806</v>
      </c>
      <c r="L13" s="97">
        <v>1.5052568982554404</v>
      </c>
      <c r="M13" s="97">
        <v>1.5268059625757917</v>
      </c>
      <c r="N13" s="97">
        <v>1.8376823362970289</v>
      </c>
      <c r="O13" s="97">
        <v>1.9618577040617804</v>
      </c>
      <c r="P13" s="97">
        <v>2.0866685694013585</v>
      </c>
      <c r="Q13" s="97">
        <v>3.4797345157657658</v>
      </c>
      <c r="R13" s="97">
        <v>3.6541367692717954</v>
      </c>
      <c r="S13" s="97">
        <v>5.9964680732410072</v>
      </c>
      <c r="T13" s="97">
        <v>3.4225146773255153</v>
      </c>
      <c r="U13" s="97">
        <v>3.3308289443707366</v>
      </c>
      <c r="V13" s="97">
        <v>3.3708467594711484</v>
      </c>
      <c r="W13" s="97">
        <v>3.03</v>
      </c>
      <c r="X13" s="97">
        <v>4.005145604856116</v>
      </c>
      <c r="Y13" s="97">
        <v>4.033127593112563</v>
      </c>
      <c r="Z13" s="97">
        <v>4.5692167570646651</v>
      </c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5.75" customHeight="1" x14ac:dyDescent="0.25">
      <c r="A14" s="150" t="s">
        <v>62</v>
      </c>
      <c r="B14" s="97">
        <v>1.99170412517781</v>
      </c>
      <c r="C14" s="97">
        <v>4.4599246970384296</v>
      </c>
      <c r="D14" s="97">
        <v>2.7677480347538301</v>
      </c>
      <c r="E14" s="97">
        <v>1.7875126303297399</v>
      </c>
      <c r="F14" s="97">
        <v>3.08080019340338</v>
      </c>
      <c r="G14" s="97">
        <v>3.598549142713364</v>
      </c>
      <c r="H14" s="97">
        <v>1.7829338220593136</v>
      </c>
      <c r="I14" s="97">
        <v>1.8326977222280201</v>
      </c>
      <c r="J14" s="97">
        <v>3.2437597379266614</v>
      </c>
      <c r="K14" s="97">
        <v>2.360034948813905</v>
      </c>
      <c r="L14" s="97">
        <v>3.6760101000826371</v>
      </c>
      <c r="M14" s="97">
        <v>2.8426902086343655</v>
      </c>
      <c r="N14" s="97">
        <v>2.3804732637706287</v>
      </c>
      <c r="O14" s="97">
        <v>1.6459160195570897</v>
      </c>
      <c r="P14" s="97">
        <v>1.2227209636274556</v>
      </c>
      <c r="Q14" s="97">
        <v>3.868176326881259</v>
      </c>
      <c r="R14" s="97">
        <v>2.2299925636524924</v>
      </c>
      <c r="S14" s="97">
        <v>1.5323964788982358</v>
      </c>
      <c r="T14" s="97">
        <v>2.1110134802910552</v>
      </c>
      <c r="U14" s="97">
        <v>2.2092339589913101</v>
      </c>
      <c r="V14" s="97">
        <v>2.0299893340533979</v>
      </c>
      <c r="W14" s="97">
        <v>1.75</v>
      </c>
      <c r="X14" s="97">
        <v>1.6307406655181791</v>
      </c>
      <c r="Y14" s="97">
        <v>5.1675844049639155</v>
      </c>
      <c r="Z14" s="97">
        <v>2.0772800627349182</v>
      </c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ht="15.75" x14ac:dyDescent="0.25">
      <c r="A19" s="102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K24"/>
  <sheetViews>
    <sheetView showGridLines="0" zoomScale="70" zoomScaleNormal="70" workbookViewId="0">
      <selection activeCell="B7" sqref="B7:Y7"/>
    </sheetView>
  </sheetViews>
  <sheetFormatPr defaultColWidth="9.140625" defaultRowHeight="15" x14ac:dyDescent="0.25"/>
  <cols>
    <col min="1" max="1" width="26.7109375" style="103" customWidth="1"/>
    <col min="2" max="17" width="9.140625" style="103"/>
    <col min="18" max="18" width="8.7109375" style="103" customWidth="1"/>
    <col min="19" max="19" width="8.85546875" style="103" customWidth="1"/>
    <col min="20" max="63" width="9.140625" style="103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6" t="s">
        <v>73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104">
        <v>45170</v>
      </c>
      <c r="K3" s="104">
        <v>45200</v>
      </c>
      <c r="L3" s="104">
        <v>45231</v>
      </c>
      <c r="M3" s="104">
        <v>45261</v>
      </c>
      <c r="N3" s="104">
        <v>45292</v>
      </c>
      <c r="O3" s="104">
        <v>45323</v>
      </c>
      <c r="P3" s="104">
        <v>45352</v>
      </c>
      <c r="Q3" s="104">
        <v>45383</v>
      </c>
      <c r="R3" s="104">
        <v>45413</v>
      </c>
      <c r="S3" s="104">
        <v>45444</v>
      </c>
      <c r="T3" s="104">
        <v>45474</v>
      </c>
      <c r="U3" s="104">
        <v>45505</v>
      </c>
      <c r="V3" s="104">
        <v>45536</v>
      </c>
      <c r="W3" s="104">
        <v>45566</v>
      </c>
      <c r="X3" s="104">
        <v>45597</v>
      </c>
      <c r="Y3" s="104">
        <v>45627</v>
      </c>
      <c r="Z3" s="104">
        <v>45658</v>
      </c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2.3808890432734402</v>
      </c>
      <c r="C4" s="97">
        <v>2.4626373375488702</v>
      </c>
      <c r="D4" s="97">
        <v>2.83</v>
      </c>
      <c r="E4" s="97">
        <v>2.5875237303421601</v>
      </c>
      <c r="F4" s="97">
        <v>2.3557337023464502</v>
      </c>
      <c r="G4" s="97">
        <v>2.1583189598329859</v>
      </c>
      <c r="H4" s="97">
        <v>2.0758500248666629</v>
      </c>
      <c r="I4" s="97">
        <v>2.2480202869016401</v>
      </c>
      <c r="J4" s="97">
        <v>2.4287392344859184</v>
      </c>
      <c r="K4" s="97">
        <v>2.526238229072777</v>
      </c>
      <c r="L4" s="97">
        <v>2.8620064265455767</v>
      </c>
      <c r="M4" s="97">
        <v>3.1924001541124865</v>
      </c>
      <c r="N4" s="97">
        <v>3.3476477541459095</v>
      </c>
      <c r="O4" s="97">
        <v>3.5596773203908203</v>
      </c>
      <c r="P4" s="97">
        <v>4.1961808344818996</v>
      </c>
      <c r="Q4" s="97">
        <v>3.8851931547544116</v>
      </c>
      <c r="R4" s="97">
        <v>3.2558730893363186</v>
      </c>
      <c r="S4" s="97">
        <v>3.1035184510679565</v>
      </c>
      <c r="T4" s="97">
        <v>3.2431737170618398</v>
      </c>
      <c r="U4" s="97">
        <v>3.7434889666590645</v>
      </c>
      <c r="V4" s="97">
        <v>4.338081838136068</v>
      </c>
      <c r="W4" s="97">
        <v>5.35</v>
      </c>
      <c r="X4" s="97">
        <v>5.1204915585665516</v>
      </c>
      <c r="Y4" s="97">
        <v>4.5980221396810661</v>
      </c>
      <c r="Z4" s="97">
        <v>4.4169880599360045</v>
      </c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2.0581164909843901</v>
      </c>
      <c r="C5" s="97">
        <v>2.3268175082412998</v>
      </c>
      <c r="D5" s="97">
        <v>2.58</v>
      </c>
      <c r="E5" s="97">
        <v>2.38278466525861</v>
      </c>
      <c r="F5" s="97">
        <v>2.1066023095994599</v>
      </c>
      <c r="G5" s="97">
        <v>1.9393880078465116</v>
      </c>
      <c r="H5" s="97">
        <v>1.9435772914865934</v>
      </c>
      <c r="I5" s="97">
        <v>2.0197783364976698</v>
      </c>
      <c r="J5" s="97">
        <v>2.2380356870591323</v>
      </c>
      <c r="K5" s="97">
        <v>2.6533132602262692</v>
      </c>
      <c r="L5" s="97">
        <v>2.7042785352132439</v>
      </c>
      <c r="M5" s="97">
        <v>2.9582594213162308</v>
      </c>
      <c r="N5" s="97">
        <v>3.113355406533072</v>
      </c>
      <c r="O5" s="97">
        <v>3.4685036716679338</v>
      </c>
      <c r="P5" s="97">
        <v>3.7587364147530451</v>
      </c>
      <c r="Q5" s="97">
        <v>3.762398326836617</v>
      </c>
      <c r="R5" s="97">
        <v>3.1198948179783073</v>
      </c>
      <c r="S5" s="97">
        <v>3.0610114123338721</v>
      </c>
      <c r="T5" s="97">
        <v>3.4008319062937313</v>
      </c>
      <c r="U5" s="97">
        <v>3.7193405901186192</v>
      </c>
      <c r="V5" s="97">
        <v>4.3224950901791965</v>
      </c>
      <c r="W5" s="97">
        <v>5.23</v>
      </c>
      <c r="X5" s="97">
        <v>4.8616148911162167</v>
      </c>
      <c r="Y5" s="97">
        <v>4.1923781434729506</v>
      </c>
      <c r="Z5" s="97">
        <v>3.9660185332364497</v>
      </c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2.0906445063891499</v>
      </c>
      <c r="C6" s="97">
        <v>2.3257505815030202</v>
      </c>
      <c r="D6" s="97">
        <v>2.48</v>
      </c>
      <c r="E6" s="97">
        <v>2.5294742745389698</v>
      </c>
      <c r="F6" s="97">
        <v>2.4154299096543501</v>
      </c>
      <c r="G6" s="97">
        <v>1.9982403492249492</v>
      </c>
      <c r="H6" s="97">
        <v>1.7833556861914996</v>
      </c>
      <c r="I6" s="97">
        <v>1.9909450261316299</v>
      </c>
      <c r="J6" s="97">
        <v>2.0948545869849085</v>
      </c>
      <c r="K6" s="97">
        <v>2.1170168244454</v>
      </c>
      <c r="L6" s="97">
        <v>2.0844840324103773</v>
      </c>
      <c r="M6" s="97">
        <v>2.3881406315608547</v>
      </c>
      <c r="N6" s="97">
        <v>2.7665834161193024</v>
      </c>
      <c r="O6" s="97">
        <v>2.9650350641598604</v>
      </c>
      <c r="P6" s="97">
        <v>3.1306344620257325</v>
      </c>
      <c r="Q6" s="97">
        <v>3.3575625151365971</v>
      </c>
      <c r="R6" s="97">
        <v>3.2704038954326018</v>
      </c>
      <c r="S6" s="97">
        <v>3.0368927435038859</v>
      </c>
      <c r="T6" s="97">
        <v>3.0148398700527408</v>
      </c>
      <c r="U6" s="97">
        <v>3.0666143801759036</v>
      </c>
      <c r="V6" s="97">
        <v>3.4811654377788028</v>
      </c>
      <c r="W6" s="97">
        <v>4.38</v>
      </c>
      <c r="X6" s="97">
        <v>4.3053566206293592</v>
      </c>
      <c r="Y6" s="97">
        <v>3.9234627835080427</v>
      </c>
      <c r="Z6" s="97">
        <v>3.7744524826353834</v>
      </c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260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 t="s">
        <v>109</v>
      </c>
      <c r="Z7" s="97">
        <v>2.6637711642455888</v>
      </c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2.3736282129906501</v>
      </c>
      <c r="C8" s="97">
        <v>2.26869974572551</v>
      </c>
      <c r="D8" s="97">
        <v>2.48</v>
      </c>
      <c r="E8" s="97">
        <v>2.4486770352815501</v>
      </c>
      <c r="F8" s="97">
        <v>2.2736110122858699</v>
      </c>
      <c r="G8" s="97">
        <v>2.1268288898588956</v>
      </c>
      <c r="H8" s="97">
        <v>1.9942046088751766</v>
      </c>
      <c r="I8" s="97">
        <v>1.93927159377672</v>
      </c>
      <c r="J8" s="97">
        <v>2.080354081010122</v>
      </c>
      <c r="K8" s="97">
        <v>2.5568865403159635</v>
      </c>
      <c r="L8" s="97">
        <v>2.8495587575020229</v>
      </c>
      <c r="M8" s="97">
        <v>2.8822358059208328</v>
      </c>
      <c r="N8" s="97">
        <v>3.2897290816223648</v>
      </c>
      <c r="O8" s="97">
        <v>3.5857914351408877</v>
      </c>
      <c r="P8" s="97">
        <v>4.4085233504340691</v>
      </c>
      <c r="Q8" s="97">
        <v>3.5073689557616956</v>
      </c>
      <c r="R8" s="97">
        <v>2.9193164630909187</v>
      </c>
      <c r="S8" s="97">
        <v>2.9066175333698321</v>
      </c>
      <c r="T8" s="97">
        <v>3.0307267037002568</v>
      </c>
      <c r="U8" s="97">
        <v>3.4242042988425152</v>
      </c>
      <c r="V8" s="97">
        <v>3.5166042121881116</v>
      </c>
      <c r="W8" s="97">
        <v>4.2699999999999996</v>
      </c>
      <c r="X8" s="97">
        <v>4.4228076658065234</v>
      </c>
      <c r="Y8" s="97">
        <v>4.4072453829282372</v>
      </c>
      <c r="Z8" s="97">
        <v>4.2862838048873799</v>
      </c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2.78180567328124</v>
      </c>
      <c r="C9" s="97">
        <v>3.3790507236440201</v>
      </c>
      <c r="D9" s="97">
        <v>3.79</v>
      </c>
      <c r="E9" s="97">
        <v>3.4359210672967602</v>
      </c>
      <c r="F9" s="97">
        <v>3.01148515252072</v>
      </c>
      <c r="G9" s="97">
        <v>2.6989648640047541</v>
      </c>
      <c r="H9" s="97">
        <v>2.8297773815863607</v>
      </c>
      <c r="I9" s="97">
        <v>2.7265249826033102</v>
      </c>
      <c r="J9" s="97">
        <v>2.8684382244085347</v>
      </c>
      <c r="K9" s="97">
        <v>3.2482109021289882</v>
      </c>
      <c r="L9" s="97">
        <v>3.5972129791816556</v>
      </c>
      <c r="M9" s="97">
        <v>3.8303494884495244</v>
      </c>
      <c r="N9" s="97">
        <v>4.0587927517737539</v>
      </c>
      <c r="O9" s="97">
        <v>4.8543460827044163</v>
      </c>
      <c r="P9" s="97">
        <v>4.7992910487034308</v>
      </c>
      <c r="Q9" s="97">
        <v>4.3824841484247994</v>
      </c>
      <c r="R9" s="97">
        <v>3.8968925016109175</v>
      </c>
      <c r="S9" s="97">
        <v>3.8455341663588265</v>
      </c>
      <c r="T9" s="97">
        <v>3.7737495788996429</v>
      </c>
      <c r="U9" s="97">
        <v>4.5105663253777903</v>
      </c>
      <c r="V9" s="97">
        <v>4.8228327894107395</v>
      </c>
      <c r="W9" s="97">
        <v>5.65</v>
      </c>
      <c r="X9" s="97">
        <v>5.7189229117436113</v>
      </c>
      <c r="Y9" s="97">
        <v>4.921192914450855</v>
      </c>
      <c r="Z9" s="97">
        <v>4.9051430472623423</v>
      </c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2.0081592779156998</v>
      </c>
      <c r="C10" s="97">
        <v>2.1272124687581702</v>
      </c>
      <c r="D10" s="97">
        <v>2.38</v>
      </c>
      <c r="E10" s="97">
        <v>2.5231574742915801</v>
      </c>
      <c r="F10" s="97">
        <v>2.20090175200973</v>
      </c>
      <c r="G10" s="97">
        <v>2.0906779773614925</v>
      </c>
      <c r="H10" s="97">
        <v>2.0130394277899204</v>
      </c>
      <c r="I10" s="97">
        <v>2.1122651262237402</v>
      </c>
      <c r="J10" s="97">
        <v>2.1295178890693296</v>
      </c>
      <c r="K10" s="97">
        <v>2.1422556942576323</v>
      </c>
      <c r="L10" s="97">
        <v>2.2845355721233971</v>
      </c>
      <c r="M10" s="97">
        <v>2.5208333387369923</v>
      </c>
      <c r="N10" s="97">
        <v>2.8786353715155966</v>
      </c>
      <c r="O10" s="97">
        <v>3.3795257870632862</v>
      </c>
      <c r="P10" s="97">
        <v>3.7471537387277416</v>
      </c>
      <c r="Q10" s="97">
        <v>3.6092211195613912</v>
      </c>
      <c r="R10" s="97">
        <v>3.0058049711909423</v>
      </c>
      <c r="S10" s="97">
        <v>2.8472222222222223</v>
      </c>
      <c r="T10" s="97">
        <v>3.3614586769054688</v>
      </c>
      <c r="U10" s="97">
        <v>3.7004971918471479</v>
      </c>
      <c r="V10" s="97">
        <v>4.4574456668654934</v>
      </c>
      <c r="W10" s="97">
        <v>5.26</v>
      </c>
      <c r="X10" s="97">
        <v>3.9355473676054298</v>
      </c>
      <c r="Y10" s="97">
        <v>3.8961570823048146</v>
      </c>
      <c r="Z10" s="97">
        <v>3.9028750772813021</v>
      </c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2.08229371541869</v>
      </c>
      <c r="C11" s="97">
        <v>2.4365000155442398</v>
      </c>
      <c r="D11" s="97">
        <v>2.5299999999999998</v>
      </c>
      <c r="E11" s="97">
        <v>2.81812319473871</v>
      </c>
      <c r="F11" s="97">
        <v>2.9900688216020201</v>
      </c>
      <c r="G11" s="97">
        <v>3.1470850864587914</v>
      </c>
      <c r="H11" s="97">
        <v>3.0725287568448518</v>
      </c>
      <c r="I11" s="97">
        <v>2.8189008763292902</v>
      </c>
      <c r="J11" s="97">
        <v>2.6104482270707083</v>
      </c>
      <c r="K11" s="97">
        <v>2.6778448316729762</v>
      </c>
      <c r="L11" s="97">
        <v>2.6360475471141851</v>
      </c>
      <c r="M11" s="97">
        <v>3.1282753068892499</v>
      </c>
      <c r="N11" s="97">
        <v>4.213166886085598</v>
      </c>
      <c r="O11" s="97">
        <v>4.3338828166241807</v>
      </c>
      <c r="P11" s="97">
        <v>3.1651091170449104</v>
      </c>
      <c r="Q11" s="97">
        <v>3.4433823674927719</v>
      </c>
      <c r="R11" s="97">
        <v>2.9600460917074858</v>
      </c>
      <c r="S11" s="97">
        <v>2.8448838711764548</v>
      </c>
      <c r="T11" s="97">
        <v>5.9501213046304926</v>
      </c>
      <c r="U11" s="97" t="s">
        <v>111</v>
      </c>
      <c r="V11" s="97"/>
      <c r="W11" s="97"/>
      <c r="X11" s="97"/>
      <c r="Y11" s="97"/>
      <c r="Z11" s="97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2.1730758858101602</v>
      </c>
      <c r="C12" s="97">
        <v>2.14924607127266</v>
      </c>
      <c r="D12" s="97">
        <v>2.11</v>
      </c>
      <c r="E12" s="97">
        <v>2.04708863306782</v>
      </c>
      <c r="F12" s="97">
        <v>1.9381098812066599</v>
      </c>
      <c r="G12" s="97">
        <v>1.8504914269527792</v>
      </c>
      <c r="H12" s="97">
        <v>1.8244723424615077</v>
      </c>
      <c r="I12" s="97">
        <v>1.80839583496665</v>
      </c>
      <c r="J12" s="97">
        <v>1.8588099990987312</v>
      </c>
      <c r="K12" s="97">
        <v>2.3437810180395089</v>
      </c>
      <c r="L12" s="97">
        <v>2.5892818955243841</v>
      </c>
      <c r="M12" s="97">
        <v>2.5871139253126745</v>
      </c>
      <c r="N12" s="97">
        <v>3.0515555677953268</v>
      </c>
      <c r="O12" s="97">
        <v>3.4524919093851132</v>
      </c>
      <c r="P12" s="97">
        <v>3.4779023780505467</v>
      </c>
      <c r="Q12" s="97">
        <v>3.3137917030863231</v>
      </c>
      <c r="R12" s="97">
        <v>2.8622360220104821</v>
      </c>
      <c r="S12" s="97">
        <v>2.7640028639205392</v>
      </c>
      <c r="T12" s="97">
        <v>3.0512068405280832</v>
      </c>
      <c r="U12" s="97">
        <v>3.0534437896568938</v>
      </c>
      <c r="V12" s="97">
        <v>3.1080723089525852</v>
      </c>
      <c r="W12" s="97">
        <v>3.48</v>
      </c>
      <c r="X12" s="97">
        <v>3.8931813813320915</v>
      </c>
      <c r="Y12" s="97">
        <v>3.9939311764684997</v>
      </c>
      <c r="Z12" s="97">
        <v>3.6249364126392081</v>
      </c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2.3845460297374199</v>
      </c>
      <c r="C13" s="97">
        <v>2.5222105973675299</v>
      </c>
      <c r="D13" s="97">
        <v>2.4</v>
      </c>
      <c r="E13" s="97">
        <v>2.32605849335188</v>
      </c>
      <c r="F13" s="97">
        <v>2.2917413873313599</v>
      </c>
      <c r="G13" s="97">
        <v>2.2993805621247501</v>
      </c>
      <c r="H13" s="97">
        <v>2.3215630517805481</v>
      </c>
      <c r="I13" s="97">
        <v>2.5601985273557601</v>
      </c>
      <c r="J13" s="97">
        <v>2.4666868907970412</v>
      </c>
      <c r="K13" s="97">
        <v>2.6784503081293649</v>
      </c>
      <c r="L13" s="97">
        <v>2.8868791114646757</v>
      </c>
      <c r="M13" s="97">
        <v>2.7793069368994914</v>
      </c>
      <c r="N13" s="97">
        <v>2.7535530337808334</v>
      </c>
      <c r="O13" s="97">
        <v>2.9019417075829468</v>
      </c>
      <c r="P13" s="97">
        <v>3.0225529372718221</v>
      </c>
      <c r="Q13" s="97">
        <v>2.7734214748372774</v>
      </c>
      <c r="R13" s="97">
        <v>2.9714361229187727</v>
      </c>
      <c r="S13" s="97">
        <v>3.2529111249223122</v>
      </c>
      <c r="T13" s="97">
        <v>3.3426884314705734</v>
      </c>
      <c r="U13" s="97">
        <v>3.7870077909037572</v>
      </c>
      <c r="V13" s="97">
        <v>3.8786941311297425</v>
      </c>
      <c r="W13" s="97">
        <v>3.91</v>
      </c>
      <c r="X13" s="97">
        <v>4.2913871785584936</v>
      </c>
      <c r="Y13" s="97">
        <v>4.1867923076923077</v>
      </c>
      <c r="Z13" s="97">
        <v>4.1368487258497639</v>
      </c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7">
        <v>3.2300923787528899</v>
      </c>
      <c r="C14" s="97">
        <v>2.6588058823529401</v>
      </c>
      <c r="D14" s="97">
        <v>2.97</v>
      </c>
      <c r="E14" s="97">
        <v>2.6524940476190499</v>
      </c>
      <c r="F14" s="97">
        <v>2.1502508561643801</v>
      </c>
      <c r="G14" s="97">
        <v>2.2710267959888211</v>
      </c>
      <c r="H14" s="97">
        <v>2.441388626769307</v>
      </c>
      <c r="I14" s="97">
        <v>2.5080395402298801</v>
      </c>
      <c r="J14" s="97">
        <v>2.9482269503546101</v>
      </c>
      <c r="K14" s="97">
        <v>2.9467665615141958</v>
      </c>
      <c r="L14" s="97">
        <v>2.9630000000000001</v>
      </c>
      <c r="M14" s="97">
        <v>3</v>
      </c>
      <c r="N14" s="97">
        <v>3</v>
      </c>
      <c r="O14" s="97">
        <v>2.7655690115761353</v>
      </c>
      <c r="P14" s="97">
        <v>2.6095620218989053</v>
      </c>
      <c r="Q14" s="97">
        <v>3.6962672897196258</v>
      </c>
      <c r="R14" s="97">
        <v>2.25</v>
      </c>
      <c r="S14" s="97">
        <v>3.8263975694444445</v>
      </c>
      <c r="T14" s="97">
        <v>3.1058143504005575</v>
      </c>
      <c r="U14" s="97">
        <v>3.4255212765957443</v>
      </c>
      <c r="V14" s="97">
        <v>3.2628358021283779</v>
      </c>
      <c r="W14" s="97">
        <v>3.8</v>
      </c>
      <c r="X14" s="97">
        <v>3.9576271186440679</v>
      </c>
      <c r="Y14" s="97">
        <v>4.8025990853658538</v>
      </c>
      <c r="Z14" s="97">
        <v>4.4703364406779658</v>
      </c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x14ac:dyDescent="0.25">
      <c r="A17" s="41" t="s">
        <v>19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x14ac:dyDescent="0.2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K26"/>
  <sheetViews>
    <sheetView showGridLines="0" zoomScale="80" zoomScaleNormal="80" workbookViewId="0">
      <selection activeCell="B7" sqref="B7:Y7"/>
    </sheetView>
  </sheetViews>
  <sheetFormatPr defaultColWidth="9.140625" defaultRowHeight="15" x14ac:dyDescent="0.25"/>
  <cols>
    <col min="1" max="1" width="26.7109375" style="103" customWidth="1"/>
    <col min="2" max="10" width="9.140625" style="103"/>
    <col min="11" max="13" width="9.28515625" style="103" customWidth="1"/>
    <col min="14" max="14" width="9.42578125" style="103" customWidth="1"/>
    <col min="15" max="19" width="9.28515625" style="103" customWidth="1"/>
    <col min="20" max="21" width="9.140625" style="103"/>
    <col min="22" max="22" width="9.42578125" style="103" customWidth="1"/>
    <col min="23" max="63" width="9.140625" style="103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63" ht="30" customHeight="1" x14ac:dyDescent="0.25">
      <c r="A2" s="166" t="s">
        <v>74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88">
        <v>45170</v>
      </c>
      <c r="K3" s="88">
        <v>45200</v>
      </c>
      <c r="L3" s="88">
        <v>45231</v>
      </c>
      <c r="M3" s="88">
        <v>45261</v>
      </c>
      <c r="N3" s="88">
        <v>45292</v>
      </c>
      <c r="O3" s="88">
        <v>45323</v>
      </c>
      <c r="P3" s="88">
        <v>45352</v>
      </c>
      <c r="Q3" s="88">
        <v>45383</v>
      </c>
      <c r="R3" s="88">
        <v>45413</v>
      </c>
      <c r="S3" s="88">
        <v>45444</v>
      </c>
      <c r="T3" s="88">
        <v>45474</v>
      </c>
      <c r="U3" s="88">
        <v>45505</v>
      </c>
      <c r="V3" s="88">
        <v>45536</v>
      </c>
      <c r="W3" s="88">
        <v>45566</v>
      </c>
      <c r="X3" s="88">
        <v>45597</v>
      </c>
      <c r="Y3" s="88">
        <v>45627</v>
      </c>
      <c r="Z3" s="88">
        <v>45658</v>
      </c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8.4590865670237108</v>
      </c>
      <c r="C4" s="97">
        <v>8.03611931637551</v>
      </c>
      <c r="D4" s="97">
        <v>6.52</v>
      </c>
      <c r="E4" s="97">
        <v>6.2697917923258899</v>
      </c>
      <c r="F4" s="97">
        <v>6.4942288236769397</v>
      </c>
      <c r="G4" s="97">
        <v>6.6282482931612581</v>
      </c>
      <c r="H4" s="97">
        <v>6.8278489703555421</v>
      </c>
      <c r="I4" s="97">
        <v>7.29623957320897</v>
      </c>
      <c r="J4" s="97">
        <v>7.6928454602308847</v>
      </c>
      <c r="K4" s="97">
        <v>7.9786040365695845</v>
      </c>
      <c r="L4" s="97">
        <v>7.7469149178045749</v>
      </c>
      <c r="M4" s="97">
        <v>7.9638682724186074</v>
      </c>
      <c r="N4" s="97">
        <v>8.2203004800354531</v>
      </c>
      <c r="O4" s="97">
        <v>8.1226883385398487</v>
      </c>
      <c r="P4" s="97">
        <v>8.0996607735132962</v>
      </c>
      <c r="Q4" s="97">
        <v>8.8991494123615809</v>
      </c>
      <c r="R4" s="97">
        <v>9.1045775842075578</v>
      </c>
      <c r="S4" s="97">
        <v>9.2392709119320813</v>
      </c>
      <c r="T4" s="97">
        <v>8.8583969831512785</v>
      </c>
      <c r="U4" s="97">
        <v>9.2223045565261543</v>
      </c>
      <c r="V4" s="97">
        <v>9.2407387985169596</v>
      </c>
      <c r="W4" s="97">
        <v>9.01</v>
      </c>
      <c r="X4" s="97">
        <v>9.0051965251188459</v>
      </c>
      <c r="Y4" s="97">
        <v>9.4869534348310438</v>
      </c>
      <c r="Z4" s="97">
        <v>9.4033241207810718</v>
      </c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9.2872031234177292</v>
      </c>
      <c r="C5" s="97">
        <v>9.4570879660298495</v>
      </c>
      <c r="D5" s="97">
        <v>8.08</v>
      </c>
      <c r="E5" s="97">
        <v>7.1279602574750003</v>
      </c>
      <c r="F5" s="97">
        <v>7.3748127630580402</v>
      </c>
      <c r="G5" s="97">
        <v>7.5239784504942095</v>
      </c>
      <c r="H5" s="97">
        <v>6.9756618277262428</v>
      </c>
      <c r="I5" s="97">
        <v>7.8307088026501903</v>
      </c>
      <c r="J5" s="97">
        <v>7.4631968902534007</v>
      </c>
      <c r="K5" s="97">
        <v>7.444769155667438</v>
      </c>
      <c r="L5" s="97">
        <v>7.0166622043756757</v>
      </c>
      <c r="M5" s="97">
        <v>7.2464106154419721</v>
      </c>
      <c r="N5" s="97">
        <v>8.1084731411846391</v>
      </c>
      <c r="O5" s="97">
        <v>8.2229199678450442</v>
      </c>
      <c r="P5" s="97">
        <v>7.3049803501144153</v>
      </c>
      <c r="Q5" s="97">
        <v>7.7507417454026895</v>
      </c>
      <c r="R5" s="97">
        <v>8.3382329969942646</v>
      </c>
      <c r="S5" s="97">
        <v>8.6769509604556614</v>
      </c>
      <c r="T5" s="97">
        <v>8.1336687865982817</v>
      </c>
      <c r="U5" s="97">
        <v>7.4821425337108813</v>
      </c>
      <c r="V5" s="97">
        <v>8.7997318104186402</v>
      </c>
      <c r="W5" s="97">
        <v>8.9</v>
      </c>
      <c r="X5" s="97">
        <v>8.7034693534609513</v>
      </c>
      <c r="Y5" s="97">
        <v>8.1866964286697659</v>
      </c>
      <c r="Z5" s="97">
        <v>8.3066347472567852</v>
      </c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8.7677359270897899</v>
      </c>
      <c r="C6" s="97">
        <v>8.9425564894263498</v>
      </c>
      <c r="D6" s="97">
        <v>6.51</v>
      </c>
      <c r="E6" s="97">
        <v>6.4359721167604</v>
      </c>
      <c r="F6" s="97">
        <v>6.5665588432266198</v>
      </c>
      <c r="G6" s="97">
        <v>6.6680483680499405</v>
      </c>
      <c r="H6" s="97">
        <v>6.7043321778270899</v>
      </c>
      <c r="I6" s="97">
        <v>6.7490268049914999</v>
      </c>
      <c r="J6" s="97">
        <v>7.2469759470753345</v>
      </c>
      <c r="K6" s="97">
        <v>7.0357354201082032</v>
      </c>
      <c r="L6" s="97">
        <v>7.0788918128962397</v>
      </c>
      <c r="M6" s="97">
        <v>7.2816962939322627</v>
      </c>
      <c r="N6" s="97">
        <v>7.7592030797684144</v>
      </c>
      <c r="O6" s="97">
        <v>7.932974970120438</v>
      </c>
      <c r="P6" s="97">
        <v>8.0585909894348955</v>
      </c>
      <c r="Q6" s="97">
        <v>8.6407825308544144</v>
      </c>
      <c r="R6" s="97">
        <v>9.2046125133618748</v>
      </c>
      <c r="S6" s="97">
        <v>9.0268946203261571</v>
      </c>
      <c r="T6" s="97">
        <v>8.941811200100112</v>
      </c>
      <c r="U6" s="97">
        <v>8.8515827443032951</v>
      </c>
      <c r="V6" s="97">
        <v>9.2449557242905591</v>
      </c>
      <c r="W6" s="97">
        <v>9.5500000000000007</v>
      </c>
      <c r="X6" s="97">
        <v>9.2764954808904392</v>
      </c>
      <c r="Y6" s="97">
        <v>9.2937854477145709</v>
      </c>
      <c r="Z6" s="97">
        <v>9.6537278679835037</v>
      </c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260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 t="s">
        <v>109</v>
      </c>
      <c r="Z7" s="97">
        <v>9.8749513656795838</v>
      </c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8.9623863002062905</v>
      </c>
      <c r="C8" s="97">
        <v>9.1200190093201297</v>
      </c>
      <c r="D8" s="97">
        <v>6.25</v>
      </c>
      <c r="E8" s="97">
        <v>6.6115302743808497</v>
      </c>
      <c r="F8" s="97">
        <v>6.9910505554923796</v>
      </c>
      <c r="G8" s="97">
        <v>7.0571956910687579</v>
      </c>
      <c r="H8" s="97">
        <v>7.0856278692796417</v>
      </c>
      <c r="I8" s="97">
        <v>7.4972461761237801</v>
      </c>
      <c r="J8" s="97">
        <v>7.7899218841941469</v>
      </c>
      <c r="K8" s="97">
        <v>7.7058351065087365</v>
      </c>
      <c r="L8" s="97">
        <v>5.536446010110585</v>
      </c>
      <c r="M8" s="97">
        <v>8.3387633527518918</v>
      </c>
      <c r="N8" s="97">
        <v>8.5056282010442725</v>
      </c>
      <c r="O8" s="97">
        <v>8.5503013285697698</v>
      </c>
      <c r="P8" s="97">
        <v>8.7376278107938141</v>
      </c>
      <c r="Q8" s="97">
        <v>9.2235880847871599</v>
      </c>
      <c r="R8" s="97">
        <v>9.7982364613233859</v>
      </c>
      <c r="S8" s="97">
        <v>9.3214006358177297</v>
      </c>
      <c r="T8" s="97">
        <v>9.5620080942250372</v>
      </c>
      <c r="U8" s="97">
        <v>9.3033566987123617</v>
      </c>
      <c r="V8" s="97">
        <v>9.995646736010757</v>
      </c>
      <c r="W8" s="97">
        <v>9.6199999999999992</v>
      </c>
      <c r="X8" s="97">
        <v>9.5497721632398118</v>
      </c>
      <c r="Y8" s="97">
        <v>9.9273084428879059</v>
      </c>
      <c r="Z8" s="97">
        <v>9.7576933909685781</v>
      </c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9.2837174128615505</v>
      </c>
      <c r="C9" s="97">
        <v>9.3669571717801006</v>
      </c>
      <c r="D9" s="97">
        <v>6.88</v>
      </c>
      <c r="E9" s="97">
        <v>6.4972332133753703</v>
      </c>
      <c r="F9" s="97">
        <v>7.1766313362125898</v>
      </c>
      <c r="G9" s="97">
        <v>7.8904036596528471</v>
      </c>
      <c r="H9" s="97">
        <v>7.7530548816614173</v>
      </c>
      <c r="I9" s="97">
        <v>8.0433972635742208</v>
      </c>
      <c r="J9" s="97">
        <v>8.0426156003418452</v>
      </c>
      <c r="K9" s="97">
        <v>8.2812117724254843</v>
      </c>
      <c r="L9" s="97">
        <v>8.945334456008041</v>
      </c>
      <c r="M9" s="97">
        <v>9.0607606567772532</v>
      </c>
      <c r="N9" s="97">
        <v>9.7717943345543343</v>
      </c>
      <c r="O9" s="97">
        <v>9.4309808535119135</v>
      </c>
      <c r="P9" s="97">
        <v>9.4348426365670477</v>
      </c>
      <c r="Q9" s="97">
        <v>9.6694906046718963</v>
      </c>
      <c r="R9" s="97">
        <v>10.453630521652883</v>
      </c>
      <c r="S9" s="97">
        <v>10.136757467554188</v>
      </c>
      <c r="T9" s="97">
        <v>9.9300077047405004</v>
      </c>
      <c r="U9" s="97">
        <v>9.960164534600505</v>
      </c>
      <c r="V9" s="97">
        <v>10.278336634615281</v>
      </c>
      <c r="W9" s="97">
        <v>10.39</v>
      </c>
      <c r="X9" s="97">
        <v>10.244045017383202</v>
      </c>
      <c r="Y9" s="97">
        <v>10.466028205843172</v>
      </c>
      <c r="Z9" s="97">
        <v>10.991556685422198</v>
      </c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7.8330905788451597</v>
      </c>
      <c r="C10" s="97">
        <v>6.85641866218171</v>
      </c>
      <c r="D10" s="97">
        <v>6.14</v>
      </c>
      <c r="E10" s="97">
        <v>5.8947471313766497</v>
      </c>
      <c r="F10" s="97">
        <v>6.09232012998448</v>
      </c>
      <c r="G10" s="97">
        <v>6.8918074263210283</v>
      </c>
      <c r="H10" s="97">
        <v>6.0491404623683405</v>
      </c>
      <c r="I10" s="97">
        <v>6.2086758497646297</v>
      </c>
      <c r="J10" s="97">
        <v>5.7679197519117711</v>
      </c>
      <c r="K10" s="97">
        <v>6.6831955206552749</v>
      </c>
      <c r="L10" s="97">
        <v>7.0356068539921219</v>
      </c>
      <c r="M10" s="97">
        <v>7.0674149362100236</v>
      </c>
      <c r="N10" s="97">
        <v>7.6446097178657562</v>
      </c>
      <c r="O10" s="97">
        <v>7.5983575190061181</v>
      </c>
      <c r="P10" s="97">
        <v>7.131114983765988</v>
      </c>
      <c r="Q10" s="97">
        <v>7.1545245131109017</v>
      </c>
      <c r="R10" s="97">
        <v>7.44042223039503</v>
      </c>
      <c r="S10" s="97">
        <v>7.6632246474909334</v>
      </c>
      <c r="T10" s="97">
        <v>7.4554428349916471</v>
      </c>
      <c r="U10" s="97">
        <v>7.1720545030338059</v>
      </c>
      <c r="V10" s="97">
        <v>7.7821682008400996</v>
      </c>
      <c r="W10" s="97">
        <v>8.0299999999999994</v>
      </c>
      <c r="X10" s="97">
        <v>7.976280079543101</v>
      </c>
      <c r="Y10" s="97">
        <v>8.2305560232933423</v>
      </c>
      <c r="Z10" s="97">
        <v>8.2758550392938499</v>
      </c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7.98439246666657</v>
      </c>
      <c r="C11" s="97">
        <v>9.4819445234454491</v>
      </c>
      <c r="D11" s="97">
        <v>8.73</v>
      </c>
      <c r="E11" s="97">
        <v>5.8152957649847998</v>
      </c>
      <c r="F11" s="97">
        <v>5.8767927889293903</v>
      </c>
      <c r="G11" s="97">
        <v>6.1066590362429416</v>
      </c>
      <c r="H11" s="97">
        <v>6.1660222420330424</v>
      </c>
      <c r="I11" s="97">
        <v>6.1721552471736203</v>
      </c>
      <c r="J11" s="97">
        <v>6.2236394150493544</v>
      </c>
      <c r="K11" s="97">
        <v>6.2211979128290649</v>
      </c>
      <c r="L11" s="97">
        <v>6.0048635012251879</v>
      </c>
      <c r="M11" s="97">
        <v>6.1687861692653154</v>
      </c>
      <c r="N11" s="97">
        <v>6.9304573562725773</v>
      </c>
      <c r="O11" s="97">
        <v>8.3725130569207309</v>
      </c>
      <c r="P11" s="97">
        <v>8.3930389998409574</v>
      </c>
      <c r="Q11" s="97">
        <v>8.3898621587562445</v>
      </c>
      <c r="R11" s="97">
        <v>8.5077586920626072</v>
      </c>
      <c r="S11" s="97">
        <v>9.023326383803969</v>
      </c>
      <c r="T11" s="97">
        <v>11.386969835250893</v>
      </c>
      <c r="U11" s="97" t="s">
        <v>111</v>
      </c>
      <c r="V11" s="97"/>
      <c r="W11" s="97"/>
      <c r="X11" s="97"/>
      <c r="Y11" s="97"/>
      <c r="Z11" s="97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9.5890257720604399</v>
      </c>
      <c r="C12" s="97">
        <v>9.6262546614131104</v>
      </c>
      <c r="D12" s="97">
        <v>7.36</v>
      </c>
      <c r="E12" s="97">
        <v>7.3069364386639597</v>
      </c>
      <c r="F12" s="97">
        <v>7.02</v>
      </c>
      <c r="G12" s="97">
        <v>7.3481714821246937</v>
      </c>
      <c r="H12" s="97">
        <v>7.7917386753851741</v>
      </c>
      <c r="I12" s="97">
        <v>8.1835103798371396</v>
      </c>
      <c r="J12" s="97">
        <v>8.4080468250860445</v>
      </c>
      <c r="K12" s="97">
        <v>9.3828870789766761</v>
      </c>
      <c r="L12" s="97">
        <v>9.1608490494267674</v>
      </c>
      <c r="M12" s="97">
        <v>9.4414373068090729</v>
      </c>
      <c r="N12" s="97">
        <v>9.1264956169418543</v>
      </c>
      <c r="O12" s="97">
        <v>9.1090446476400082</v>
      </c>
      <c r="P12" s="97">
        <v>9.2355073896482498</v>
      </c>
      <c r="Q12" s="97">
        <v>9.1747992714115352</v>
      </c>
      <c r="R12" s="97">
        <v>9.5438692090997712</v>
      </c>
      <c r="S12" s="97">
        <v>9.5192327016861906</v>
      </c>
      <c r="T12" s="97">
        <v>9.2193720073896284</v>
      </c>
      <c r="U12" s="97">
        <v>9.4721313234234099</v>
      </c>
      <c r="V12" s="97">
        <v>9.4891226762774323</v>
      </c>
      <c r="W12" s="97">
        <v>9.39</v>
      </c>
      <c r="X12" s="97">
        <v>9.6129068633903767</v>
      </c>
      <c r="Y12" s="97">
        <v>10.134278717124614</v>
      </c>
      <c r="Z12" s="97">
        <v>10.099370347003156</v>
      </c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7.3588751387798199</v>
      </c>
      <c r="C13" s="97">
        <v>8.0091840926064197</v>
      </c>
      <c r="D13" s="97">
        <v>7.62</v>
      </c>
      <c r="E13" s="97">
        <v>7.7921259820025703</v>
      </c>
      <c r="F13" s="97">
        <v>7.6609190875414299</v>
      </c>
      <c r="G13" s="97">
        <v>7.9898843191396605</v>
      </c>
      <c r="H13" s="97">
        <v>7.8178684301778381</v>
      </c>
      <c r="I13" s="97">
        <v>8.9261362340509098</v>
      </c>
      <c r="J13" s="97">
        <v>9.3615619406955943</v>
      </c>
      <c r="K13" s="97">
        <v>9.0761221782872017</v>
      </c>
      <c r="L13" s="97">
        <v>8.9202406681563424</v>
      </c>
      <c r="M13" s="97">
        <v>8.8302436740659545</v>
      </c>
      <c r="N13" s="97">
        <v>9.3571524536035522</v>
      </c>
      <c r="O13" s="97">
        <v>9.223873630402446</v>
      </c>
      <c r="P13" s="97">
        <v>8.5283132070674963</v>
      </c>
      <c r="Q13" s="97">
        <v>10.192637362637361</v>
      </c>
      <c r="R13" s="97">
        <v>8.8345744532387016</v>
      </c>
      <c r="S13" s="97">
        <v>9.1714025034329776</v>
      </c>
      <c r="T13" s="97">
        <v>9.0643931214870062</v>
      </c>
      <c r="U13" s="97">
        <v>9.1153584528176061</v>
      </c>
      <c r="V13" s="97">
        <v>9.3451967115259382</v>
      </c>
      <c r="W13" s="97">
        <v>9.2200000000000006</v>
      </c>
      <c r="X13" s="97">
        <v>9.7941261023757971</v>
      </c>
      <c r="Y13" s="97">
        <v>9.6904534094966088</v>
      </c>
      <c r="Z13" s="97">
        <v>10.015112045996354</v>
      </c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100">
        <v>9.5299999999999994</v>
      </c>
      <c r="C14" s="97">
        <v>13.61</v>
      </c>
      <c r="D14" s="100">
        <v>9.0500000000000007</v>
      </c>
      <c r="E14" s="97">
        <v>10</v>
      </c>
      <c r="F14" s="97">
        <v>9.59</v>
      </c>
      <c r="G14" s="97">
        <v>7.6000000000000005</v>
      </c>
      <c r="H14" s="97">
        <v>8.06</v>
      </c>
      <c r="I14" s="97">
        <v>10.64</v>
      </c>
      <c r="J14" s="100">
        <v>8.5399999999999991</v>
      </c>
      <c r="K14" s="97">
        <v>13.48</v>
      </c>
      <c r="L14" s="97">
        <v>11.75</v>
      </c>
      <c r="M14" s="97">
        <v>11.4</v>
      </c>
      <c r="N14" s="97">
        <v>10.050000000000001</v>
      </c>
      <c r="O14" s="97">
        <v>11.66</v>
      </c>
      <c r="P14" s="97">
        <v>9.99</v>
      </c>
      <c r="Q14" s="97">
        <v>9.83</v>
      </c>
      <c r="R14" s="97" t="s">
        <v>109</v>
      </c>
      <c r="S14" s="97">
        <v>12.91</v>
      </c>
      <c r="T14" s="97">
        <v>10.700000000000001</v>
      </c>
      <c r="U14" s="97">
        <v>11.32</v>
      </c>
      <c r="V14" s="97">
        <v>11.32</v>
      </c>
      <c r="W14" s="97">
        <v>12.75</v>
      </c>
      <c r="X14" s="97">
        <v>8.6600000000000019</v>
      </c>
      <c r="Y14" s="97">
        <v>9.7299999999999986</v>
      </c>
      <c r="Z14" s="97">
        <v>10.240000000000002</v>
      </c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x14ac:dyDescent="0.25">
      <c r="A18" s="41" t="s">
        <v>19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x14ac:dyDescent="0.25">
      <c r="A20" s="105" t="s">
        <v>75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x14ac:dyDescent="0.25">
      <c r="A21" s="105" t="s">
        <v>76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x14ac:dyDescent="0.25">
      <c r="A22" s="105" t="s">
        <v>77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spans="1:26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6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26"/>
  <sheetViews>
    <sheetView showGridLines="0" zoomScale="80" zoomScaleNormal="80" workbookViewId="0">
      <selection activeCell="B7" sqref="B7:Y7"/>
    </sheetView>
  </sheetViews>
  <sheetFormatPr defaultColWidth="9.140625" defaultRowHeight="15" x14ac:dyDescent="0.25"/>
  <cols>
    <col min="1" max="1" width="26.7109375" style="103" customWidth="1"/>
    <col min="2" max="19" width="9.140625" style="103"/>
    <col min="20" max="22" width="9.42578125" style="103" customWidth="1"/>
    <col min="23" max="63" width="9.140625" style="103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63" ht="30" customHeight="1" x14ac:dyDescent="0.25">
      <c r="A2" s="166" t="s">
        <v>78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88">
        <v>45170</v>
      </c>
      <c r="K3" s="88">
        <v>45200</v>
      </c>
      <c r="L3" s="88">
        <v>45231</v>
      </c>
      <c r="M3" s="88">
        <v>45261</v>
      </c>
      <c r="N3" s="88">
        <v>45292</v>
      </c>
      <c r="O3" s="88">
        <v>45323</v>
      </c>
      <c r="P3" s="88">
        <v>45352</v>
      </c>
      <c r="Q3" s="88">
        <v>45383</v>
      </c>
      <c r="R3" s="88">
        <v>45413</v>
      </c>
      <c r="S3" s="88">
        <v>45444</v>
      </c>
      <c r="T3" s="88">
        <v>45474</v>
      </c>
      <c r="U3" s="88">
        <v>45505</v>
      </c>
      <c r="V3" s="88">
        <v>45536</v>
      </c>
      <c r="W3" s="88">
        <v>45566</v>
      </c>
      <c r="X3" s="88">
        <v>45597</v>
      </c>
      <c r="Y3" s="88">
        <v>45627</v>
      </c>
      <c r="Z3" s="88">
        <v>45658</v>
      </c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5.9</v>
      </c>
      <c r="C4" s="97">
        <v>6.39</v>
      </c>
      <c r="D4" s="97">
        <v>7.52</v>
      </c>
      <c r="E4" s="97">
        <v>6.16</v>
      </c>
      <c r="F4" s="97">
        <v>5.32</v>
      </c>
      <c r="G4" s="97">
        <v>4.93</v>
      </c>
      <c r="H4" s="97">
        <v>6.47</v>
      </c>
      <c r="I4" s="97">
        <v>4.1500000000000004</v>
      </c>
      <c r="J4" s="97">
        <v>4.26</v>
      </c>
      <c r="K4" s="97">
        <v>4.96</v>
      </c>
      <c r="L4" s="97">
        <v>3.65</v>
      </c>
      <c r="M4" s="97">
        <v>4.03</v>
      </c>
      <c r="N4" s="97">
        <v>3.84</v>
      </c>
      <c r="O4" s="97">
        <v>3.81</v>
      </c>
      <c r="P4" s="97">
        <v>5.0921697450100485</v>
      </c>
      <c r="Q4" s="97">
        <v>7.5123511050259628</v>
      </c>
      <c r="R4" s="97">
        <v>5.6524586029605981</v>
      </c>
      <c r="S4" s="97">
        <v>3.4896162831703155</v>
      </c>
      <c r="T4" s="97">
        <v>2.86583702507613</v>
      </c>
      <c r="U4" s="97">
        <v>5.2007831380256775</v>
      </c>
      <c r="V4" s="97">
        <v>3.8586458733863962</v>
      </c>
      <c r="W4" s="97">
        <v>3.02</v>
      </c>
      <c r="X4" s="97">
        <v>3.688008815137747</v>
      </c>
      <c r="Y4" s="97">
        <v>3.8364404613815846</v>
      </c>
      <c r="Z4" s="97">
        <v>3.6758273854458166</v>
      </c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5.27</v>
      </c>
      <c r="C5" s="97">
        <v>6.93</v>
      </c>
      <c r="D5" s="97">
        <v>7.95</v>
      </c>
      <c r="E5" s="97">
        <v>7.55</v>
      </c>
      <c r="F5" s="97">
        <v>5.47</v>
      </c>
      <c r="G5" s="97">
        <v>4.79</v>
      </c>
      <c r="H5" s="97">
        <v>5.66</v>
      </c>
      <c r="I5" s="97">
        <v>4.47</v>
      </c>
      <c r="J5" s="97">
        <v>3.75</v>
      </c>
      <c r="K5" s="97">
        <v>4.41</v>
      </c>
      <c r="L5" s="97">
        <v>3.62</v>
      </c>
      <c r="M5" s="97">
        <v>3.57</v>
      </c>
      <c r="N5" s="97">
        <v>3</v>
      </c>
      <c r="O5" s="97">
        <v>3.13</v>
      </c>
      <c r="P5" s="97">
        <v>4.4357925721905884</v>
      </c>
      <c r="Q5" s="97">
        <v>6.0301633262148266</v>
      </c>
      <c r="R5" s="97">
        <v>5.2759602377932486</v>
      </c>
      <c r="S5" s="97">
        <v>3.4516599228126115</v>
      </c>
      <c r="T5" s="97">
        <v>2.4427400279411491</v>
      </c>
      <c r="U5" s="97">
        <v>4.0418170332880266</v>
      </c>
      <c r="V5" s="97">
        <v>4.2944355643325904</v>
      </c>
      <c r="W5" s="97">
        <v>2.73</v>
      </c>
      <c r="X5" s="97">
        <v>3.8159203575560308</v>
      </c>
      <c r="Y5" s="97">
        <v>3.5566631206800081</v>
      </c>
      <c r="Z5" s="97">
        <v>2.7953884551258339</v>
      </c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6.52</v>
      </c>
      <c r="C6" s="97">
        <v>7.29</v>
      </c>
      <c r="D6" s="97">
        <v>8.7100000000000009</v>
      </c>
      <c r="E6" s="97">
        <v>9.27</v>
      </c>
      <c r="F6" s="97">
        <v>8.01</v>
      </c>
      <c r="G6" s="97">
        <v>5.83</v>
      </c>
      <c r="H6" s="97">
        <v>5.4</v>
      </c>
      <c r="I6" s="97">
        <v>7.28</v>
      </c>
      <c r="J6" s="97">
        <v>6.68</v>
      </c>
      <c r="K6" s="97">
        <v>7.28</v>
      </c>
      <c r="L6" s="97">
        <v>8.26</v>
      </c>
      <c r="M6" s="97">
        <v>7.45</v>
      </c>
      <c r="N6" s="97">
        <v>6.32</v>
      </c>
      <c r="O6" s="97">
        <v>6.71</v>
      </c>
      <c r="P6" s="97">
        <v>6.3985180038689702</v>
      </c>
      <c r="Q6" s="97">
        <v>8.1302768197806987</v>
      </c>
      <c r="R6" s="97">
        <v>6.8570195331149728</v>
      </c>
      <c r="S6" s="97">
        <v>5.4909012123057472</v>
      </c>
      <c r="T6" s="97">
        <v>4.0412796972668215</v>
      </c>
      <c r="U6" s="97">
        <v>6.0488227342009937</v>
      </c>
      <c r="V6" s="97">
        <v>5.124578508637093</v>
      </c>
      <c r="W6" s="97">
        <v>4.7</v>
      </c>
      <c r="X6" s="97">
        <v>6.0736260545897816</v>
      </c>
      <c r="Y6" s="97">
        <v>5.2635991785547258</v>
      </c>
      <c r="Z6" s="97">
        <v>5.7250280741854143</v>
      </c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260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 t="s">
        <v>109</v>
      </c>
      <c r="Z7" s="97">
        <v>5.0458067703794196</v>
      </c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4.6100000000000003</v>
      </c>
      <c r="C8" s="97">
        <v>4.8</v>
      </c>
      <c r="D8" s="97">
        <v>7.49</v>
      </c>
      <c r="E8" s="97">
        <v>4.99</v>
      </c>
      <c r="F8" s="97">
        <v>6.28</v>
      </c>
      <c r="G8" s="97">
        <v>4.9000000000000004</v>
      </c>
      <c r="H8" s="97">
        <v>6.57</v>
      </c>
      <c r="I8" s="97">
        <v>3.33</v>
      </c>
      <c r="J8" s="97">
        <v>3.59</v>
      </c>
      <c r="K8" s="97">
        <v>3.86</v>
      </c>
      <c r="L8" s="97">
        <v>2.84</v>
      </c>
      <c r="M8" s="97">
        <v>3.73</v>
      </c>
      <c r="N8" s="97">
        <v>2.87</v>
      </c>
      <c r="O8" s="97">
        <v>3.29</v>
      </c>
      <c r="P8" s="97">
        <v>5.1122410485003034</v>
      </c>
      <c r="Q8" s="97">
        <v>9.3696006515674277</v>
      </c>
      <c r="R8" s="97">
        <v>5.3328374731987909</v>
      </c>
      <c r="S8" s="97">
        <v>3.1017254312735645</v>
      </c>
      <c r="T8" s="97">
        <v>2.4654922073218826</v>
      </c>
      <c r="U8" s="97">
        <v>5.487253234583326</v>
      </c>
      <c r="V8" s="97">
        <v>3.2688902908919419</v>
      </c>
      <c r="W8" s="97">
        <v>2.25</v>
      </c>
      <c r="X8" s="97">
        <v>3.277502645996762</v>
      </c>
      <c r="Y8" s="97">
        <v>4.2545243292169088</v>
      </c>
      <c r="Z8" s="97">
        <v>3.5737440912656453</v>
      </c>
      <c r="BB8"/>
      <c r="BC8"/>
      <c r="BD8"/>
      <c r="BE8"/>
      <c r="BF8"/>
      <c r="BG8"/>
      <c r="BH8"/>
      <c r="BI8"/>
      <c r="BJ8"/>
      <c r="BK8"/>
    </row>
    <row r="9" spans="1:63" x14ac:dyDescent="0.25">
      <c r="A9" s="107" t="s">
        <v>63</v>
      </c>
      <c r="B9" s="108">
        <v>7.11</v>
      </c>
      <c r="C9" s="108">
        <v>8.1</v>
      </c>
      <c r="D9" s="108">
        <v>10.3</v>
      </c>
      <c r="E9" s="108">
        <v>9.84</v>
      </c>
      <c r="F9" s="108">
        <v>8.1</v>
      </c>
      <c r="G9" s="108">
        <v>6.98</v>
      </c>
      <c r="H9" s="108">
        <v>7.33</v>
      </c>
      <c r="I9" s="108">
        <v>6.83</v>
      </c>
      <c r="J9" s="108">
        <v>6.06</v>
      </c>
      <c r="K9" s="108">
        <v>6.82</v>
      </c>
      <c r="L9" s="108">
        <v>3.05</v>
      </c>
      <c r="M9" s="108">
        <v>5.32</v>
      </c>
      <c r="N9" s="108">
        <v>4.83</v>
      </c>
      <c r="O9" s="108">
        <v>4.75</v>
      </c>
      <c r="P9" s="108">
        <v>4.8545475446044648</v>
      </c>
      <c r="Q9" s="108">
        <v>9.3107797316074397</v>
      </c>
      <c r="R9" s="108">
        <v>7.7405452936182062</v>
      </c>
      <c r="S9" s="108">
        <v>6.0153810156457128</v>
      </c>
      <c r="T9" s="108">
        <v>4.9739074253288793</v>
      </c>
      <c r="U9" s="108">
        <v>4.4943824508527781</v>
      </c>
      <c r="V9" s="108">
        <v>7.6964716440418357</v>
      </c>
      <c r="W9" s="108">
        <v>4.67</v>
      </c>
      <c r="X9" s="108">
        <v>7.4129480742551364</v>
      </c>
      <c r="Y9" s="108">
        <v>6.1434629980386442</v>
      </c>
      <c r="Z9" s="108">
        <v>5.2517178082687064</v>
      </c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6.63</v>
      </c>
      <c r="C10" s="97">
        <v>6.64</v>
      </c>
      <c r="D10" s="97">
        <v>7.22</v>
      </c>
      <c r="E10" s="97">
        <v>6.71</v>
      </c>
      <c r="F10" s="97">
        <v>5.32</v>
      </c>
      <c r="G10" s="97">
        <v>5.01</v>
      </c>
      <c r="H10" s="97">
        <v>5.01</v>
      </c>
      <c r="I10" s="97">
        <v>6.34</v>
      </c>
      <c r="J10" s="97">
        <v>3.92</v>
      </c>
      <c r="K10" s="97">
        <v>4.7699999999999996</v>
      </c>
      <c r="L10" s="97">
        <v>3.5</v>
      </c>
      <c r="M10" s="97">
        <v>5.3</v>
      </c>
      <c r="N10" s="97">
        <v>3.95</v>
      </c>
      <c r="O10" s="97">
        <v>3.2</v>
      </c>
      <c r="P10" s="97">
        <v>4.3236386357719345</v>
      </c>
      <c r="Q10" s="97">
        <v>6.5812088056872575</v>
      </c>
      <c r="R10" s="97">
        <v>6.1050556798451847</v>
      </c>
      <c r="S10" s="97">
        <v>5.4235200412905193</v>
      </c>
      <c r="T10" s="97">
        <v>4.0478638662835831</v>
      </c>
      <c r="U10" s="97">
        <v>5.1206173883691397</v>
      </c>
      <c r="V10" s="97">
        <v>5.8758958734462405</v>
      </c>
      <c r="W10" s="97">
        <v>4.47</v>
      </c>
      <c r="X10" s="97">
        <v>5.166328126766544</v>
      </c>
      <c r="Y10" s="97">
        <v>4.8506662546682699</v>
      </c>
      <c r="Z10" s="97">
        <v>4.7124108493812988</v>
      </c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5.76</v>
      </c>
      <c r="C11" s="97">
        <v>6.67</v>
      </c>
      <c r="D11" s="97">
        <v>8.2100000000000009</v>
      </c>
      <c r="E11" s="97">
        <v>8.3000000000000007</v>
      </c>
      <c r="F11" s="97">
        <v>8.06</v>
      </c>
      <c r="G11" s="97">
        <v>7.19</v>
      </c>
      <c r="H11" s="97">
        <v>8.36</v>
      </c>
      <c r="I11" s="97">
        <v>7.54</v>
      </c>
      <c r="J11" s="97">
        <v>6.92</v>
      </c>
      <c r="K11" s="97">
        <v>6.78</v>
      </c>
      <c r="L11" s="97">
        <v>6.32</v>
      </c>
      <c r="M11" s="97">
        <v>6.39</v>
      </c>
      <c r="N11" s="97">
        <v>8.26</v>
      </c>
      <c r="O11" s="97">
        <v>7.48</v>
      </c>
      <c r="P11" s="97">
        <v>7.6739725081245096</v>
      </c>
      <c r="Q11" s="97">
        <v>6.7171455397464337</v>
      </c>
      <c r="R11" s="97">
        <v>5.5760386007102234</v>
      </c>
      <c r="S11" s="97">
        <v>5.3742687788814649</v>
      </c>
      <c r="T11" s="97">
        <v>4.7021025623842183</v>
      </c>
      <c r="U11" s="97" t="s">
        <v>111</v>
      </c>
      <c r="V11" s="97"/>
      <c r="W11" s="97"/>
      <c r="X11" s="97"/>
      <c r="Y11" s="97"/>
      <c r="Z11" s="97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2.99</v>
      </c>
      <c r="C12" s="97">
        <v>2.88</v>
      </c>
      <c r="D12" s="97">
        <v>4.34</v>
      </c>
      <c r="E12" s="97">
        <v>3.95</v>
      </c>
      <c r="F12" s="97">
        <v>3.11</v>
      </c>
      <c r="G12" s="97">
        <v>2.81</v>
      </c>
      <c r="H12" s="97">
        <v>2.95</v>
      </c>
      <c r="I12" s="97">
        <v>3.48</v>
      </c>
      <c r="J12" s="97">
        <v>2.68</v>
      </c>
      <c r="K12" s="97">
        <v>3.05</v>
      </c>
      <c r="L12" s="97">
        <v>2.39</v>
      </c>
      <c r="M12" s="97">
        <v>2.1</v>
      </c>
      <c r="N12" s="97">
        <v>1.96</v>
      </c>
      <c r="O12" s="97">
        <v>1.79</v>
      </c>
      <c r="P12" s="97">
        <v>2.0362107395345967</v>
      </c>
      <c r="Q12" s="97">
        <v>2.2788828400040066</v>
      </c>
      <c r="R12" s="97">
        <v>2.633279161553514</v>
      </c>
      <c r="S12" s="97">
        <v>2.668150312732875</v>
      </c>
      <c r="T12" s="97">
        <v>2.852151367989082</v>
      </c>
      <c r="U12" s="97">
        <v>3.1635305234624611</v>
      </c>
      <c r="V12" s="97">
        <v>3.6839433803603945</v>
      </c>
      <c r="W12" s="97">
        <v>3.08</v>
      </c>
      <c r="X12" s="97">
        <v>2.9582295464150405</v>
      </c>
      <c r="Y12" s="97">
        <v>2.8526862227422232</v>
      </c>
      <c r="Z12" s="97">
        <v>2.7527456244187811</v>
      </c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2.72</v>
      </c>
      <c r="C13" s="97">
        <v>2.74</v>
      </c>
      <c r="D13" s="97">
        <v>3.29</v>
      </c>
      <c r="E13" s="97">
        <v>3.39</v>
      </c>
      <c r="F13" s="97">
        <v>2.79</v>
      </c>
      <c r="G13" s="97">
        <v>2.5499999999999998</v>
      </c>
      <c r="H13" s="97">
        <v>2.82</v>
      </c>
      <c r="I13" s="97">
        <v>3.2</v>
      </c>
      <c r="J13" s="97">
        <v>2.91</v>
      </c>
      <c r="K13" s="97">
        <v>2.64</v>
      </c>
      <c r="L13" s="97">
        <v>2.2599999999999998</v>
      </c>
      <c r="M13" s="97">
        <v>2.29</v>
      </c>
      <c r="N13" s="97">
        <v>2.72</v>
      </c>
      <c r="O13" s="97">
        <v>2.3199999999999998</v>
      </c>
      <c r="P13" s="97">
        <v>2.5971636904012292</v>
      </c>
      <c r="Q13" s="97">
        <v>2.4676514490130526</v>
      </c>
      <c r="R13" s="97">
        <v>2.8260919176930042</v>
      </c>
      <c r="S13" s="97">
        <v>2.997123280162254</v>
      </c>
      <c r="T13" s="97">
        <v>3.3904649046097832</v>
      </c>
      <c r="U13" s="97">
        <v>3.9062156182619292</v>
      </c>
      <c r="V13" s="97">
        <v>3.8913438134167424</v>
      </c>
      <c r="W13" s="97">
        <v>3.45</v>
      </c>
      <c r="X13" s="97">
        <v>3.4410573513889013</v>
      </c>
      <c r="Y13" s="97">
        <v>3.438776519711678</v>
      </c>
      <c r="Z13" s="97">
        <v>3.0766972492831752</v>
      </c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92" t="s">
        <v>62</v>
      </c>
      <c r="B14" s="97">
        <v>7.55</v>
      </c>
      <c r="C14" s="97">
        <v>4.03</v>
      </c>
      <c r="D14" s="97">
        <v>3.82</v>
      </c>
      <c r="E14" s="97">
        <v>5.4</v>
      </c>
      <c r="F14" s="97">
        <v>4.71</v>
      </c>
      <c r="G14" s="97">
        <v>4.82</v>
      </c>
      <c r="H14" s="97">
        <v>5.24</v>
      </c>
      <c r="I14" s="97">
        <v>3.87</v>
      </c>
      <c r="J14" s="97">
        <v>8.17</v>
      </c>
      <c r="K14" s="97">
        <v>5.58</v>
      </c>
      <c r="L14" s="97">
        <v>5.8</v>
      </c>
      <c r="M14" s="97">
        <v>4.74</v>
      </c>
      <c r="N14" s="97">
        <v>8.6</v>
      </c>
      <c r="O14" s="97">
        <v>5.49</v>
      </c>
      <c r="P14" s="97">
        <v>6.525831696836538</v>
      </c>
      <c r="Q14" s="97">
        <v>4.594756544769278</v>
      </c>
      <c r="R14" s="97">
        <v>3.4435347266587568</v>
      </c>
      <c r="S14" s="97">
        <v>4.2420090444930709</v>
      </c>
      <c r="T14" s="97">
        <v>4.4448443652102618</v>
      </c>
      <c r="U14" s="97">
        <v>6.3397967677047919</v>
      </c>
      <c r="V14" s="97">
        <v>5.6890787007378938</v>
      </c>
      <c r="W14" s="97">
        <v>7.12</v>
      </c>
      <c r="X14" s="97">
        <v>4.3264449601772244</v>
      </c>
      <c r="Y14" s="97">
        <v>8.7188553484602931</v>
      </c>
      <c r="Z14" s="97">
        <v>7.5940878582336016</v>
      </c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41" t="s">
        <v>19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x14ac:dyDescent="0.25">
      <c r="A18" s="105" t="s">
        <v>79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spans="1:26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6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K23"/>
  <sheetViews>
    <sheetView showGridLines="0" topLeftCell="F1" zoomScale="80" zoomScaleNormal="80" workbookViewId="0">
      <selection activeCell="Z6" sqref="Z6"/>
    </sheetView>
  </sheetViews>
  <sheetFormatPr defaultColWidth="9.140625" defaultRowHeight="15" x14ac:dyDescent="0.25"/>
  <cols>
    <col min="1" max="1" width="26.7109375" style="103" customWidth="1"/>
    <col min="2" max="17" width="9.140625" style="103"/>
    <col min="18" max="18" width="10.140625" style="103" customWidth="1"/>
    <col min="19" max="19" width="9.140625" style="103"/>
    <col min="20" max="22" width="9.42578125" style="103" customWidth="1"/>
    <col min="23" max="63" width="9.140625" style="103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6" t="s">
        <v>80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88">
        <v>45170</v>
      </c>
      <c r="K3" s="88">
        <v>45200</v>
      </c>
      <c r="L3" s="88">
        <v>45231</v>
      </c>
      <c r="M3" s="88">
        <v>45261</v>
      </c>
      <c r="N3" s="88">
        <v>45292</v>
      </c>
      <c r="O3" s="88">
        <v>45323</v>
      </c>
      <c r="P3" s="88">
        <v>45352</v>
      </c>
      <c r="Q3" s="88">
        <v>45383</v>
      </c>
      <c r="R3" s="88">
        <v>45413</v>
      </c>
      <c r="S3" s="88">
        <v>45444</v>
      </c>
      <c r="T3" s="88">
        <v>45474</v>
      </c>
      <c r="U3" s="88">
        <v>45505</v>
      </c>
      <c r="V3" s="88">
        <v>45536</v>
      </c>
      <c r="W3" s="88">
        <v>45566</v>
      </c>
      <c r="X3" s="88">
        <v>45597</v>
      </c>
      <c r="Y3" s="88">
        <v>45627</v>
      </c>
      <c r="Z3" s="88">
        <v>45658</v>
      </c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2.14</v>
      </c>
      <c r="C4" s="97">
        <v>2.4</v>
      </c>
      <c r="D4" s="97">
        <v>2.66</v>
      </c>
      <c r="E4" s="97">
        <v>2.23</v>
      </c>
      <c r="F4" s="97">
        <v>2.23</v>
      </c>
      <c r="G4" s="97">
        <v>2.0499999999999998</v>
      </c>
      <c r="H4" s="97">
        <v>2.02</v>
      </c>
      <c r="I4" s="97">
        <v>2.14</v>
      </c>
      <c r="J4" s="97">
        <v>2.39</v>
      </c>
      <c r="K4" s="97">
        <v>2.59</v>
      </c>
      <c r="L4" s="97">
        <v>2.54</v>
      </c>
      <c r="M4" s="97">
        <v>3.01</v>
      </c>
      <c r="N4" s="97">
        <v>2.52</v>
      </c>
      <c r="O4" s="97">
        <v>2.13</v>
      </c>
      <c r="P4" s="97">
        <v>2.4076038794910444</v>
      </c>
      <c r="Q4" s="97">
        <v>2.3980733406960151</v>
      </c>
      <c r="R4" s="97">
        <v>2.6704508617351661</v>
      </c>
      <c r="S4" s="97">
        <v>1.8179857043378791</v>
      </c>
      <c r="T4" s="97">
        <v>1.7302550188317631</v>
      </c>
      <c r="U4" s="97">
        <v>1.8991779916951836</v>
      </c>
      <c r="V4" s="97">
        <v>3.8586458733863962</v>
      </c>
      <c r="W4" s="97">
        <v>1.88</v>
      </c>
      <c r="X4" s="97">
        <v>1.6932103611693463</v>
      </c>
      <c r="Y4" s="97">
        <v>1.9312932883368523</v>
      </c>
      <c r="Z4" s="97">
        <v>2.0850864485141236</v>
      </c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2.37</v>
      </c>
      <c r="C5" s="97">
        <v>2.21</v>
      </c>
      <c r="D5" s="97">
        <v>2.29</v>
      </c>
      <c r="E5" s="97">
        <v>2.36</v>
      </c>
      <c r="F5" s="97">
        <v>2.41</v>
      </c>
      <c r="G5" s="97">
        <v>2.29</v>
      </c>
      <c r="H5" s="97">
        <v>2.09</v>
      </c>
      <c r="I5" s="97">
        <v>2.11</v>
      </c>
      <c r="J5" s="97">
        <v>2.1</v>
      </c>
      <c r="K5" s="97">
        <v>2.5299999999999998</v>
      </c>
      <c r="L5" s="97">
        <v>2.5</v>
      </c>
      <c r="M5" s="97">
        <v>3.18</v>
      </c>
      <c r="N5" s="97">
        <v>2.7</v>
      </c>
      <c r="O5" s="97">
        <v>2.16</v>
      </c>
      <c r="P5" s="97">
        <v>2.7009555386554984</v>
      </c>
      <c r="Q5" s="97">
        <v>2.8261641214858058</v>
      </c>
      <c r="R5" s="97">
        <v>2.98056620534441</v>
      </c>
      <c r="S5" s="97">
        <v>2.3560334629700552</v>
      </c>
      <c r="T5" s="97">
        <v>2.0196231284931181</v>
      </c>
      <c r="U5" s="97">
        <v>2.3164697112878767</v>
      </c>
      <c r="V5" s="97">
        <v>4.2944355643325904</v>
      </c>
      <c r="W5" s="97">
        <v>2.17</v>
      </c>
      <c r="X5" s="97">
        <v>1.7735974739690401</v>
      </c>
      <c r="Y5" s="97">
        <v>2.1305124526149841</v>
      </c>
      <c r="Z5" s="97">
        <v>2.1390201175748325</v>
      </c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2.52</v>
      </c>
      <c r="C6" s="97">
        <v>2.5</v>
      </c>
      <c r="D6" s="97">
        <v>2.5</v>
      </c>
      <c r="E6" s="97">
        <v>2.5099999999999998</v>
      </c>
      <c r="F6" s="97">
        <v>2.5</v>
      </c>
      <c r="G6" s="97">
        <v>2.63</v>
      </c>
      <c r="H6" s="97">
        <v>2.64</v>
      </c>
      <c r="I6" s="97">
        <v>2.4700000000000002</v>
      </c>
      <c r="J6" s="97">
        <v>2.5</v>
      </c>
      <c r="K6" s="97">
        <v>2.4700000000000002</v>
      </c>
      <c r="L6" s="97">
        <v>2.54</v>
      </c>
      <c r="M6" s="97">
        <v>2.67</v>
      </c>
      <c r="N6" s="97">
        <v>3</v>
      </c>
      <c r="O6" s="97">
        <v>3.64</v>
      </c>
      <c r="P6" s="97">
        <v>3</v>
      </c>
      <c r="Q6" s="97">
        <v>2.8555663473955013</v>
      </c>
      <c r="R6" s="97">
        <v>2.8056662797294152</v>
      </c>
      <c r="S6" s="97">
        <v>2.2648497979636124</v>
      </c>
      <c r="T6" s="97">
        <v>2.0684226679254492</v>
      </c>
      <c r="U6" s="97">
        <v>2.2046264483679452</v>
      </c>
      <c r="V6" s="97">
        <v>5.124578508637093</v>
      </c>
      <c r="W6" s="97">
        <v>2.0749457504520796</v>
      </c>
      <c r="X6" s="97">
        <v>2.0775080899148786</v>
      </c>
      <c r="Y6" s="97">
        <v>2.1370496603290068</v>
      </c>
      <c r="Z6" s="110">
        <v>9.2884599294121273</v>
      </c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260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 t="s">
        <v>109</v>
      </c>
      <c r="Z7" s="97">
        <v>2.6076380863037971</v>
      </c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2.57</v>
      </c>
      <c r="C8" s="97">
        <v>2.36</v>
      </c>
      <c r="D8" s="97">
        <v>2.2400000000000002</v>
      </c>
      <c r="E8" s="97">
        <v>2.1800000000000002</v>
      </c>
      <c r="F8" s="97">
        <v>2.5299999999999998</v>
      </c>
      <c r="G8" s="97">
        <v>2.38</v>
      </c>
      <c r="H8" s="97">
        <v>2.08</v>
      </c>
      <c r="I8" s="97">
        <v>2.17</v>
      </c>
      <c r="J8" s="97">
        <v>2.1800000000000002</v>
      </c>
      <c r="K8" s="97">
        <v>2.42</v>
      </c>
      <c r="L8" s="97">
        <v>2.2999999999999998</v>
      </c>
      <c r="M8" s="97">
        <v>2.64</v>
      </c>
      <c r="N8" s="97">
        <v>2.4300000000000002</v>
      </c>
      <c r="O8" s="97">
        <v>2.06</v>
      </c>
      <c r="P8" s="97">
        <v>2.8247229149171029</v>
      </c>
      <c r="Q8" s="97">
        <v>2.9040657079070664</v>
      </c>
      <c r="R8" s="97">
        <v>3.1723379264134599</v>
      </c>
      <c r="S8" s="97">
        <v>2.2818828649984133</v>
      </c>
      <c r="T8" s="97">
        <v>2.0763749554230166</v>
      </c>
      <c r="U8" s="97">
        <v>2.1820530172612327</v>
      </c>
      <c r="V8" s="97">
        <v>3.2688902908919419</v>
      </c>
      <c r="W8" s="97">
        <v>1.95</v>
      </c>
      <c r="X8" s="97">
        <v>2.2542338899645706</v>
      </c>
      <c r="Y8" s="97">
        <v>2.0590949686180267</v>
      </c>
      <c r="Z8" s="97">
        <v>2.1819854414830351</v>
      </c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2.1</v>
      </c>
      <c r="C9" s="97">
        <v>2.5499999999999998</v>
      </c>
      <c r="D9" s="97">
        <v>2.85</v>
      </c>
      <c r="E9" s="97">
        <v>2.35</v>
      </c>
      <c r="F9" s="97">
        <v>2.57</v>
      </c>
      <c r="G9" s="97">
        <v>2.0499999999999998</v>
      </c>
      <c r="H9" s="97">
        <v>2.2000000000000002</v>
      </c>
      <c r="I9" s="97">
        <v>2.33</v>
      </c>
      <c r="J9" s="97">
        <v>2.56</v>
      </c>
      <c r="K9" s="97">
        <v>3.16</v>
      </c>
      <c r="L9" s="97">
        <v>2.46</v>
      </c>
      <c r="M9" s="97">
        <v>3.59</v>
      </c>
      <c r="N9" s="97">
        <v>3.57</v>
      </c>
      <c r="O9" s="97">
        <v>2.2799999999999998</v>
      </c>
      <c r="P9" s="110">
        <v>2.362127215259032</v>
      </c>
      <c r="Q9" s="110">
        <v>2.9903317755726362</v>
      </c>
      <c r="R9" s="110">
        <v>2.9026950389060762</v>
      </c>
      <c r="S9" s="110">
        <v>2.1789036211321813</v>
      </c>
      <c r="T9" s="110">
        <v>2.3950160228206494</v>
      </c>
      <c r="U9" s="110">
        <v>2.3306190449647466</v>
      </c>
      <c r="V9" s="110">
        <v>7.6964716440418357</v>
      </c>
      <c r="W9" s="110">
        <v>2.13</v>
      </c>
      <c r="X9" s="110">
        <v>2.1277166026595893</v>
      </c>
      <c r="Y9" s="110">
        <v>2.0131058854329691</v>
      </c>
      <c r="Z9" s="110">
        <v>1.6433437547678489</v>
      </c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3.37</v>
      </c>
      <c r="C10" s="97">
        <v>2.87</v>
      </c>
      <c r="D10" s="97">
        <v>2.98</v>
      </c>
      <c r="E10" s="97">
        <v>3.53</v>
      </c>
      <c r="F10" s="97">
        <v>3.44</v>
      </c>
      <c r="G10" s="97">
        <v>2.27</v>
      </c>
      <c r="H10" s="97">
        <v>2.0299999999999998</v>
      </c>
      <c r="I10" s="97">
        <v>1.96</v>
      </c>
      <c r="J10" s="97">
        <v>2.1800000000000002</v>
      </c>
      <c r="K10" s="97">
        <v>2.77</v>
      </c>
      <c r="L10" s="97">
        <v>3.54</v>
      </c>
      <c r="M10" s="97">
        <v>4.4800000000000004</v>
      </c>
      <c r="N10" s="97">
        <v>3.17</v>
      </c>
      <c r="O10" s="97">
        <v>2.87</v>
      </c>
      <c r="P10" s="110">
        <v>3.5036548993697378</v>
      </c>
      <c r="Q10" s="110">
        <v>3.0875934992173719</v>
      </c>
      <c r="R10" s="110">
        <v>3.4784918959021001</v>
      </c>
      <c r="S10" s="110">
        <v>2.2694470362346881</v>
      </c>
      <c r="T10" s="110">
        <v>3.7228201234782894</v>
      </c>
      <c r="U10" s="110">
        <v>2.3205453343047342</v>
      </c>
      <c r="V10" s="110">
        <v>5.8758958734462405</v>
      </c>
      <c r="W10" s="110">
        <v>2.34</v>
      </c>
      <c r="X10" s="110">
        <v>2.537568704600234</v>
      </c>
      <c r="Y10" s="110">
        <v>2.9162788629138436</v>
      </c>
      <c r="Z10" s="110">
        <v>2.9902540723097681</v>
      </c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2.34</v>
      </c>
      <c r="C11" s="97">
        <v>2.94</v>
      </c>
      <c r="D11" s="97">
        <v>3.14</v>
      </c>
      <c r="E11" s="97">
        <v>2.3199999999999998</v>
      </c>
      <c r="F11" s="97">
        <v>2.78</v>
      </c>
      <c r="G11" s="97">
        <v>2.76</v>
      </c>
      <c r="H11" s="97">
        <v>2.74</v>
      </c>
      <c r="I11" s="97">
        <v>2.66</v>
      </c>
      <c r="J11" s="97">
        <v>2.8</v>
      </c>
      <c r="K11" s="97">
        <v>2.8</v>
      </c>
      <c r="L11" s="97">
        <v>2.87</v>
      </c>
      <c r="M11" s="97">
        <v>2.92</v>
      </c>
      <c r="N11" s="97">
        <v>4.2</v>
      </c>
      <c r="O11" s="97">
        <v>4</v>
      </c>
      <c r="P11" s="110">
        <v>3.5</v>
      </c>
      <c r="Q11" s="110">
        <v>3.5</v>
      </c>
      <c r="R11" s="110">
        <v>4.3695651800431454</v>
      </c>
      <c r="S11" s="110">
        <v>4.4400000000000004</v>
      </c>
      <c r="T11" s="110">
        <v>2.6818182053870721</v>
      </c>
      <c r="U11" s="110" t="s">
        <v>111</v>
      </c>
      <c r="V11" s="110"/>
      <c r="W11" s="110"/>
      <c r="X11" s="110"/>
      <c r="Y11" s="110"/>
      <c r="Z11" s="110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1.67</v>
      </c>
      <c r="C12" s="97">
        <v>1.46</v>
      </c>
      <c r="D12" s="97">
        <v>1.53</v>
      </c>
      <c r="E12" s="97">
        <v>1.43</v>
      </c>
      <c r="F12" s="97">
        <v>1.89</v>
      </c>
      <c r="G12" s="97">
        <v>1.8</v>
      </c>
      <c r="H12" s="97">
        <v>1.41</v>
      </c>
      <c r="I12" s="97">
        <v>1.52</v>
      </c>
      <c r="J12" s="97">
        <v>1.49</v>
      </c>
      <c r="K12" s="97">
        <v>1.5</v>
      </c>
      <c r="L12" s="97">
        <v>1.44</v>
      </c>
      <c r="M12" s="97">
        <v>1.58</v>
      </c>
      <c r="N12" s="97">
        <v>1.72</v>
      </c>
      <c r="O12" s="97">
        <v>1.52</v>
      </c>
      <c r="P12" s="110">
        <v>1.5911141087780993</v>
      </c>
      <c r="Q12" s="110">
        <v>1.7225716104392106</v>
      </c>
      <c r="R12" s="110">
        <v>1.9545498469962956</v>
      </c>
      <c r="S12" s="110">
        <v>1.7584740749168066</v>
      </c>
      <c r="T12" s="110">
        <v>1.599665235025856</v>
      </c>
      <c r="U12" s="110">
        <v>1.4282396045980175</v>
      </c>
      <c r="V12" s="110">
        <v>3.6839433803603945</v>
      </c>
      <c r="W12" s="110">
        <v>1.41</v>
      </c>
      <c r="X12" s="110">
        <v>1.324244198700375</v>
      </c>
      <c r="Y12" s="110">
        <v>1.3887239046030986</v>
      </c>
      <c r="Z12" s="110">
        <v>1.7041711725629536</v>
      </c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150" t="s">
        <v>61</v>
      </c>
      <c r="B13" s="110">
        <v>2.16</v>
      </c>
      <c r="C13" s="110">
        <v>1.98</v>
      </c>
      <c r="D13" s="110">
        <v>2.04</v>
      </c>
      <c r="E13" s="110">
        <v>2.0499999999999998</v>
      </c>
      <c r="F13" s="110">
        <v>2.3199999999999998</v>
      </c>
      <c r="G13" s="110">
        <v>2.46</v>
      </c>
      <c r="H13" s="110">
        <v>2.14</v>
      </c>
      <c r="I13" s="110">
        <v>2.13</v>
      </c>
      <c r="J13" s="110">
        <v>2.15</v>
      </c>
      <c r="K13" s="110">
        <v>1.96</v>
      </c>
      <c r="L13" s="110">
        <v>1.85</v>
      </c>
      <c r="M13" s="110">
        <v>1.97</v>
      </c>
      <c r="N13" s="110">
        <v>2.21</v>
      </c>
      <c r="O13" s="110">
        <v>2.12</v>
      </c>
      <c r="P13" s="110">
        <v>2.3730114492192964</v>
      </c>
      <c r="Q13" s="110">
        <v>2.3083929688042799</v>
      </c>
      <c r="R13" s="110">
        <v>2.6723578708142468</v>
      </c>
      <c r="S13" s="110">
        <v>3.0169353551476457</v>
      </c>
      <c r="T13" s="110">
        <v>2.2285357145890607</v>
      </c>
      <c r="U13" s="110">
        <v>2.2344161613312652</v>
      </c>
      <c r="V13" s="110">
        <v>3.8913438134167424</v>
      </c>
      <c r="W13" s="110">
        <v>2.38</v>
      </c>
      <c r="X13" s="110">
        <v>2.3251470375969552</v>
      </c>
      <c r="Y13" s="110">
        <v>2.2455864565762949</v>
      </c>
      <c r="Z13" s="110">
        <v>2.1265708967303336</v>
      </c>
      <c r="BB13"/>
      <c r="BC13"/>
      <c r="BD13"/>
      <c r="BE13"/>
      <c r="BF13"/>
      <c r="BG13"/>
      <c r="BH13"/>
      <c r="BI13"/>
      <c r="BJ13"/>
      <c r="BK13"/>
    </row>
    <row r="15" spans="1:63" x14ac:dyDescent="0.2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</row>
    <row r="16" spans="1:63" x14ac:dyDescent="0.25">
      <c r="A16" s="41" t="s">
        <v>19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ht="15.75" x14ac:dyDescent="0.25">
      <c r="A18" s="111" t="s">
        <v>81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L23"/>
  <sheetViews>
    <sheetView showGridLines="0" zoomScale="90" workbookViewId="0">
      <selection activeCell="B3" sqref="B3:E15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82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14">
        <v>3130270</v>
      </c>
      <c r="C4" s="114">
        <v>2394207</v>
      </c>
      <c r="D4" s="114">
        <v>2813046</v>
      </c>
      <c r="E4" s="115">
        <v>0.1749385078232584</v>
      </c>
    </row>
    <row r="5" spans="1:7" x14ac:dyDescent="0.25">
      <c r="A5" s="89" t="s">
        <v>83</v>
      </c>
      <c r="B5" s="114">
        <v>96223</v>
      </c>
      <c r="C5" s="114">
        <v>104390</v>
      </c>
      <c r="D5" s="114">
        <v>129790</v>
      </c>
      <c r="E5" s="115">
        <v>0.24331832551010632</v>
      </c>
    </row>
    <row r="6" spans="1:7" x14ac:dyDescent="0.25">
      <c r="A6" s="89" t="s">
        <v>84</v>
      </c>
      <c r="B6" s="114">
        <v>331458</v>
      </c>
      <c r="C6" s="114">
        <v>196878</v>
      </c>
      <c r="D6" s="114">
        <v>195006</v>
      </c>
      <c r="E6" s="115">
        <v>-9.5084265382622737E-3</v>
      </c>
    </row>
    <row r="7" spans="1:7" x14ac:dyDescent="0.25">
      <c r="A7" s="89" t="s">
        <v>260</v>
      </c>
      <c r="B7" s="114">
        <v>171198</v>
      </c>
      <c r="C7" s="114">
        <v>156564</v>
      </c>
      <c r="D7" s="114">
        <v>113745</v>
      </c>
      <c r="E7" s="115">
        <v>-0.27349199049589945</v>
      </c>
    </row>
    <row r="8" spans="1:7" x14ac:dyDescent="0.25">
      <c r="A8" s="89" t="s">
        <v>57</v>
      </c>
      <c r="B8" s="114">
        <v>47647</v>
      </c>
      <c r="C8" s="114">
        <v>65761</v>
      </c>
      <c r="D8" s="114">
        <v>71030</v>
      </c>
      <c r="E8" s="115">
        <v>8.0123477441036484E-2</v>
      </c>
    </row>
    <row r="9" spans="1:7" x14ac:dyDescent="0.25">
      <c r="A9" s="89" t="s">
        <v>58</v>
      </c>
      <c r="B9" s="114">
        <v>8999</v>
      </c>
      <c r="C9" s="114">
        <v>13250</v>
      </c>
      <c r="D9" s="114">
        <v>12222</v>
      </c>
      <c r="E9" s="115">
        <v>-7.758490566037736E-2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15" t="e">
        <v>#DIV/0!</v>
      </c>
    </row>
    <row r="11" spans="1:7" x14ac:dyDescent="0.25">
      <c r="A11" s="89" t="s">
        <v>60</v>
      </c>
      <c r="B11" s="114">
        <v>321716</v>
      </c>
      <c r="C11" s="114">
        <v>241044</v>
      </c>
      <c r="D11" s="114">
        <v>232135</v>
      </c>
      <c r="E11" s="115">
        <v>-3.6960057085013522E-2</v>
      </c>
    </row>
    <row r="12" spans="1:7" ht="17.25" customHeight="1" x14ac:dyDescent="0.25">
      <c r="A12" s="89" t="s">
        <v>61</v>
      </c>
      <c r="B12" s="114">
        <v>548800</v>
      </c>
      <c r="C12" s="114">
        <v>566940</v>
      </c>
      <c r="D12" s="114">
        <v>636950</v>
      </c>
      <c r="E12" s="115">
        <v>0.12348749426747098</v>
      </c>
    </row>
    <row r="13" spans="1:7" x14ac:dyDescent="0.25">
      <c r="A13" s="89" t="s">
        <v>63</v>
      </c>
      <c r="B13" s="114">
        <v>45431</v>
      </c>
      <c r="C13" s="114">
        <v>58343</v>
      </c>
      <c r="D13" s="114">
        <v>56779</v>
      </c>
      <c r="E13" s="115">
        <v>-2.6806986270846545E-2</v>
      </c>
    </row>
    <row r="14" spans="1:7" x14ac:dyDescent="0.25">
      <c r="A14" s="89" t="s">
        <v>62</v>
      </c>
      <c r="B14" s="114">
        <v>931</v>
      </c>
      <c r="C14" s="114">
        <v>720</v>
      </c>
      <c r="D14" s="114">
        <v>993</v>
      </c>
      <c r="E14" s="115">
        <v>0.37916666666666665</v>
      </c>
      <c r="G14" s="116"/>
    </row>
    <row r="15" spans="1:7" x14ac:dyDescent="0.25">
      <c r="A15" s="92" t="s">
        <v>52</v>
      </c>
      <c r="B15" s="118">
        <v>4702673</v>
      </c>
      <c r="C15" s="118">
        <v>3798097</v>
      </c>
      <c r="D15" s="118">
        <v>4261696</v>
      </c>
      <c r="E15" s="115">
        <v>0.12206086363776386</v>
      </c>
    </row>
    <row r="16" spans="1:7" s="117" customFormat="1" ht="14.25" x14ac:dyDescent="0.2">
      <c r="A16" s="119"/>
      <c r="G16" s="116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2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24"/>
  <sheetViews>
    <sheetView showGridLines="0" zoomScale="90" workbookViewId="0">
      <selection activeCell="B4" sqref="B4:B14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85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14">
        <v>18328080</v>
      </c>
      <c r="C4" s="114">
        <v>26592740</v>
      </c>
      <c r="D4" s="114">
        <v>24056815</v>
      </c>
      <c r="E4" s="115">
        <v>-9.536155356687577E-2</v>
      </c>
    </row>
    <row r="5" spans="1:7" x14ac:dyDescent="0.25">
      <c r="A5" s="89" t="s">
        <v>83</v>
      </c>
      <c r="B5" s="114">
        <v>10505526</v>
      </c>
      <c r="C5" s="114">
        <v>18257641</v>
      </c>
      <c r="D5" s="114">
        <v>15797230</v>
      </c>
      <c r="E5" s="115">
        <v>-0.1347606188554151</v>
      </c>
    </row>
    <row r="6" spans="1:7" x14ac:dyDescent="0.25">
      <c r="A6" s="89" t="s">
        <v>84</v>
      </c>
      <c r="B6" s="114">
        <v>24564712</v>
      </c>
      <c r="C6" s="114">
        <v>24185497</v>
      </c>
      <c r="D6" s="114">
        <v>21381400</v>
      </c>
      <c r="E6" s="115">
        <v>-0.1159412601692659</v>
      </c>
    </row>
    <row r="7" spans="1:7" x14ac:dyDescent="0.25">
      <c r="A7" s="89" t="s">
        <v>260</v>
      </c>
      <c r="B7" s="114">
        <v>8240730</v>
      </c>
      <c r="C7" s="114">
        <v>10777315</v>
      </c>
      <c r="D7" s="114">
        <v>8689443</v>
      </c>
      <c r="E7" s="115">
        <v>-0.19372840081226167</v>
      </c>
    </row>
    <row r="8" spans="1:7" x14ac:dyDescent="0.25">
      <c r="A8" s="89" t="s">
        <v>57</v>
      </c>
      <c r="B8" s="114">
        <v>3440110</v>
      </c>
      <c r="C8" s="114">
        <v>5219687</v>
      </c>
      <c r="D8" s="114">
        <v>5411437</v>
      </c>
      <c r="E8" s="115">
        <v>3.6735919222742663E-2</v>
      </c>
    </row>
    <row r="9" spans="1:7" x14ac:dyDescent="0.25">
      <c r="A9" s="89" t="s">
        <v>58</v>
      </c>
      <c r="B9" s="114">
        <v>8903400</v>
      </c>
      <c r="C9" s="114">
        <v>8252625</v>
      </c>
      <c r="D9" s="114">
        <v>6874075</v>
      </c>
      <c r="E9" s="115">
        <v>-0.1670438193907999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15" t="e">
        <v>#DIV/0!</v>
      </c>
    </row>
    <row r="11" spans="1:7" x14ac:dyDescent="0.25">
      <c r="A11" s="89" t="s">
        <v>60</v>
      </c>
      <c r="B11" s="114">
        <v>3846120</v>
      </c>
      <c r="C11" s="114">
        <v>5391657</v>
      </c>
      <c r="D11" s="114">
        <v>5519531</v>
      </c>
      <c r="E11" s="115">
        <v>2.371701315569592E-2</v>
      </c>
    </row>
    <row r="12" spans="1:7" x14ac:dyDescent="0.25">
      <c r="A12" s="89" t="s">
        <v>61</v>
      </c>
      <c r="B12" s="114">
        <v>4148050</v>
      </c>
      <c r="C12" s="114">
        <v>3382300</v>
      </c>
      <c r="D12" s="114">
        <v>3207500</v>
      </c>
      <c r="E12" s="115">
        <v>-5.1680808917009137E-2</v>
      </c>
    </row>
    <row r="13" spans="1:7" x14ac:dyDescent="0.25">
      <c r="A13" s="89" t="s">
        <v>63</v>
      </c>
      <c r="B13" s="114">
        <v>2914370</v>
      </c>
      <c r="C13" s="114">
        <v>3590565</v>
      </c>
      <c r="D13" s="114">
        <v>3334874</v>
      </c>
      <c r="E13" s="115">
        <v>-7.1211912331346175E-2</v>
      </c>
    </row>
    <row r="14" spans="1:7" x14ac:dyDescent="0.25">
      <c r="A14" s="89" t="s">
        <v>62</v>
      </c>
      <c r="B14" s="114">
        <v>47750</v>
      </c>
      <c r="C14" s="114" t="s">
        <v>111</v>
      </c>
      <c r="D14" s="114">
        <v>36225</v>
      </c>
      <c r="E14" s="115" t="e">
        <v>#VALUE!</v>
      </c>
      <c r="G14" s="116"/>
    </row>
    <row r="15" spans="1:7" s="121" customFormat="1" x14ac:dyDescent="0.25">
      <c r="A15" s="92" t="s">
        <v>52</v>
      </c>
      <c r="B15" s="118">
        <v>84938848</v>
      </c>
      <c r="C15" s="118">
        <v>105650027</v>
      </c>
      <c r="D15" s="118">
        <v>94308530</v>
      </c>
      <c r="E15" s="115">
        <v>-0.10734968387655973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22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6"/>
      <c r="B24" s="117"/>
      <c r="C24" s="117"/>
      <c r="D24" s="117"/>
      <c r="E24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L23"/>
  <sheetViews>
    <sheetView showGridLines="0" zoomScale="90" workbookViewId="0">
      <selection activeCell="D22" sqref="D22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86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14">
        <v>10653400</v>
      </c>
      <c r="C4" s="114">
        <v>10840740</v>
      </c>
      <c r="D4" s="114">
        <v>10797500</v>
      </c>
      <c r="E4" s="123">
        <v>-3.9886576008648852E-3</v>
      </c>
    </row>
    <row r="5" spans="1:7" x14ac:dyDescent="0.25">
      <c r="A5" s="89" t="s">
        <v>55</v>
      </c>
      <c r="B5" s="114">
        <v>5587605</v>
      </c>
      <c r="C5" s="114">
        <v>8672460</v>
      </c>
      <c r="D5" s="114">
        <v>6897810</v>
      </c>
      <c r="E5" s="123">
        <v>-0.20463052006005217</v>
      </c>
    </row>
    <row r="6" spans="1:7" x14ac:dyDescent="0.25">
      <c r="A6" s="89" t="s">
        <v>84</v>
      </c>
      <c r="B6" s="114">
        <v>7245500</v>
      </c>
      <c r="C6" s="114">
        <v>5930900</v>
      </c>
      <c r="D6" s="114">
        <v>6511880</v>
      </c>
      <c r="E6" s="123">
        <v>9.7958151376688188E-2</v>
      </c>
    </row>
    <row r="7" spans="1:7" x14ac:dyDescent="0.25">
      <c r="A7" s="89" t="s">
        <v>260</v>
      </c>
      <c r="B7" s="114">
        <v>3698930</v>
      </c>
      <c r="C7" s="114">
        <v>3426690</v>
      </c>
      <c r="D7" s="114">
        <v>2747912</v>
      </c>
      <c r="E7" s="123">
        <v>-0.19808561614852818</v>
      </c>
    </row>
    <row r="8" spans="1:7" x14ac:dyDescent="0.25">
      <c r="A8" s="89" t="s">
        <v>57</v>
      </c>
      <c r="B8" s="114">
        <v>1328992</v>
      </c>
      <c r="C8" s="114">
        <v>1050000</v>
      </c>
      <c r="D8" s="114">
        <v>1138484</v>
      </c>
      <c r="E8" s="123">
        <v>8.4270476190476187E-2</v>
      </c>
    </row>
    <row r="9" spans="1:7" x14ac:dyDescent="0.25">
      <c r="A9" s="89" t="s">
        <v>58</v>
      </c>
      <c r="B9" s="114">
        <v>2590180</v>
      </c>
      <c r="C9" s="114">
        <v>4619560</v>
      </c>
      <c r="D9" s="114">
        <v>3135880</v>
      </c>
      <c r="E9" s="123">
        <v>-0.32117344509000856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3440616</v>
      </c>
      <c r="C11" s="114">
        <v>2888324</v>
      </c>
      <c r="D11" s="114">
        <v>2801354</v>
      </c>
      <c r="E11" s="123">
        <v>-3.0110887836683142E-2</v>
      </c>
    </row>
    <row r="12" spans="1:7" x14ac:dyDescent="0.25">
      <c r="A12" s="89" t="s">
        <v>61</v>
      </c>
      <c r="B12" s="114">
        <v>2181420</v>
      </c>
      <c r="C12" s="114">
        <v>1891000</v>
      </c>
      <c r="D12" s="114">
        <v>2243040</v>
      </c>
      <c r="E12" s="123">
        <v>0.1861660497091486</v>
      </c>
    </row>
    <row r="13" spans="1:7" x14ac:dyDescent="0.25">
      <c r="A13" s="89" t="s">
        <v>63</v>
      </c>
      <c r="B13" s="114">
        <v>867274</v>
      </c>
      <c r="C13" s="114">
        <v>1563356</v>
      </c>
      <c r="D13" s="114">
        <v>1045426</v>
      </c>
      <c r="E13" s="123">
        <v>-0.33129370405716935</v>
      </c>
    </row>
    <row r="14" spans="1:7" x14ac:dyDescent="0.25">
      <c r="A14" s="89" t="s">
        <v>62</v>
      </c>
      <c r="B14" s="114">
        <v>6958</v>
      </c>
      <c r="C14" s="114">
        <v>64600</v>
      </c>
      <c r="D14" s="114">
        <v>49660</v>
      </c>
      <c r="E14" s="123">
        <v>-0.23126934984520123</v>
      </c>
    </row>
    <row r="15" spans="1:7" x14ac:dyDescent="0.25">
      <c r="A15" s="92" t="s">
        <v>52</v>
      </c>
      <c r="B15" s="118">
        <v>37600875</v>
      </c>
      <c r="C15" s="118">
        <v>40947630</v>
      </c>
      <c r="D15" s="118">
        <v>37368946</v>
      </c>
      <c r="E15" s="123">
        <v>-8.7396608790301172E-2</v>
      </c>
    </row>
    <row r="16" spans="1:7" x14ac:dyDescent="0.25">
      <c r="A16" s="119"/>
      <c r="B16" s="117"/>
      <c r="C16" s="117"/>
      <c r="D16" s="117"/>
      <c r="E16" s="117"/>
      <c r="G16" s="116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2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L23"/>
  <sheetViews>
    <sheetView showGridLines="0" zoomScale="90" workbookViewId="0">
      <selection activeCell="E29" sqref="E29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87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24">
        <v>6000383</v>
      </c>
      <c r="C4" s="124">
        <v>7134442</v>
      </c>
      <c r="D4" s="124">
        <v>6300971</v>
      </c>
      <c r="E4" s="123">
        <v>-0.11682357218686479</v>
      </c>
    </row>
    <row r="5" spans="1:7" x14ac:dyDescent="0.25">
      <c r="A5" s="89" t="s">
        <v>55</v>
      </c>
      <c r="B5" s="124">
        <v>3303165</v>
      </c>
      <c r="C5" s="124">
        <v>4521157</v>
      </c>
      <c r="D5" s="124">
        <v>3535570</v>
      </c>
      <c r="E5" s="123">
        <v>-0.21799442045476411</v>
      </c>
    </row>
    <row r="6" spans="1:7" x14ac:dyDescent="0.25">
      <c r="A6" s="89" t="s">
        <v>84</v>
      </c>
      <c r="B6" s="124">
        <v>2085860</v>
      </c>
      <c r="C6" s="124">
        <v>2740100</v>
      </c>
      <c r="D6" s="124">
        <v>1969320</v>
      </c>
      <c r="E6" s="123">
        <v>-0.28129630305463305</v>
      </c>
    </row>
    <row r="7" spans="1:7" x14ac:dyDescent="0.25">
      <c r="A7" s="89" t="s">
        <v>260</v>
      </c>
      <c r="B7" s="124">
        <v>654900</v>
      </c>
      <c r="C7" s="124">
        <v>769871</v>
      </c>
      <c r="D7" s="124">
        <v>858520</v>
      </c>
      <c r="E7" s="123">
        <v>0.1151478624340961</v>
      </c>
    </row>
    <row r="8" spans="1:7" x14ac:dyDescent="0.25">
      <c r="A8" s="89" t="s">
        <v>57</v>
      </c>
      <c r="B8" s="124">
        <v>800160</v>
      </c>
      <c r="C8" s="124">
        <v>1274160</v>
      </c>
      <c r="D8" s="124">
        <v>1185636</v>
      </c>
      <c r="E8" s="123">
        <v>-6.9476360896590691E-2</v>
      </c>
    </row>
    <row r="9" spans="1:7" x14ac:dyDescent="0.25">
      <c r="A9" s="89" t="s">
        <v>58</v>
      </c>
      <c r="B9" s="124">
        <v>1354542</v>
      </c>
      <c r="C9" s="124">
        <v>1471197</v>
      </c>
      <c r="D9" s="124">
        <v>1676409</v>
      </c>
      <c r="E9" s="123">
        <v>0.13948641820232097</v>
      </c>
    </row>
    <row r="10" spans="1:7" ht="14.45" hidden="1" customHeight="1" x14ac:dyDescent="0.25">
      <c r="A10" s="89" t="s">
        <v>112</v>
      </c>
      <c r="B10" s="124"/>
      <c r="C10" s="124"/>
      <c r="D10" s="124"/>
      <c r="E10" s="123" t="e">
        <v>#DIV/0!</v>
      </c>
    </row>
    <row r="11" spans="1:7" x14ac:dyDescent="0.25">
      <c r="A11" s="89" t="s">
        <v>60</v>
      </c>
      <c r="B11" s="124">
        <v>1764724</v>
      </c>
      <c r="C11" s="124">
        <v>1767777</v>
      </c>
      <c r="D11" s="124">
        <v>1303074</v>
      </c>
      <c r="E11" s="123">
        <v>-0.26287421999494281</v>
      </c>
    </row>
    <row r="12" spans="1:7" x14ac:dyDescent="0.25">
      <c r="A12" s="89" t="s">
        <v>61</v>
      </c>
      <c r="B12" s="124">
        <v>1504595</v>
      </c>
      <c r="C12" s="124">
        <v>1700790</v>
      </c>
      <c r="D12" s="124">
        <v>1552860</v>
      </c>
      <c r="E12" s="123">
        <v>-8.6977228229234649E-2</v>
      </c>
    </row>
    <row r="13" spans="1:7" x14ac:dyDescent="0.25">
      <c r="A13" s="89" t="s">
        <v>63</v>
      </c>
      <c r="B13" s="124">
        <v>796980</v>
      </c>
      <c r="C13" s="124">
        <v>1006648</v>
      </c>
      <c r="D13" s="124">
        <v>1249682</v>
      </c>
      <c r="E13" s="123">
        <v>0.24142898014002909</v>
      </c>
    </row>
    <row r="14" spans="1:7" x14ac:dyDescent="0.25">
      <c r="A14" s="89" t="s">
        <v>62</v>
      </c>
      <c r="B14" s="156">
        <v>10400</v>
      </c>
      <c r="C14" s="125">
        <v>12000</v>
      </c>
      <c r="D14" s="125">
        <v>7000</v>
      </c>
      <c r="E14" s="123">
        <v>-0.41666666666666669</v>
      </c>
    </row>
    <row r="15" spans="1:7" x14ac:dyDescent="0.25">
      <c r="A15" s="107" t="s">
        <v>52</v>
      </c>
      <c r="B15" s="118">
        <v>18275709</v>
      </c>
      <c r="C15" s="118">
        <v>22398142</v>
      </c>
      <c r="D15" s="118">
        <v>19639042</v>
      </c>
      <c r="E15" s="126">
        <v>-0.12318432484265883</v>
      </c>
    </row>
    <row r="16" spans="1:7" x14ac:dyDescent="0.25">
      <c r="A16" s="119"/>
      <c r="B16" s="117"/>
      <c r="C16" s="117"/>
      <c r="D16" s="117"/>
      <c r="E16" s="117"/>
      <c r="G16" s="116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3"/>
  <sheetViews>
    <sheetView showGridLines="0" zoomScale="90" workbookViewId="0">
      <selection activeCell="M13" sqref="M13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3" t="s">
        <v>248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7" t="s">
        <v>0</v>
      </c>
      <c r="B3" s="164" t="s">
        <v>1</v>
      </c>
      <c r="C3" s="164"/>
      <c r="D3" s="164" t="s">
        <v>2</v>
      </c>
      <c r="E3" s="164"/>
      <c r="F3" s="164" t="s">
        <v>3</v>
      </c>
      <c r="G3" s="164"/>
      <c r="H3" s="164" t="s">
        <v>4</v>
      </c>
      <c r="I3" s="164"/>
      <c r="J3" s="164" t="s">
        <v>5</v>
      </c>
      <c r="K3" s="164"/>
      <c r="L3" s="4"/>
    </row>
    <row r="4" spans="1:64" x14ac:dyDescent="0.25">
      <c r="A4" s="9" t="s">
        <v>6</v>
      </c>
      <c r="B4" s="10" t="s">
        <v>7</v>
      </c>
      <c r="C4" s="11" t="s">
        <v>249</v>
      </c>
      <c r="D4" s="10" t="s">
        <v>7</v>
      </c>
      <c r="E4" s="11" t="s">
        <v>249</v>
      </c>
      <c r="F4" s="10" t="s">
        <v>7</v>
      </c>
      <c r="G4" s="11" t="s">
        <v>249</v>
      </c>
      <c r="H4" s="10" t="s">
        <v>7</v>
      </c>
      <c r="I4" s="11" t="s">
        <v>249</v>
      </c>
      <c r="J4" s="10" t="s">
        <v>7</v>
      </c>
      <c r="K4" s="11" t="s">
        <v>249</v>
      </c>
      <c r="L4" s="12"/>
    </row>
    <row r="5" spans="1:64" x14ac:dyDescent="0.25">
      <c r="A5" s="13" t="s">
        <v>8</v>
      </c>
      <c r="B5" s="134">
        <v>2.9849383621881755</v>
      </c>
      <c r="C5" s="135">
        <v>-0.29241203503894292</v>
      </c>
      <c r="D5" s="136">
        <v>2.8924945301362626</v>
      </c>
      <c r="E5" s="135">
        <v>-9.4291133601319174E-2</v>
      </c>
      <c r="F5" s="136">
        <v>2.1195512294512611</v>
      </c>
      <c r="G5" s="137">
        <v>4.0303254049092081E-2</v>
      </c>
      <c r="H5" s="136">
        <v>3.2558070018097198</v>
      </c>
      <c r="I5" s="137">
        <v>0.34240429591667526</v>
      </c>
      <c r="J5" s="136">
        <v>2.9085298009003786</v>
      </c>
      <c r="K5" s="138">
        <v>4.8164637927626354E-2</v>
      </c>
    </row>
    <row r="6" spans="1:64" x14ac:dyDescent="0.25">
      <c r="A6" s="18" t="s">
        <v>9</v>
      </c>
      <c r="B6" s="139">
        <v>10.07102966330226</v>
      </c>
      <c r="C6" s="135">
        <v>0.17387888193692752</v>
      </c>
      <c r="D6" s="140">
        <v>1.9993859309511854</v>
      </c>
      <c r="E6" s="135">
        <v>-0.11997554925935565</v>
      </c>
      <c r="F6" s="140">
        <v>2.1510978339501956</v>
      </c>
      <c r="G6" s="137">
        <v>0.10888462368190253</v>
      </c>
      <c r="H6" s="140">
        <v>3.2982633974154094</v>
      </c>
      <c r="I6" s="137">
        <v>1.0543546517693152</v>
      </c>
      <c r="J6" s="140">
        <v>3.0303617093064985</v>
      </c>
      <c r="K6" s="138">
        <v>0.17447801552030598</v>
      </c>
    </row>
    <row r="7" spans="1:64" x14ac:dyDescent="0.25">
      <c r="A7" s="18" t="s">
        <v>10</v>
      </c>
      <c r="B7" s="139">
        <v>2.9888321384983025</v>
      </c>
      <c r="C7" s="135">
        <v>-7.3832812070355802E-2</v>
      </c>
      <c r="D7" s="140">
        <v>1.052219758294592</v>
      </c>
      <c r="E7" s="135">
        <v>-0.13251023558746575</v>
      </c>
      <c r="F7" s="140">
        <v>2.031414070898113</v>
      </c>
      <c r="G7" s="137">
        <v>-7.7794368666186442E-2</v>
      </c>
      <c r="H7" s="140">
        <v>4.3765389880771028</v>
      </c>
      <c r="I7" s="137">
        <v>0.57731814594618025</v>
      </c>
      <c r="J7" s="140">
        <v>3.8911386942312252</v>
      </c>
      <c r="K7" s="138">
        <v>0.23121822692684948</v>
      </c>
    </row>
    <row r="8" spans="1:64" x14ac:dyDescent="0.25">
      <c r="A8" s="18" t="s">
        <v>260</v>
      </c>
      <c r="B8" s="139">
        <v>2.7307138775330788</v>
      </c>
      <c r="C8" s="135">
        <v>-0.25581986506163801</v>
      </c>
      <c r="D8" s="140">
        <v>2.7991994078331603</v>
      </c>
      <c r="E8" s="135">
        <v>-0.12683656173322458</v>
      </c>
      <c r="F8" s="140">
        <v>2.2552604595780359</v>
      </c>
      <c r="G8" s="137">
        <v>8.8622810370630301E-2</v>
      </c>
      <c r="H8" s="140">
        <v>3.7289586148255136</v>
      </c>
      <c r="I8" s="137">
        <v>0.54537222973939747</v>
      </c>
      <c r="J8" s="140">
        <v>4.2231078860276563</v>
      </c>
      <c r="K8" s="138">
        <v>0.18987982781189922</v>
      </c>
    </row>
    <row r="9" spans="1:64" x14ac:dyDescent="0.25">
      <c r="A9" s="18" t="s">
        <v>11</v>
      </c>
      <c r="B9" s="139">
        <v>4.0966000281571171</v>
      </c>
      <c r="C9" s="135">
        <v>0.2383169191473401</v>
      </c>
      <c r="D9" s="140">
        <v>2.0083455318799799</v>
      </c>
      <c r="E9" s="135">
        <v>-0.10628913684118957</v>
      </c>
      <c r="F9" s="140">
        <v>2.1236159664957963</v>
      </c>
      <c r="G9" s="137">
        <v>3.8232216426215472E-2</v>
      </c>
      <c r="H9" s="140">
        <v>4.2359978779321814</v>
      </c>
      <c r="I9" s="137">
        <v>0.56003782972478611</v>
      </c>
      <c r="J9" s="140">
        <v>2.6641820582858764</v>
      </c>
      <c r="K9" s="138">
        <v>0.43596088655991833</v>
      </c>
    </row>
    <row r="10" spans="1:64" x14ac:dyDescent="0.25">
      <c r="A10" s="18" t="s">
        <v>12</v>
      </c>
      <c r="B10" s="141">
        <v>5</v>
      </c>
      <c r="C10" s="135">
        <v>-0.10968854435305431</v>
      </c>
      <c r="D10" s="142">
        <v>1.9560879361559087</v>
      </c>
      <c r="E10" s="135">
        <v>-0.27707060848198362</v>
      </c>
      <c r="F10" s="142">
        <v>1.9999707296355742</v>
      </c>
      <c r="G10" s="137">
        <v>9.9011676707798549E-2</v>
      </c>
      <c r="H10" s="142">
        <v>2.5</v>
      </c>
      <c r="I10" s="137">
        <v>0.20703109449693938</v>
      </c>
      <c r="J10" s="142">
        <v>2.041021437583979</v>
      </c>
      <c r="K10" s="138">
        <v>-6.7082762425297607E-2</v>
      </c>
    </row>
    <row r="11" spans="1:64" x14ac:dyDescent="0.25">
      <c r="A11" s="18" t="s">
        <v>13</v>
      </c>
      <c r="B11" s="141">
        <v>4.2179610538373433</v>
      </c>
      <c r="C11" s="135">
        <v>7.1933246652601243E-2</v>
      </c>
      <c r="D11" s="142">
        <v>1.9121062499318091</v>
      </c>
      <c r="E11" s="135">
        <v>-5.8839482253309039E-2</v>
      </c>
      <c r="F11" s="142">
        <v>2.4027777816753191</v>
      </c>
      <c r="G11" s="137">
        <v>8.8050317652408075E-2</v>
      </c>
      <c r="H11" s="142">
        <v>2.6319176465886316</v>
      </c>
      <c r="I11" s="137">
        <v>0.55378271414793467</v>
      </c>
      <c r="J11" s="142">
        <v>4.7834180467614464</v>
      </c>
      <c r="K11" s="138">
        <v>-2.5000040773917813E-2</v>
      </c>
    </row>
    <row r="12" spans="1:64" hidden="1" x14ac:dyDescent="0.25">
      <c r="A12" s="18" t="s">
        <v>14</v>
      </c>
      <c r="B12" s="139"/>
      <c r="C12" s="135" t="e">
        <v>#DIV/0!</v>
      </c>
      <c r="D12" s="140"/>
      <c r="E12" s="135" t="e">
        <v>#DIV/0!</v>
      </c>
      <c r="F12" s="140"/>
      <c r="G12" s="137" t="e">
        <v>#DIV/0!</v>
      </c>
      <c r="H12" s="140"/>
      <c r="I12" s="137" t="e">
        <v>#DIV/0!</v>
      </c>
      <c r="J12" s="140"/>
      <c r="K12" s="138" t="e">
        <v>#DIV/0!</v>
      </c>
    </row>
    <row r="13" spans="1:64" x14ac:dyDescent="0.25">
      <c r="A13" s="18" t="s">
        <v>15</v>
      </c>
      <c r="B13" s="139">
        <v>8.3299770392228663</v>
      </c>
      <c r="C13" s="135">
        <v>0.33707518876037545</v>
      </c>
      <c r="D13" s="140">
        <v>2.2784946764498653</v>
      </c>
      <c r="E13" s="135">
        <v>-0.23736477225729441</v>
      </c>
      <c r="F13" s="140">
        <v>2.6583125731342774</v>
      </c>
      <c r="G13" s="137">
        <v>0.55395208784455208</v>
      </c>
      <c r="H13" s="140">
        <v>5.3900000000000006</v>
      </c>
      <c r="I13" s="137">
        <v>0.59467455621301801</v>
      </c>
      <c r="J13" s="140">
        <v>3.6290098556715304</v>
      </c>
      <c r="K13" s="138">
        <v>0.72390007783070731</v>
      </c>
    </row>
    <row r="14" spans="1:64" x14ac:dyDescent="0.25">
      <c r="A14" s="18" t="s">
        <v>16</v>
      </c>
      <c r="B14" s="139">
        <v>12.08</v>
      </c>
      <c r="C14" s="135">
        <v>-3.7450199203187297E-2</v>
      </c>
      <c r="D14" s="140">
        <v>5.0999999999999996</v>
      </c>
      <c r="E14" s="135">
        <v>-5.380333951762524E-2</v>
      </c>
      <c r="F14" s="140">
        <v>3.8260150510022117</v>
      </c>
      <c r="G14" s="137">
        <v>0.3590289484555112</v>
      </c>
      <c r="H14" s="140">
        <v>2.08</v>
      </c>
      <c r="I14" s="137">
        <v>1.9607843137254919E-2</v>
      </c>
      <c r="J14" s="140">
        <v>3.7700000000000005</v>
      </c>
      <c r="K14" s="138">
        <v>8.9595375722543502E-2</v>
      </c>
    </row>
    <row r="15" spans="1:64" x14ac:dyDescent="0.25">
      <c r="A15" s="23" t="s">
        <v>17</v>
      </c>
      <c r="B15" s="143">
        <v>10.720775427995973</v>
      </c>
      <c r="C15" s="135">
        <v>-9.9094501849077962E-2</v>
      </c>
      <c r="D15" s="143">
        <v>3.46</v>
      </c>
      <c r="E15" s="135" t="s">
        <v>109</v>
      </c>
      <c r="F15" s="144">
        <v>3.1868828030608136</v>
      </c>
      <c r="G15" s="137">
        <v>0.24269692681496841</v>
      </c>
      <c r="H15" s="144">
        <v>5.81</v>
      </c>
      <c r="I15" s="137">
        <v>0.3999999999999998</v>
      </c>
      <c r="J15" s="144">
        <v>5.7</v>
      </c>
      <c r="K15" s="138">
        <v>-4.5226130653266264E-2</v>
      </c>
    </row>
    <row r="16" spans="1:64" x14ac:dyDescent="0.25">
      <c r="A16" s="27" t="s">
        <v>18</v>
      </c>
      <c r="B16" s="145">
        <v>4.895338025049182</v>
      </c>
      <c r="C16" s="146">
        <v>-0.13230647402303372</v>
      </c>
      <c r="D16" s="145">
        <v>2.1998026725684303</v>
      </c>
      <c r="E16" s="146">
        <v>-0.11579099910914806</v>
      </c>
      <c r="F16" s="145">
        <v>2.2847764408447593</v>
      </c>
      <c r="G16" s="146">
        <v>0.10457618242024976</v>
      </c>
      <c r="H16" s="145">
        <v>3.4038876539904539</v>
      </c>
      <c r="I16" s="146">
        <v>0.4788504508379407</v>
      </c>
      <c r="J16" s="147">
        <v>3.3493614320540863</v>
      </c>
      <c r="K16" s="148">
        <v>9.5472952625049401E-2</v>
      </c>
    </row>
    <row r="18" spans="1:15" x14ac:dyDescent="0.25">
      <c r="A18" s="2" t="s">
        <v>19</v>
      </c>
    </row>
    <row r="20" spans="1:15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 x14ac:dyDescent="0.25">
      <c r="A21" s="31"/>
      <c r="O21" s="32"/>
    </row>
    <row r="22" spans="1:15" x14ac:dyDescent="0.25">
      <c r="A22" s="33"/>
    </row>
    <row r="23" spans="1:15" x14ac:dyDescent="0.2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L25"/>
  <sheetViews>
    <sheetView showGridLines="0" zoomScale="90" workbookViewId="0">
      <selection activeCell="K17" sqref="K17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88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14">
        <v>26278763</v>
      </c>
      <c r="C4" s="114">
        <v>22763321</v>
      </c>
      <c r="D4" s="114">
        <v>25233147</v>
      </c>
      <c r="E4" s="123">
        <v>0.10850024915081591</v>
      </c>
    </row>
    <row r="5" spans="1:7" x14ac:dyDescent="0.25">
      <c r="A5" s="89" t="s">
        <v>83</v>
      </c>
      <c r="B5" s="114">
        <v>4860811</v>
      </c>
      <c r="C5" s="114">
        <v>8124962</v>
      </c>
      <c r="D5" s="114">
        <v>7468760</v>
      </c>
      <c r="E5" s="123">
        <v>-8.076370080253914E-2</v>
      </c>
    </row>
    <row r="6" spans="1:7" x14ac:dyDescent="0.25">
      <c r="A6" s="89" t="s">
        <v>84</v>
      </c>
      <c r="B6" s="114">
        <v>6889036</v>
      </c>
      <c r="C6" s="114">
        <v>5578954</v>
      </c>
      <c r="D6" s="114">
        <v>5554766</v>
      </c>
      <c r="E6" s="123">
        <v>-4.3355797520467096E-3</v>
      </c>
    </row>
    <row r="7" spans="1:7" x14ac:dyDescent="0.25">
      <c r="A7" s="89" t="s">
        <v>260</v>
      </c>
      <c r="B7" s="114">
        <v>2307295</v>
      </c>
      <c r="C7" s="114">
        <v>3151700</v>
      </c>
      <c r="D7" s="114">
        <v>3215903</v>
      </c>
      <c r="E7" s="123">
        <v>2.0370910936954659E-2</v>
      </c>
    </row>
    <row r="8" spans="1:7" x14ac:dyDescent="0.25">
      <c r="A8" s="89" t="s">
        <v>57</v>
      </c>
      <c r="B8" s="114">
        <v>1770394</v>
      </c>
      <c r="C8" s="114">
        <v>1828876</v>
      </c>
      <c r="D8" s="114">
        <v>1992318</v>
      </c>
      <c r="E8" s="123">
        <v>8.9367458482696477E-2</v>
      </c>
    </row>
    <row r="9" spans="1:7" x14ac:dyDescent="0.25">
      <c r="A9" s="89" t="s">
        <v>58</v>
      </c>
      <c r="B9" s="114">
        <v>9219466</v>
      </c>
      <c r="C9" s="114">
        <v>8845186</v>
      </c>
      <c r="D9" s="114">
        <v>6793374</v>
      </c>
      <c r="E9" s="123">
        <v>-0.23196934468082411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5897670</v>
      </c>
      <c r="C11" s="114">
        <v>5295181</v>
      </c>
      <c r="D11" s="114">
        <v>4679742</v>
      </c>
      <c r="E11" s="123">
        <v>-0.11622624420203956</v>
      </c>
    </row>
    <row r="12" spans="1:7" x14ac:dyDescent="0.25">
      <c r="A12" s="89" t="s">
        <v>61</v>
      </c>
      <c r="B12" s="114">
        <v>2863300</v>
      </c>
      <c r="C12" s="114">
        <v>2599325</v>
      </c>
      <c r="D12" s="114">
        <v>2561290</v>
      </c>
      <c r="E12" s="123">
        <v>-1.4632645013609303E-2</v>
      </c>
    </row>
    <row r="13" spans="1:7" x14ac:dyDescent="0.25">
      <c r="A13" s="89" t="s">
        <v>63</v>
      </c>
      <c r="B13" s="114">
        <v>2015226</v>
      </c>
      <c r="C13" s="114">
        <v>2434126</v>
      </c>
      <c r="D13" s="114">
        <v>2441833</v>
      </c>
      <c r="E13" s="123">
        <v>3.16622886407688E-3</v>
      </c>
    </row>
    <row r="14" spans="1:7" x14ac:dyDescent="0.25">
      <c r="A14" s="89" t="s">
        <v>62</v>
      </c>
      <c r="B14" s="114">
        <v>25200</v>
      </c>
      <c r="C14" s="114">
        <v>50400</v>
      </c>
      <c r="D14" s="114">
        <v>50400</v>
      </c>
      <c r="E14" s="123">
        <v>0</v>
      </c>
    </row>
    <row r="15" spans="1:7" x14ac:dyDescent="0.25">
      <c r="A15" s="92" t="s">
        <v>52</v>
      </c>
      <c r="B15" s="118">
        <v>62127161</v>
      </c>
      <c r="C15" s="118">
        <v>60672031</v>
      </c>
      <c r="D15" s="118">
        <v>59991533</v>
      </c>
      <c r="E15" s="123">
        <v>-1.1216008246040091E-2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7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  <row r="25" spans="1:5" x14ac:dyDescent="0.25">
      <c r="A25" s="117"/>
      <c r="B25" s="117"/>
      <c r="C25" s="117"/>
      <c r="D25" s="117"/>
      <c r="E25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L24"/>
  <sheetViews>
    <sheetView showGridLines="0" zoomScale="90" workbookViewId="0">
      <selection activeCell="E31" sqref="E31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89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14">
        <v>5728680</v>
      </c>
      <c r="C4" s="114">
        <v>4448295</v>
      </c>
      <c r="D4" s="114">
        <v>5170207</v>
      </c>
      <c r="E4" s="123">
        <v>0.16228959635096143</v>
      </c>
    </row>
    <row r="5" spans="1:7" x14ac:dyDescent="0.25">
      <c r="A5" s="89" t="s">
        <v>83</v>
      </c>
      <c r="B5" s="114">
        <v>4684167</v>
      </c>
      <c r="C5" s="114">
        <v>10079478</v>
      </c>
      <c r="D5" s="114">
        <v>9070869</v>
      </c>
      <c r="E5" s="123">
        <v>-0.10006559863516741</v>
      </c>
    </row>
    <row r="6" spans="1:7" x14ac:dyDescent="0.25">
      <c r="A6" s="89" t="s">
        <v>84</v>
      </c>
      <c r="B6" s="114">
        <v>10599280</v>
      </c>
      <c r="C6" s="114">
        <v>7290320</v>
      </c>
      <c r="D6" s="114">
        <v>6492560</v>
      </c>
      <c r="E6" s="123">
        <v>-0.10942729537249393</v>
      </c>
    </row>
    <row r="7" spans="1:7" x14ac:dyDescent="0.25">
      <c r="A7" s="89" t="s">
        <v>260</v>
      </c>
      <c r="B7" s="114">
        <v>2673682</v>
      </c>
      <c r="C7" s="114">
        <v>2019307</v>
      </c>
      <c r="D7" s="114">
        <v>4033504</v>
      </c>
      <c r="E7" s="123">
        <v>0.99746942886841872</v>
      </c>
    </row>
    <row r="8" spans="1:7" x14ac:dyDescent="0.25">
      <c r="A8" s="89" t="s">
        <v>57</v>
      </c>
      <c r="B8" s="114">
        <v>2767517</v>
      </c>
      <c r="C8" s="114">
        <v>2978665</v>
      </c>
      <c r="D8" s="114">
        <v>2802239</v>
      </c>
      <c r="E8" s="123">
        <v>-5.9229889900341261E-2</v>
      </c>
    </row>
    <row r="9" spans="1:7" x14ac:dyDescent="0.25">
      <c r="A9" s="89" t="s">
        <v>58</v>
      </c>
      <c r="B9" s="114">
        <v>4080615</v>
      </c>
      <c r="C9" s="114">
        <v>2722260</v>
      </c>
      <c r="D9" s="114">
        <v>3872865</v>
      </c>
      <c r="E9" s="123">
        <v>0.4226653589297128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5508692</v>
      </c>
      <c r="C11" s="114">
        <v>5274529</v>
      </c>
      <c r="D11" s="114">
        <v>4959352</v>
      </c>
      <c r="E11" s="123">
        <v>-5.9754529740949379E-2</v>
      </c>
    </row>
    <row r="12" spans="1:7" x14ac:dyDescent="0.25">
      <c r="A12" s="89" t="s">
        <v>61</v>
      </c>
      <c r="B12" s="114">
        <v>4347050</v>
      </c>
      <c r="C12" s="114">
        <v>3862395</v>
      </c>
      <c r="D12" s="114">
        <v>4037700</v>
      </c>
      <c r="E12" s="123">
        <v>4.5387641605791222E-2</v>
      </c>
    </row>
    <row r="13" spans="1:7" x14ac:dyDescent="0.25">
      <c r="A13" s="89" t="s">
        <v>63</v>
      </c>
      <c r="B13" s="114">
        <v>1010977</v>
      </c>
      <c r="C13" s="114">
        <v>912701</v>
      </c>
      <c r="D13" s="114">
        <v>935879</v>
      </c>
      <c r="E13" s="123">
        <v>2.5394954097782297E-2</v>
      </c>
      <c r="G13" s="116"/>
    </row>
    <row r="14" spans="1:7" x14ac:dyDescent="0.25">
      <c r="A14" s="89" t="s">
        <v>62</v>
      </c>
      <c r="B14" s="114">
        <v>322970</v>
      </c>
      <c r="C14" s="114">
        <v>244565</v>
      </c>
      <c r="D14" s="114">
        <v>369810</v>
      </c>
      <c r="E14" s="123">
        <v>0.51211334410075027</v>
      </c>
    </row>
    <row r="15" spans="1:7" x14ac:dyDescent="0.25">
      <c r="A15" s="92" t="s">
        <v>52</v>
      </c>
      <c r="B15" s="118">
        <v>41723630</v>
      </c>
      <c r="C15" s="118">
        <v>39832515</v>
      </c>
      <c r="D15" s="118">
        <v>41744985</v>
      </c>
      <c r="E15" s="123">
        <v>4.8012785534631695E-2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L21"/>
  <sheetViews>
    <sheetView showGridLines="0" zoomScale="90" workbookViewId="0">
      <selection activeCell="B3" sqref="B3:E15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90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14">
        <v>22850171</v>
      </c>
      <c r="C4" s="114">
        <v>18124561</v>
      </c>
      <c r="D4" s="114">
        <v>20786237</v>
      </c>
      <c r="E4" s="123">
        <v>0.14685464657599154</v>
      </c>
    </row>
    <row r="5" spans="1:7" x14ac:dyDescent="0.25">
      <c r="A5" s="89" t="s">
        <v>83</v>
      </c>
      <c r="B5" s="114">
        <v>7114661</v>
      </c>
      <c r="C5" s="114">
        <v>6725881</v>
      </c>
      <c r="D5" s="114">
        <v>6045787</v>
      </c>
      <c r="E5" s="123">
        <v>-0.10111597276252732</v>
      </c>
    </row>
    <row r="6" spans="1:7" x14ac:dyDescent="0.25">
      <c r="A6" s="89" t="s">
        <v>84</v>
      </c>
      <c r="B6" s="114">
        <v>8868250</v>
      </c>
      <c r="C6" s="114">
        <v>5673869</v>
      </c>
      <c r="D6" s="114">
        <v>7063502</v>
      </c>
      <c r="E6" s="123">
        <v>0.24491806208426736</v>
      </c>
    </row>
    <row r="7" spans="1:7" x14ac:dyDescent="0.25">
      <c r="A7" s="89" t="s">
        <v>260</v>
      </c>
      <c r="B7" s="114">
        <v>3624192</v>
      </c>
      <c r="C7" s="114">
        <v>1704940</v>
      </c>
      <c r="D7" s="114">
        <v>3106123</v>
      </c>
      <c r="E7" s="123">
        <v>0.8218371320984903</v>
      </c>
    </row>
    <row r="8" spans="1:7" x14ac:dyDescent="0.25">
      <c r="A8" s="89" t="s">
        <v>57</v>
      </c>
      <c r="B8" s="114">
        <v>3471230</v>
      </c>
      <c r="C8" s="114">
        <v>3821199</v>
      </c>
      <c r="D8" s="114">
        <v>3858059</v>
      </c>
      <c r="E8" s="123">
        <v>9.6461869690638979E-3</v>
      </c>
    </row>
    <row r="9" spans="1:7" x14ac:dyDescent="0.25">
      <c r="A9" s="89" t="s">
        <v>58</v>
      </c>
      <c r="B9" s="114">
        <v>2919366</v>
      </c>
      <c r="C9" s="114">
        <v>3852630</v>
      </c>
      <c r="D9" s="114">
        <v>4040434</v>
      </c>
      <c r="E9" s="123">
        <v>4.8746959868972622E-2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3703773</v>
      </c>
      <c r="C11" s="114">
        <v>2252776</v>
      </c>
      <c r="D11" s="114">
        <v>2836570</v>
      </c>
      <c r="E11" s="123">
        <v>0.25914427355405062</v>
      </c>
    </row>
    <row r="12" spans="1:7" x14ac:dyDescent="0.25">
      <c r="A12" s="89" t="s">
        <v>61</v>
      </c>
      <c r="B12" s="114">
        <v>3572440</v>
      </c>
      <c r="C12" s="114">
        <v>2600000</v>
      </c>
      <c r="D12" s="114">
        <v>2524820</v>
      </c>
      <c r="E12" s="123">
        <v>-2.8915384615384617E-2</v>
      </c>
    </row>
    <row r="13" spans="1:7" x14ac:dyDescent="0.25">
      <c r="A13" s="89" t="s">
        <v>63</v>
      </c>
      <c r="B13" s="114">
        <v>2035091</v>
      </c>
      <c r="C13" s="114">
        <v>1796558</v>
      </c>
      <c r="D13" s="114">
        <v>1699683</v>
      </c>
      <c r="E13" s="123">
        <v>-5.3922556354985475E-2</v>
      </c>
    </row>
    <row r="14" spans="1:7" x14ac:dyDescent="0.25">
      <c r="A14" s="89" t="s">
        <v>62</v>
      </c>
      <c r="B14" s="114">
        <v>1500</v>
      </c>
      <c r="C14" s="114">
        <v>13120</v>
      </c>
      <c r="D14" s="114">
        <v>23600</v>
      </c>
      <c r="E14" s="123">
        <v>0.79878048780487809</v>
      </c>
    </row>
    <row r="15" spans="1:7" x14ac:dyDescent="0.25">
      <c r="A15" s="92" t="s">
        <v>52</v>
      </c>
      <c r="B15" s="118">
        <v>58160674</v>
      </c>
      <c r="C15" s="118">
        <v>46565534</v>
      </c>
      <c r="D15" s="118">
        <v>51984815</v>
      </c>
      <c r="E15" s="123">
        <v>0.11637965968563788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L26"/>
  <sheetViews>
    <sheetView showGridLines="0" zoomScale="90" workbookViewId="0">
      <selection activeCell="B3" sqref="B3:E15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91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14">
        <v>7960662</v>
      </c>
      <c r="C4" s="114">
        <v>9694800</v>
      </c>
      <c r="D4" s="114">
        <v>8382042</v>
      </c>
      <c r="E4" s="123">
        <v>-0.13540846639435575</v>
      </c>
    </row>
    <row r="5" spans="1:7" x14ac:dyDescent="0.25">
      <c r="A5" s="89" t="s">
        <v>83</v>
      </c>
      <c r="B5" s="114">
        <v>3446671</v>
      </c>
      <c r="C5" s="114">
        <v>4539793</v>
      </c>
      <c r="D5" s="114">
        <v>3636972</v>
      </c>
      <c r="E5" s="123">
        <v>-0.19886831844535643</v>
      </c>
    </row>
    <row r="6" spans="1:7" x14ac:dyDescent="0.25">
      <c r="A6" s="89" t="s">
        <v>84</v>
      </c>
      <c r="B6" s="114">
        <v>4725680</v>
      </c>
      <c r="C6" s="114">
        <v>2400860</v>
      </c>
      <c r="D6" s="114">
        <v>2565740</v>
      </c>
      <c r="E6" s="123">
        <v>6.8675391318111012E-2</v>
      </c>
    </row>
    <row r="7" spans="1:7" x14ac:dyDescent="0.25">
      <c r="A7" s="89" t="s">
        <v>260</v>
      </c>
      <c r="B7" s="114">
        <v>1827797</v>
      </c>
      <c r="C7" s="114">
        <v>1490223</v>
      </c>
      <c r="D7" s="114">
        <v>1722549</v>
      </c>
      <c r="E7" s="123">
        <v>0.1559001572247912</v>
      </c>
    </row>
    <row r="8" spans="1:7" x14ac:dyDescent="0.25">
      <c r="A8" s="89" t="s">
        <v>57</v>
      </c>
      <c r="B8" s="114">
        <v>2206897</v>
      </c>
      <c r="C8" s="114">
        <v>1961047</v>
      </c>
      <c r="D8" s="114">
        <v>2176446</v>
      </c>
      <c r="E8" s="123">
        <v>0.10983877489932674</v>
      </c>
    </row>
    <row r="9" spans="1:7" ht="15.75" customHeight="1" x14ac:dyDescent="0.25">
      <c r="A9" s="89" t="s">
        <v>58</v>
      </c>
      <c r="B9" s="114">
        <v>2428064</v>
      </c>
      <c r="C9" s="114">
        <v>1653348</v>
      </c>
      <c r="D9" s="114">
        <v>1877902</v>
      </c>
      <c r="E9" s="123">
        <v>0.13581774677805278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1395715</v>
      </c>
      <c r="C11" s="114">
        <v>1584316</v>
      </c>
      <c r="D11" s="114">
        <v>1014400</v>
      </c>
      <c r="E11" s="123">
        <v>-0.35972369148578948</v>
      </c>
    </row>
    <row r="12" spans="1:7" x14ac:dyDescent="0.25">
      <c r="A12" s="89" t="s">
        <v>61</v>
      </c>
      <c r="B12" s="114">
        <v>702640</v>
      </c>
      <c r="C12" s="114">
        <v>616220</v>
      </c>
      <c r="D12" s="114">
        <v>713100</v>
      </c>
      <c r="E12" s="123">
        <v>0.15721657849469345</v>
      </c>
    </row>
    <row r="13" spans="1:7" x14ac:dyDescent="0.25">
      <c r="A13" s="89" t="s">
        <v>63</v>
      </c>
      <c r="B13" s="114">
        <v>819000</v>
      </c>
      <c r="C13" s="114">
        <v>806925</v>
      </c>
      <c r="D13" s="114">
        <v>700771</v>
      </c>
      <c r="E13" s="123">
        <v>-0.13155373795581993</v>
      </c>
    </row>
    <row r="14" spans="1:7" x14ac:dyDescent="0.25">
      <c r="A14" s="89" t="s">
        <v>62</v>
      </c>
      <c r="B14" s="114">
        <v>2160</v>
      </c>
      <c r="C14" s="114">
        <v>25128</v>
      </c>
      <c r="D14" s="114">
        <v>26928</v>
      </c>
      <c r="E14" s="123">
        <v>7.1633237822349566E-2</v>
      </c>
    </row>
    <row r="15" spans="1:7" x14ac:dyDescent="0.25">
      <c r="A15" s="92" t="s">
        <v>52</v>
      </c>
      <c r="B15" s="118">
        <v>25515286</v>
      </c>
      <c r="C15" s="118">
        <v>24772660</v>
      </c>
      <c r="D15" s="118">
        <v>22816850</v>
      </c>
      <c r="E15" s="123">
        <v>-7.8950342837628251E-2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22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  <row r="25" spans="1:5" x14ac:dyDescent="0.25">
      <c r="A25" s="117"/>
      <c r="B25" s="117"/>
      <c r="C25" s="117"/>
      <c r="D25" s="117"/>
      <c r="E25" s="117"/>
    </row>
    <row r="26" spans="1:5" x14ac:dyDescent="0.25">
      <c r="A26" s="117"/>
      <c r="B26" s="117"/>
      <c r="C26" s="117"/>
      <c r="D26" s="117"/>
      <c r="E26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L24"/>
  <sheetViews>
    <sheetView showGridLines="0" zoomScale="90" workbookViewId="0">
      <selection activeCell="B3" sqref="B3:E15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92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14">
        <v>13190111</v>
      </c>
      <c r="C4" s="114">
        <v>10943393</v>
      </c>
      <c r="D4" s="114">
        <v>13168681</v>
      </c>
      <c r="E4" s="123">
        <v>0.20334534271043725</v>
      </c>
    </row>
    <row r="5" spans="1:7" x14ac:dyDescent="0.25">
      <c r="A5" s="89" t="s">
        <v>83</v>
      </c>
      <c r="B5" s="114">
        <v>2441889</v>
      </c>
      <c r="C5" s="114">
        <v>4281836</v>
      </c>
      <c r="D5" s="114">
        <v>4025111</v>
      </c>
      <c r="E5" s="123">
        <v>-5.9956756867848279E-2</v>
      </c>
    </row>
    <row r="6" spans="1:7" x14ac:dyDescent="0.25">
      <c r="A6" s="89" t="s">
        <v>84</v>
      </c>
      <c r="B6" s="114">
        <v>5333384</v>
      </c>
      <c r="C6" s="114">
        <v>2946514</v>
      </c>
      <c r="D6" s="114">
        <v>2898036</v>
      </c>
      <c r="E6" s="123">
        <v>-1.6452662366443872E-2</v>
      </c>
    </row>
    <row r="7" spans="1:7" x14ac:dyDescent="0.25">
      <c r="A7" s="89" t="s">
        <v>260</v>
      </c>
      <c r="B7" s="114">
        <v>3144620</v>
      </c>
      <c r="C7" s="114">
        <v>3548131</v>
      </c>
      <c r="D7" s="114">
        <v>3934521</v>
      </c>
      <c r="E7" s="123">
        <v>0.10889958685290932</v>
      </c>
    </row>
    <row r="8" spans="1:7" x14ac:dyDescent="0.25">
      <c r="A8" s="89" t="s">
        <v>57</v>
      </c>
      <c r="B8" s="114">
        <v>621122</v>
      </c>
      <c r="C8" s="114">
        <v>480595</v>
      </c>
      <c r="D8" s="114">
        <v>586420</v>
      </c>
      <c r="E8" s="123">
        <v>0.22019579895754221</v>
      </c>
    </row>
    <row r="9" spans="1:7" x14ac:dyDescent="0.25">
      <c r="A9" s="89" t="s">
        <v>58</v>
      </c>
      <c r="B9" s="114">
        <v>1614486</v>
      </c>
      <c r="C9" s="114">
        <v>2553408</v>
      </c>
      <c r="D9" s="114">
        <v>3666716</v>
      </c>
      <c r="E9" s="123">
        <v>0.4360086597989824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3008092</v>
      </c>
      <c r="C11" s="114">
        <v>2748711</v>
      </c>
      <c r="D11" s="114">
        <v>2687243</v>
      </c>
      <c r="E11" s="123">
        <v>-2.2362481905154816E-2</v>
      </c>
    </row>
    <row r="12" spans="1:7" x14ac:dyDescent="0.25">
      <c r="A12" s="89" t="s">
        <v>61</v>
      </c>
      <c r="B12" s="114">
        <v>1994900</v>
      </c>
      <c r="C12" s="114">
        <v>1640525</v>
      </c>
      <c r="D12" s="114">
        <v>1745545</v>
      </c>
      <c r="E12" s="123">
        <v>6.4016092409442102E-2</v>
      </c>
    </row>
    <row r="13" spans="1:7" x14ac:dyDescent="0.25">
      <c r="A13" s="89" t="s">
        <v>63</v>
      </c>
      <c r="B13" s="114">
        <v>2121155</v>
      </c>
      <c r="C13" s="114">
        <v>2081214</v>
      </c>
      <c r="D13" s="114">
        <v>2212680</v>
      </c>
      <c r="E13" s="123">
        <v>6.3167939481475713E-2</v>
      </c>
    </row>
    <row r="14" spans="1:7" x14ac:dyDescent="0.25">
      <c r="A14" s="89" t="s">
        <v>62</v>
      </c>
      <c r="B14" s="114">
        <v>2708</v>
      </c>
      <c r="C14" s="114">
        <v>9872</v>
      </c>
      <c r="D14" s="114">
        <v>28159</v>
      </c>
      <c r="E14" s="123">
        <v>1.8524108589951378</v>
      </c>
    </row>
    <row r="15" spans="1:7" x14ac:dyDescent="0.25">
      <c r="A15" s="92" t="s">
        <v>52</v>
      </c>
      <c r="B15" s="118">
        <v>33472467</v>
      </c>
      <c r="C15" s="118">
        <v>31234199</v>
      </c>
      <c r="D15" s="118">
        <v>34953112</v>
      </c>
      <c r="E15" s="123">
        <v>0.11906541928608447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L24"/>
  <sheetViews>
    <sheetView showGridLines="0" zoomScale="90" workbookViewId="0">
      <selection activeCell="F20" sqref="F20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0" t="s">
        <v>93</v>
      </c>
      <c r="B2" s="170"/>
      <c r="C2" s="170"/>
      <c r="D2" s="170"/>
      <c r="E2" s="170"/>
    </row>
    <row r="3" spans="1:7" x14ac:dyDescent="0.25">
      <c r="A3" s="87" t="s">
        <v>6</v>
      </c>
      <c r="B3" s="88" t="s">
        <v>261</v>
      </c>
      <c r="C3" s="88" t="s">
        <v>114</v>
      </c>
      <c r="D3" s="88" t="s">
        <v>262</v>
      </c>
      <c r="E3" s="88"/>
    </row>
    <row r="4" spans="1:7" x14ac:dyDescent="0.25">
      <c r="A4" s="89" t="s">
        <v>54</v>
      </c>
      <c r="B4" s="114">
        <v>9976289</v>
      </c>
      <c r="C4" s="114">
        <v>13324894</v>
      </c>
      <c r="D4" s="114">
        <v>12265393</v>
      </c>
      <c r="E4" s="123">
        <v>-7.9512902691758744E-2</v>
      </c>
    </row>
    <row r="5" spans="1:7" x14ac:dyDescent="0.25">
      <c r="A5" s="89" t="s">
        <v>83</v>
      </c>
      <c r="B5" s="114">
        <v>1841728</v>
      </c>
      <c r="C5" s="114">
        <v>8150256</v>
      </c>
      <c r="D5" s="114">
        <v>5461543</v>
      </c>
      <c r="E5" s="123">
        <v>-0.32989307329732953</v>
      </c>
    </row>
    <row r="6" spans="1:7" x14ac:dyDescent="0.25">
      <c r="A6" s="89" t="s">
        <v>84</v>
      </c>
      <c r="B6" s="114">
        <v>5230196</v>
      </c>
      <c r="C6" s="114">
        <v>4957297</v>
      </c>
      <c r="D6" s="114">
        <v>4499073</v>
      </c>
      <c r="E6" s="123">
        <v>-9.243424390348208E-2</v>
      </c>
    </row>
    <row r="7" spans="1:7" x14ac:dyDescent="0.25">
      <c r="A7" s="89" t="s">
        <v>260</v>
      </c>
      <c r="B7" s="114">
        <v>5772741</v>
      </c>
      <c r="C7" s="114">
        <v>4408584</v>
      </c>
      <c r="D7" s="114">
        <v>5253164</v>
      </c>
      <c r="E7" s="123">
        <v>0.19157625214808202</v>
      </c>
    </row>
    <row r="8" spans="1:7" x14ac:dyDescent="0.25">
      <c r="A8" s="89" t="s">
        <v>57</v>
      </c>
      <c r="B8" s="114">
        <v>1333851</v>
      </c>
      <c r="C8" s="114">
        <v>1431873</v>
      </c>
      <c r="D8" s="114">
        <v>1590684</v>
      </c>
      <c r="E8" s="123">
        <v>0.11091137272649181</v>
      </c>
    </row>
    <row r="9" spans="1:7" x14ac:dyDescent="0.25">
      <c r="A9" s="89" t="s">
        <v>58</v>
      </c>
      <c r="B9" s="114">
        <v>1533594</v>
      </c>
      <c r="C9" s="114">
        <v>1364857</v>
      </c>
      <c r="D9" s="114">
        <v>1356110</v>
      </c>
      <c r="E9" s="123">
        <v>-6.4087299988203894E-3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3349254</v>
      </c>
      <c r="C11" s="114">
        <v>3911322</v>
      </c>
      <c r="D11" s="114">
        <v>5061886</v>
      </c>
      <c r="E11" s="123">
        <v>0.29416243408238951</v>
      </c>
    </row>
    <row r="12" spans="1:7" x14ac:dyDescent="0.25">
      <c r="A12" s="89" t="s">
        <v>61</v>
      </c>
      <c r="B12" s="114">
        <v>1330102</v>
      </c>
      <c r="C12" s="114">
        <v>1215350</v>
      </c>
      <c r="D12" s="114">
        <v>1235600</v>
      </c>
      <c r="E12" s="123">
        <v>1.666186695190686E-2</v>
      </c>
    </row>
    <row r="13" spans="1:7" x14ac:dyDescent="0.25">
      <c r="A13" s="89" t="s">
        <v>63</v>
      </c>
      <c r="B13" s="114">
        <v>2889291</v>
      </c>
      <c r="C13" s="114">
        <v>3300199</v>
      </c>
      <c r="D13" s="114">
        <v>3519669</v>
      </c>
      <c r="E13" s="123">
        <v>6.6502050330904283E-2</v>
      </c>
    </row>
    <row r="14" spans="1:7" x14ac:dyDescent="0.25">
      <c r="A14" s="89" t="s">
        <v>62</v>
      </c>
      <c r="B14" s="114">
        <v>103520</v>
      </c>
      <c r="C14" s="114">
        <v>99800</v>
      </c>
      <c r="D14" s="114">
        <v>129820</v>
      </c>
      <c r="E14" s="123">
        <v>0.3008016032064128</v>
      </c>
    </row>
    <row r="15" spans="1:7" x14ac:dyDescent="0.25">
      <c r="A15" s="92" t="s">
        <v>52</v>
      </c>
      <c r="B15" s="118">
        <v>33360566</v>
      </c>
      <c r="C15" s="118">
        <v>42164432</v>
      </c>
      <c r="D15" s="118">
        <v>40372942</v>
      </c>
      <c r="E15" s="123">
        <v>-4.2488180559387113E-2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 x14ac:dyDescent="0.25"/>
  <cols>
    <col min="1" max="1" width="37.42578125" style="127" customWidth="1"/>
    <col min="2" max="2" width="20.7109375" style="127" customWidth="1"/>
    <col min="3" max="3" width="30.7109375" style="127" customWidth="1"/>
    <col min="4" max="4" width="19.85546875" style="127" customWidth="1"/>
    <col min="5" max="5" width="30.7109375" style="127" customWidth="1"/>
    <col min="6" max="6" width="20.7109375" style="127" customWidth="1"/>
    <col min="7" max="7" width="30.7109375" style="127" customWidth="1"/>
    <col min="8" max="8" width="20.7109375" style="127" customWidth="1"/>
    <col min="9" max="9" width="30.7109375" style="127" customWidth="1"/>
    <col min="10" max="10" width="20.7109375" style="127" customWidth="1"/>
    <col min="11" max="60" width="9.140625" style="127"/>
  </cols>
  <sheetData>
    <row r="1" spans="1:23" ht="80.099999999999994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</row>
    <row r="2" spans="1:23" x14ac:dyDescent="0.25">
      <c r="A2" s="171" t="s">
        <v>94</v>
      </c>
      <c r="B2" s="171"/>
      <c r="C2" s="171" t="s">
        <v>95</v>
      </c>
      <c r="D2" s="171"/>
      <c r="E2" s="171" t="s">
        <v>96</v>
      </c>
      <c r="F2" s="171"/>
      <c r="G2" s="171" t="s">
        <v>97</v>
      </c>
      <c r="H2" s="171"/>
      <c r="I2" s="171" t="s">
        <v>98</v>
      </c>
      <c r="J2" s="171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x14ac:dyDescent="0.25">
      <c r="A3" s="7" t="s">
        <v>99</v>
      </c>
      <c r="B3" s="7" t="s">
        <v>100</v>
      </c>
      <c r="C3" s="7" t="s">
        <v>99</v>
      </c>
      <c r="D3" s="7" t="s">
        <v>100</v>
      </c>
      <c r="E3" s="7" t="s">
        <v>99</v>
      </c>
      <c r="F3" s="7" t="s">
        <v>100</v>
      </c>
      <c r="G3" s="7" t="s">
        <v>99</v>
      </c>
      <c r="H3" s="7" t="s">
        <v>100</v>
      </c>
      <c r="I3" s="7" t="s">
        <v>99</v>
      </c>
      <c r="J3" s="7" t="s">
        <v>100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23" x14ac:dyDescent="0.25">
      <c r="A4" s="89" t="s">
        <v>115</v>
      </c>
      <c r="B4" s="114">
        <v>2232623</v>
      </c>
      <c r="C4" s="89" t="s">
        <v>136</v>
      </c>
      <c r="D4" s="114">
        <v>22669183</v>
      </c>
      <c r="E4" s="89" t="s">
        <v>149</v>
      </c>
      <c r="F4" s="114">
        <v>11819583</v>
      </c>
      <c r="G4" s="89" t="s">
        <v>115</v>
      </c>
      <c r="H4" s="114">
        <v>4548882</v>
      </c>
      <c r="I4" s="157" t="s">
        <v>164</v>
      </c>
      <c r="J4" s="114">
        <v>13897475</v>
      </c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x14ac:dyDescent="0.25">
      <c r="A5" s="89" t="s">
        <v>116</v>
      </c>
      <c r="B5" s="114">
        <v>523890</v>
      </c>
      <c r="C5" s="89" t="s">
        <v>133</v>
      </c>
      <c r="D5" s="114">
        <v>13240965</v>
      </c>
      <c r="E5" s="89" t="s">
        <v>150</v>
      </c>
      <c r="F5" s="114">
        <v>5660000</v>
      </c>
      <c r="G5" s="89" t="s">
        <v>139</v>
      </c>
      <c r="H5" s="114">
        <v>3872159</v>
      </c>
      <c r="I5" s="89" t="s">
        <v>167</v>
      </c>
      <c r="J5" s="114">
        <v>2960109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x14ac:dyDescent="0.25">
      <c r="A6" s="89" t="s">
        <v>117</v>
      </c>
      <c r="B6" s="114">
        <v>382960</v>
      </c>
      <c r="C6" s="89" t="s">
        <v>135</v>
      </c>
      <c r="D6" s="114">
        <v>10677025</v>
      </c>
      <c r="E6" s="89" t="s">
        <v>153</v>
      </c>
      <c r="F6" s="114">
        <v>2922098</v>
      </c>
      <c r="G6" s="89" t="s">
        <v>137</v>
      </c>
      <c r="H6" s="114">
        <v>1495696</v>
      </c>
      <c r="I6" s="89" t="s">
        <v>165</v>
      </c>
      <c r="J6" s="114">
        <v>2863996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</row>
    <row r="7" spans="1:23" x14ac:dyDescent="0.25">
      <c r="A7" s="89" t="s">
        <v>118</v>
      </c>
      <c r="B7" s="114">
        <v>223006</v>
      </c>
      <c r="C7" s="89" t="s">
        <v>143</v>
      </c>
      <c r="D7" s="114">
        <v>7867565</v>
      </c>
      <c r="E7" s="89" t="s">
        <v>136</v>
      </c>
      <c r="F7" s="114">
        <v>1920360</v>
      </c>
      <c r="G7" s="89" t="s">
        <v>128</v>
      </c>
      <c r="H7" s="114">
        <v>1243050</v>
      </c>
      <c r="I7" s="89" t="s">
        <v>121</v>
      </c>
      <c r="J7" s="114">
        <v>2844072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1:23" x14ac:dyDescent="0.25">
      <c r="A8" s="89" t="s">
        <v>119</v>
      </c>
      <c r="B8" s="114">
        <v>150657</v>
      </c>
      <c r="C8" s="89" t="s">
        <v>148</v>
      </c>
      <c r="D8" s="114">
        <v>6237700</v>
      </c>
      <c r="E8" s="89" t="s">
        <v>151</v>
      </c>
      <c r="F8" s="114">
        <v>1787436</v>
      </c>
      <c r="G8" s="89" t="s">
        <v>117</v>
      </c>
      <c r="H8" s="114">
        <v>934938</v>
      </c>
      <c r="I8" s="89" t="s">
        <v>160</v>
      </c>
      <c r="J8" s="114">
        <v>2776542</v>
      </c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</row>
    <row r="9" spans="1:23" x14ac:dyDescent="0.25">
      <c r="A9" s="89" t="s">
        <v>120</v>
      </c>
      <c r="B9" s="114">
        <v>125088</v>
      </c>
      <c r="C9" s="89" t="s">
        <v>137</v>
      </c>
      <c r="D9" s="114">
        <v>4606475</v>
      </c>
      <c r="E9" s="89" t="s">
        <v>132</v>
      </c>
      <c r="F9" s="114">
        <v>1711098</v>
      </c>
      <c r="G9" s="89" t="s">
        <v>147</v>
      </c>
      <c r="H9" s="114">
        <v>823611</v>
      </c>
      <c r="I9" s="89" t="s">
        <v>166</v>
      </c>
      <c r="J9" s="114">
        <v>2502738</v>
      </c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3" x14ac:dyDescent="0.25">
      <c r="A10" s="89" t="s">
        <v>121</v>
      </c>
      <c r="B10" s="114">
        <v>71028</v>
      </c>
      <c r="C10" s="89" t="s">
        <v>134</v>
      </c>
      <c r="D10" s="114">
        <v>4394125</v>
      </c>
      <c r="E10" s="89" t="s">
        <v>115</v>
      </c>
      <c r="F10" s="114">
        <v>1391040</v>
      </c>
      <c r="G10" s="89" t="s">
        <v>152</v>
      </c>
      <c r="H10" s="114">
        <v>809973</v>
      </c>
      <c r="I10" s="89" t="s">
        <v>168</v>
      </c>
      <c r="J10" s="114">
        <v>2057932</v>
      </c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spans="1:23" x14ac:dyDescent="0.25">
      <c r="A11" s="89" t="s">
        <v>123</v>
      </c>
      <c r="B11" s="114">
        <v>70900</v>
      </c>
      <c r="C11" s="89" t="s">
        <v>138</v>
      </c>
      <c r="D11" s="114">
        <v>4256175</v>
      </c>
      <c r="E11" s="89" t="s">
        <v>137</v>
      </c>
      <c r="F11" s="114">
        <v>1180180</v>
      </c>
      <c r="G11" s="89" t="s">
        <v>160</v>
      </c>
      <c r="H11" s="114">
        <v>792599</v>
      </c>
      <c r="I11" s="89" t="s">
        <v>220</v>
      </c>
      <c r="J11" s="114">
        <v>1959867</v>
      </c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</row>
    <row r="12" spans="1:23" x14ac:dyDescent="0.25">
      <c r="A12" s="89" t="s">
        <v>128</v>
      </c>
      <c r="B12" s="114">
        <v>59012</v>
      </c>
      <c r="C12" s="89" t="s">
        <v>141</v>
      </c>
      <c r="D12" s="114">
        <v>1918500</v>
      </c>
      <c r="E12" s="89" t="s">
        <v>154</v>
      </c>
      <c r="F12" s="114">
        <v>1001800</v>
      </c>
      <c r="G12" s="89" t="s">
        <v>155</v>
      </c>
      <c r="H12" s="114">
        <v>651887</v>
      </c>
      <c r="I12" s="89" t="s">
        <v>170</v>
      </c>
      <c r="J12" s="114">
        <v>1861335</v>
      </c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</row>
    <row r="13" spans="1:23" x14ac:dyDescent="0.25">
      <c r="A13" s="89" t="s">
        <v>124</v>
      </c>
      <c r="B13" s="114">
        <v>52036</v>
      </c>
      <c r="C13" s="89" t="s">
        <v>220</v>
      </c>
      <c r="D13" s="114">
        <v>1887425</v>
      </c>
      <c r="E13" s="89" t="s">
        <v>156</v>
      </c>
      <c r="F13" s="114">
        <v>795170</v>
      </c>
      <c r="G13" s="89" t="s">
        <v>143</v>
      </c>
      <c r="H13" s="114">
        <v>462504</v>
      </c>
      <c r="I13" s="89" t="s">
        <v>163</v>
      </c>
      <c r="J13" s="114">
        <v>1860948</v>
      </c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3" x14ac:dyDescent="0.25">
      <c r="A14" s="89" t="s">
        <v>127</v>
      </c>
      <c r="B14" s="114">
        <v>48029</v>
      </c>
      <c r="C14" s="89" t="s">
        <v>122</v>
      </c>
      <c r="D14" s="114">
        <v>1713240</v>
      </c>
      <c r="E14" s="89" t="s">
        <v>155</v>
      </c>
      <c r="F14" s="114">
        <v>528220</v>
      </c>
      <c r="G14" s="89" t="s">
        <v>268</v>
      </c>
      <c r="H14" s="114">
        <v>366020</v>
      </c>
      <c r="I14" s="89" t="s">
        <v>115</v>
      </c>
      <c r="J14" s="114">
        <v>1508730</v>
      </c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23" x14ac:dyDescent="0.25">
      <c r="A15" s="89" t="s">
        <v>122</v>
      </c>
      <c r="B15" s="114">
        <v>47070</v>
      </c>
      <c r="C15" s="89" t="s">
        <v>146</v>
      </c>
      <c r="D15" s="114">
        <v>1429875</v>
      </c>
      <c r="E15" s="89" t="s">
        <v>152</v>
      </c>
      <c r="F15" s="114">
        <v>522600</v>
      </c>
      <c r="G15" s="89" t="s">
        <v>162</v>
      </c>
      <c r="H15" s="114">
        <v>333648</v>
      </c>
      <c r="I15" s="89" t="s">
        <v>116</v>
      </c>
      <c r="J15" s="114">
        <v>1502690</v>
      </c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23" x14ac:dyDescent="0.25">
      <c r="A16" s="89" t="s">
        <v>263</v>
      </c>
      <c r="B16" s="114">
        <v>28436</v>
      </c>
      <c r="C16" s="89" t="s">
        <v>145</v>
      </c>
      <c r="D16" s="114">
        <v>1129675</v>
      </c>
      <c r="E16" s="89" t="s">
        <v>265</v>
      </c>
      <c r="F16" s="114">
        <v>500000</v>
      </c>
      <c r="G16" s="89" t="s">
        <v>161</v>
      </c>
      <c r="H16" s="114">
        <v>328792</v>
      </c>
      <c r="I16" s="89" t="s">
        <v>171</v>
      </c>
      <c r="J16" s="114">
        <v>1424196</v>
      </c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</row>
    <row r="17" spans="1:23" x14ac:dyDescent="0.25">
      <c r="A17" s="89" t="s">
        <v>125</v>
      </c>
      <c r="B17" s="114">
        <v>28144</v>
      </c>
      <c r="C17" s="89" t="s">
        <v>140</v>
      </c>
      <c r="D17" s="114">
        <v>1125750</v>
      </c>
      <c r="E17" s="89" t="s">
        <v>266</v>
      </c>
      <c r="F17" s="114">
        <v>496100</v>
      </c>
      <c r="G17" s="89" t="s">
        <v>132</v>
      </c>
      <c r="H17" s="114">
        <v>316710</v>
      </c>
      <c r="I17" s="89" t="s">
        <v>169</v>
      </c>
      <c r="J17" s="114">
        <v>1259126</v>
      </c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</row>
    <row r="18" spans="1:23" x14ac:dyDescent="0.25">
      <c r="A18" s="89" t="s">
        <v>126</v>
      </c>
      <c r="B18" s="114">
        <v>28126</v>
      </c>
      <c r="C18" s="89" t="s">
        <v>115</v>
      </c>
      <c r="D18" s="114">
        <v>964815</v>
      </c>
      <c r="E18" s="89" t="s">
        <v>220</v>
      </c>
      <c r="F18" s="114">
        <v>464380</v>
      </c>
      <c r="G18" s="89" t="s">
        <v>140</v>
      </c>
      <c r="H18" s="114">
        <v>269272</v>
      </c>
      <c r="I18" s="89" t="s">
        <v>128</v>
      </c>
      <c r="J18" s="114">
        <v>1142741</v>
      </c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</row>
    <row r="19" spans="1:23" x14ac:dyDescent="0.25">
      <c r="A19" s="89" t="s">
        <v>129</v>
      </c>
      <c r="B19" s="114">
        <v>21344</v>
      </c>
      <c r="C19" s="89" t="s">
        <v>142</v>
      </c>
      <c r="D19" s="114">
        <v>939600</v>
      </c>
      <c r="E19" s="89" t="s">
        <v>267</v>
      </c>
      <c r="F19" s="114">
        <v>400892</v>
      </c>
      <c r="G19" s="89" t="s">
        <v>126</v>
      </c>
      <c r="H19" s="114">
        <v>245990</v>
      </c>
      <c r="I19" s="89" t="s">
        <v>131</v>
      </c>
      <c r="J19" s="114">
        <v>1137832</v>
      </c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</row>
    <row r="20" spans="1:23" x14ac:dyDescent="0.25">
      <c r="A20" s="89" t="s">
        <v>131</v>
      </c>
      <c r="B20" s="114">
        <v>18494</v>
      </c>
      <c r="C20" s="89" t="s">
        <v>144</v>
      </c>
      <c r="D20" s="114">
        <v>662750</v>
      </c>
      <c r="E20" s="89" t="s">
        <v>135</v>
      </c>
      <c r="F20" s="114">
        <v>388000</v>
      </c>
      <c r="G20" s="89" t="s">
        <v>163</v>
      </c>
      <c r="H20" s="114">
        <v>224696</v>
      </c>
      <c r="I20" s="89" t="s">
        <v>124</v>
      </c>
      <c r="J20" s="114">
        <v>1096468</v>
      </c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1:23" x14ac:dyDescent="0.25">
      <c r="A21" s="89" t="s">
        <v>132</v>
      </c>
      <c r="B21" s="114">
        <v>13463</v>
      </c>
      <c r="C21" s="89" t="s">
        <v>147</v>
      </c>
      <c r="D21" s="114">
        <v>588285</v>
      </c>
      <c r="E21" s="89" t="s">
        <v>139</v>
      </c>
      <c r="F21" s="114">
        <v>377210</v>
      </c>
      <c r="G21" s="89" t="s">
        <v>168</v>
      </c>
      <c r="H21" s="114">
        <v>191835</v>
      </c>
      <c r="I21" s="89" t="s">
        <v>172</v>
      </c>
      <c r="J21" s="114">
        <v>989674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</row>
    <row r="22" spans="1:23" x14ac:dyDescent="0.25">
      <c r="A22" s="89" t="s">
        <v>236</v>
      </c>
      <c r="B22" s="114">
        <v>13400</v>
      </c>
      <c r="C22" s="89" t="s">
        <v>264</v>
      </c>
      <c r="D22" s="114">
        <v>517500</v>
      </c>
      <c r="E22" s="89" t="s">
        <v>223</v>
      </c>
      <c r="F22" s="114">
        <v>337620</v>
      </c>
      <c r="G22" s="89" t="s">
        <v>170</v>
      </c>
      <c r="H22" s="114">
        <v>158225</v>
      </c>
      <c r="I22" s="89" t="s">
        <v>173</v>
      </c>
      <c r="J22" s="114">
        <v>927190</v>
      </c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</row>
    <row r="23" spans="1:23" x14ac:dyDescent="0.25">
      <c r="A23" s="92" t="s">
        <v>163</v>
      </c>
      <c r="B23" s="130">
        <v>13289</v>
      </c>
      <c r="C23" s="92" t="s">
        <v>218</v>
      </c>
      <c r="D23" s="130">
        <v>511600</v>
      </c>
      <c r="E23" s="92" t="s">
        <v>147</v>
      </c>
      <c r="F23" s="131">
        <v>303452</v>
      </c>
      <c r="G23" s="92" t="s">
        <v>222</v>
      </c>
      <c r="H23" s="131">
        <v>156238</v>
      </c>
      <c r="I23" s="92" t="s">
        <v>226</v>
      </c>
      <c r="J23" s="131">
        <v>887304</v>
      </c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</row>
    <row r="24" spans="1:23" x14ac:dyDescent="0.25">
      <c r="A24" s="129"/>
      <c r="B24" s="129"/>
      <c r="C24" s="129"/>
      <c r="D24" s="129"/>
      <c r="E24" s="129" t="s">
        <v>101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</row>
    <row r="25" spans="1:23" x14ac:dyDescent="0.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spans="1:23" x14ac:dyDescent="0.25">
      <c r="A26" s="41" t="s">
        <v>19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</row>
    <row r="27" spans="1:23" x14ac:dyDescent="0.2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</row>
    <row r="28" spans="1:23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</row>
    <row r="29" spans="1:23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</row>
    <row r="30" spans="1:23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</row>
    <row r="31" spans="1:23" x14ac:dyDescent="0.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pans="1:23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</row>
    <row r="33" spans="1:23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</row>
    <row r="34" spans="1:23" x14ac:dyDescent="0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</row>
    <row r="35" spans="1:23" x14ac:dyDescent="0.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</row>
    <row r="36" spans="1:23" x14ac:dyDescent="0.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</row>
    <row r="37" spans="1:23" x14ac:dyDescent="0.25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</row>
    <row r="38" spans="1:23" x14ac:dyDescent="0.25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</row>
    <row r="39" spans="1:23" x14ac:dyDescent="0.25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</row>
    <row r="40" spans="1:23" x14ac:dyDescent="0.25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1:23" x14ac:dyDescent="0.2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H57"/>
  <sheetViews>
    <sheetView showGridLines="0" zoomScale="80" workbookViewId="0">
      <pane ySplit="3" topLeftCell="A4" activePane="bottomLeft" state="frozen"/>
      <selection activeCell="A4" sqref="A4:O23"/>
      <selection pane="bottomLeft" activeCell="I4" sqref="I4:J18"/>
    </sheetView>
  </sheetViews>
  <sheetFormatPr defaultColWidth="9.140625" defaultRowHeight="15" x14ac:dyDescent="0.25"/>
  <cols>
    <col min="1" max="2" width="28.140625" style="127" customWidth="1"/>
    <col min="3" max="3" width="16.7109375" style="127" customWidth="1"/>
    <col min="4" max="5" width="28.140625" style="127" customWidth="1"/>
    <col min="6" max="6" width="16.7109375" style="127" customWidth="1"/>
    <col min="7" max="8" width="28.140625" style="127" customWidth="1"/>
    <col min="9" max="9" width="16.7109375" style="127" customWidth="1"/>
    <col min="10" max="11" width="28.140625" style="127" customWidth="1"/>
    <col min="12" max="12" width="16.7109375" style="127" customWidth="1"/>
    <col min="13" max="14" width="28.140625" style="127" customWidth="1"/>
    <col min="15" max="15" width="16.7109375" style="127" customWidth="1"/>
    <col min="16" max="60" width="9.140625" style="127"/>
  </cols>
  <sheetData>
    <row r="1" spans="1:60" ht="80.099999999999994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x14ac:dyDescent="0.25">
      <c r="A2" s="172" t="s">
        <v>94</v>
      </c>
      <c r="B2" s="173"/>
      <c r="C2" s="172" t="s">
        <v>95</v>
      </c>
      <c r="D2" s="173"/>
      <c r="E2" s="172" t="s">
        <v>96</v>
      </c>
      <c r="F2" s="173"/>
      <c r="G2" s="172" t="s">
        <v>97</v>
      </c>
      <c r="H2" s="173"/>
      <c r="I2" s="172" t="s">
        <v>98</v>
      </c>
      <c r="J2" s="173"/>
      <c r="K2" s="129"/>
      <c r="L2" s="129"/>
      <c r="M2" s="129"/>
      <c r="N2" s="129"/>
      <c r="O2" s="129"/>
      <c r="BD2"/>
      <c r="BE2"/>
      <c r="BF2"/>
      <c r="BG2"/>
      <c r="BH2"/>
    </row>
    <row r="3" spans="1:60" x14ac:dyDescent="0.25">
      <c r="A3" s="149" t="s">
        <v>113</v>
      </c>
      <c r="B3" s="7" t="s">
        <v>100</v>
      </c>
      <c r="C3" s="149" t="s">
        <v>113</v>
      </c>
      <c r="D3" s="7" t="s">
        <v>100</v>
      </c>
      <c r="E3" s="149" t="s">
        <v>113</v>
      </c>
      <c r="F3" s="7" t="s">
        <v>100</v>
      </c>
      <c r="G3" s="149" t="s">
        <v>113</v>
      </c>
      <c r="H3" s="7" t="s">
        <v>100</v>
      </c>
      <c r="I3" s="149" t="s">
        <v>113</v>
      </c>
      <c r="J3" s="7" t="s">
        <v>100</v>
      </c>
      <c r="K3" s="129"/>
      <c r="L3" s="129"/>
      <c r="M3" s="129"/>
      <c r="N3" s="129"/>
      <c r="O3" s="129"/>
      <c r="BD3"/>
      <c r="BE3"/>
      <c r="BF3"/>
      <c r="BG3"/>
      <c r="BH3"/>
    </row>
    <row r="4" spans="1:60" x14ac:dyDescent="0.25">
      <c r="A4" s="89" t="s">
        <v>113</v>
      </c>
      <c r="B4" s="114" t="s">
        <v>100</v>
      </c>
      <c r="C4" s="89" t="s">
        <v>185</v>
      </c>
      <c r="D4" s="114">
        <v>43621866</v>
      </c>
      <c r="E4" s="89" t="s">
        <v>181</v>
      </c>
      <c r="F4" s="114">
        <v>20820551</v>
      </c>
      <c r="G4" s="89" t="s">
        <v>179</v>
      </c>
      <c r="H4" s="114">
        <v>7747267</v>
      </c>
      <c r="I4" s="89" t="s">
        <v>175</v>
      </c>
      <c r="J4" s="114">
        <v>22742229</v>
      </c>
      <c r="K4" s="129"/>
      <c r="L4" s="129"/>
      <c r="M4" s="129"/>
      <c r="N4" s="129"/>
      <c r="O4" s="129"/>
      <c r="BD4"/>
      <c r="BE4"/>
      <c r="BF4"/>
      <c r="BG4"/>
      <c r="BH4"/>
    </row>
    <row r="5" spans="1:60" x14ac:dyDescent="0.25">
      <c r="A5" s="89" t="s">
        <v>175</v>
      </c>
      <c r="B5" s="114">
        <v>2923734</v>
      </c>
      <c r="C5" s="89" t="s">
        <v>179</v>
      </c>
      <c r="D5" s="114">
        <v>20962617</v>
      </c>
      <c r="E5" s="89" t="s">
        <v>183</v>
      </c>
      <c r="F5" s="114">
        <v>3892896</v>
      </c>
      <c r="G5" s="89" t="s">
        <v>175</v>
      </c>
      <c r="H5" s="114">
        <v>6643941</v>
      </c>
      <c r="I5" s="89" t="s">
        <v>179</v>
      </c>
      <c r="J5" s="114">
        <v>9923011</v>
      </c>
      <c r="K5" s="129"/>
      <c r="L5" s="129"/>
      <c r="M5" s="129"/>
      <c r="N5" s="129"/>
      <c r="O5" s="129"/>
      <c r="BD5"/>
      <c r="BE5"/>
      <c r="BF5"/>
      <c r="BG5"/>
      <c r="BH5"/>
    </row>
    <row r="6" spans="1:60" x14ac:dyDescent="0.25">
      <c r="A6" s="89" t="s">
        <v>176</v>
      </c>
      <c r="B6" s="114">
        <v>636950</v>
      </c>
      <c r="C6" s="89" t="s">
        <v>186</v>
      </c>
      <c r="D6" s="114">
        <v>13406363</v>
      </c>
      <c r="E6" s="89" t="s">
        <v>179</v>
      </c>
      <c r="F6" s="114">
        <v>3026270</v>
      </c>
      <c r="G6" s="89" t="s">
        <v>182</v>
      </c>
      <c r="H6" s="114">
        <v>1822211</v>
      </c>
      <c r="I6" s="89" t="s">
        <v>182</v>
      </c>
      <c r="J6" s="114">
        <v>6665106</v>
      </c>
      <c r="K6" s="129"/>
      <c r="L6" s="129"/>
      <c r="M6" s="129"/>
      <c r="N6" s="129"/>
      <c r="O6" s="129"/>
      <c r="BD6"/>
      <c r="BE6"/>
      <c r="BF6"/>
      <c r="BG6"/>
      <c r="BH6"/>
    </row>
    <row r="7" spans="1:60" x14ac:dyDescent="0.25">
      <c r="A7" s="89" t="s">
        <v>177</v>
      </c>
      <c r="B7" s="114">
        <v>226947</v>
      </c>
      <c r="C7" s="89" t="s">
        <v>183</v>
      </c>
      <c r="D7" s="114">
        <v>9465530</v>
      </c>
      <c r="E7" s="89" t="s">
        <v>185</v>
      </c>
      <c r="F7" s="114">
        <v>2555280</v>
      </c>
      <c r="G7" s="89" t="s">
        <v>181</v>
      </c>
      <c r="H7" s="114">
        <v>1048498</v>
      </c>
      <c r="I7" s="89" t="s">
        <v>181</v>
      </c>
      <c r="J7" s="114">
        <v>5156183</v>
      </c>
      <c r="K7" s="129"/>
      <c r="L7" s="129"/>
      <c r="M7" s="129"/>
      <c r="N7" s="129"/>
      <c r="O7" s="129"/>
      <c r="BD7"/>
      <c r="BE7"/>
      <c r="BF7"/>
      <c r="BG7"/>
      <c r="BH7"/>
    </row>
    <row r="8" spans="1:60" x14ac:dyDescent="0.25">
      <c r="A8" s="89" t="s">
        <v>178</v>
      </c>
      <c r="B8" s="114">
        <v>205506</v>
      </c>
      <c r="C8" s="89" t="s">
        <v>175</v>
      </c>
      <c r="D8" s="114">
        <v>2586955</v>
      </c>
      <c r="E8" s="89" t="s">
        <v>175</v>
      </c>
      <c r="F8" s="114">
        <v>1928345</v>
      </c>
      <c r="G8" s="89" t="s">
        <v>186</v>
      </c>
      <c r="H8" s="114">
        <v>811850</v>
      </c>
      <c r="I8" s="89" t="s">
        <v>177</v>
      </c>
      <c r="J8" s="114">
        <v>4443463</v>
      </c>
      <c r="K8" s="129"/>
      <c r="L8" s="129"/>
      <c r="M8" s="129"/>
      <c r="N8" s="129"/>
      <c r="O8" s="129"/>
      <c r="BD8"/>
      <c r="BE8"/>
      <c r="BF8"/>
      <c r="BG8"/>
      <c r="BH8"/>
    </row>
    <row r="9" spans="1:60" x14ac:dyDescent="0.25">
      <c r="A9" s="89" t="s">
        <v>179</v>
      </c>
      <c r="B9" s="114">
        <v>127247</v>
      </c>
      <c r="C9" s="89" t="s">
        <v>181</v>
      </c>
      <c r="D9" s="114">
        <v>2351449</v>
      </c>
      <c r="E9" s="89" t="s">
        <v>177</v>
      </c>
      <c r="F9" s="114">
        <v>1805435</v>
      </c>
      <c r="G9" s="89" t="s">
        <v>183</v>
      </c>
      <c r="H9" s="114">
        <v>629142</v>
      </c>
      <c r="I9" s="89" t="s">
        <v>180</v>
      </c>
      <c r="J9" s="114">
        <v>4095940</v>
      </c>
      <c r="K9" s="129"/>
      <c r="L9" s="129"/>
      <c r="M9" s="129"/>
      <c r="N9" s="129"/>
      <c r="O9" s="129"/>
      <c r="BD9"/>
      <c r="BE9"/>
      <c r="BF9"/>
      <c r="BG9"/>
      <c r="BH9"/>
    </row>
    <row r="10" spans="1:60" x14ac:dyDescent="0.25">
      <c r="A10" s="89" t="s">
        <v>180</v>
      </c>
      <c r="B10" s="114">
        <v>71030</v>
      </c>
      <c r="C10" s="89" t="s">
        <v>177</v>
      </c>
      <c r="D10" s="114">
        <v>595750</v>
      </c>
      <c r="E10" s="89" t="s">
        <v>188</v>
      </c>
      <c r="F10" s="114">
        <v>1026199</v>
      </c>
      <c r="G10" s="89" t="s">
        <v>177</v>
      </c>
      <c r="H10" s="114">
        <v>321905</v>
      </c>
      <c r="I10" s="89" t="s">
        <v>178</v>
      </c>
      <c r="J10" s="114">
        <v>3475901</v>
      </c>
      <c r="K10" s="129"/>
      <c r="L10" s="129"/>
      <c r="M10" s="129"/>
      <c r="N10" s="129"/>
      <c r="O10" s="129"/>
      <c r="BD10"/>
      <c r="BE10"/>
      <c r="BF10"/>
      <c r="BG10"/>
      <c r="BH10"/>
    </row>
    <row r="11" spans="1:60" x14ac:dyDescent="0.25">
      <c r="A11" s="89" t="s">
        <v>181</v>
      </c>
      <c r="B11" s="114">
        <v>50029</v>
      </c>
      <c r="C11" s="89" t="s">
        <v>178</v>
      </c>
      <c r="D11" s="114">
        <v>578600</v>
      </c>
      <c r="E11" s="89" t="s">
        <v>186</v>
      </c>
      <c r="F11" s="114">
        <v>859176</v>
      </c>
      <c r="G11" s="89" t="s">
        <v>185</v>
      </c>
      <c r="H11" s="114">
        <v>269272</v>
      </c>
      <c r="I11" s="89" t="s">
        <v>176</v>
      </c>
      <c r="J11" s="114">
        <v>1911440</v>
      </c>
      <c r="K11" s="129"/>
      <c r="L11" s="129"/>
      <c r="M11" s="129"/>
      <c r="N11" s="129"/>
      <c r="O11" s="129"/>
      <c r="BD11"/>
      <c r="BE11"/>
      <c r="BF11"/>
      <c r="BG11"/>
      <c r="BH11"/>
    </row>
    <row r="12" spans="1:60" x14ac:dyDescent="0.25">
      <c r="A12" s="89" t="s">
        <v>182</v>
      </c>
      <c r="B12" s="114">
        <v>12222</v>
      </c>
      <c r="C12" s="89" t="s">
        <v>182</v>
      </c>
      <c r="D12" s="114">
        <v>494625</v>
      </c>
      <c r="E12" s="89" t="s">
        <v>182</v>
      </c>
      <c r="F12" s="114">
        <v>653800</v>
      </c>
      <c r="G12" s="89" t="s">
        <v>178</v>
      </c>
      <c r="H12" s="114">
        <v>196000</v>
      </c>
      <c r="I12" s="89" t="s">
        <v>186</v>
      </c>
      <c r="J12" s="114">
        <v>690352</v>
      </c>
      <c r="K12" s="129"/>
      <c r="L12" s="129"/>
      <c r="M12" s="129"/>
      <c r="N12" s="129"/>
      <c r="O12" s="129"/>
      <c r="BD12"/>
      <c r="BE12"/>
      <c r="BF12"/>
      <c r="BG12"/>
      <c r="BH12"/>
    </row>
    <row r="13" spans="1:60" x14ac:dyDescent="0.25">
      <c r="A13" s="89" t="s">
        <v>183</v>
      </c>
      <c r="B13" s="114">
        <v>6750</v>
      </c>
      <c r="C13" s="89" t="s">
        <v>187</v>
      </c>
      <c r="D13" s="114">
        <v>71500</v>
      </c>
      <c r="E13" s="89" t="s">
        <v>189</v>
      </c>
      <c r="F13" s="114">
        <v>418290</v>
      </c>
      <c r="G13" s="89" t="s">
        <v>180</v>
      </c>
      <c r="H13" s="114">
        <v>119356</v>
      </c>
      <c r="I13" s="89" t="s">
        <v>185</v>
      </c>
      <c r="J13" s="114">
        <v>578245</v>
      </c>
      <c r="K13" s="129"/>
      <c r="L13" s="129"/>
      <c r="M13" s="129"/>
      <c r="N13" s="129"/>
      <c r="O13" s="129"/>
      <c r="BD13"/>
      <c r="BE13"/>
      <c r="BF13"/>
      <c r="BG13"/>
      <c r="BH13"/>
    </row>
    <row r="14" spans="1:60" x14ac:dyDescent="0.25">
      <c r="A14" s="89" t="s">
        <v>184</v>
      </c>
      <c r="B14" s="114">
        <v>993</v>
      </c>
      <c r="C14" s="89" t="s">
        <v>189</v>
      </c>
      <c r="D14" s="114">
        <v>60200</v>
      </c>
      <c r="E14" s="89" t="s">
        <v>176</v>
      </c>
      <c r="F14" s="114">
        <v>166800</v>
      </c>
      <c r="G14" s="89" t="s">
        <v>189</v>
      </c>
      <c r="H14" s="114">
        <v>16000</v>
      </c>
      <c r="I14" s="89" t="s">
        <v>189</v>
      </c>
      <c r="J14" s="114">
        <v>151354</v>
      </c>
      <c r="K14" s="129"/>
      <c r="L14" s="129"/>
      <c r="M14" s="129"/>
      <c r="N14" s="129"/>
      <c r="O14" s="129"/>
      <c r="BD14"/>
      <c r="BE14"/>
      <c r="BF14"/>
      <c r="BG14"/>
      <c r="BH14"/>
    </row>
    <row r="15" spans="1:60" x14ac:dyDescent="0.25">
      <c r="A15" s="89" t="s">
        <v>189</v>
      </c>
      <c r="B15" s="114">
        <v>157</v>
      </c>
      <c r="C15" s="89" t="s">
        <v>180</v>
      </c>
      <c r="D15" s="114">
        <v>44275</v>
      </c>
      <c r="E15" s="89" t="s">
        <v>180</v>
      </c>
      <c r="F15" s="114">
        <v>125524</v>
      </c>
      <c r="G15" s="89" t="s">
        <v>193</v>
      </c>
      <c r="H15" s="114">
        <v>8400</v>
      </c>
      <c r="I15" s="89" t="s">
        <v>183</v>
      </c>
      <c r="J15" s="114">
        <v>93789</v>
      </c>
      <c r="K15" s="129"/>
      <c r="L15" s="129"/>
      <c r="M15" s="129"/>
      <c r="N15" s="129"/>
      <c r="O15" s="129"/>
      <c r="BD15"/>
      <c r="BE15"/>
      <c r="BF15"/>
      <c r="BG15"/>
      <c r="BH15"/>
    </row>
    <row r="16" spans="1:60" x14ac:dyDescent="0.25">
      <c r="A16" s="89" t="s">
        <v>195</v>
      </c>
      <c r="B16" s="114">
        <v>131</v>
      </c>
      <c r="C16" s="89" t="s">
        <v>176</v>
      </c>
      <c r="D16" s="114">
        <v>31500</v>
      </c>
      <c r="E16" s="89" t="s">
        <v>178</v>
      </c>
      <c r="F16" s="114">
        <v>90380</v>
      </c>
      <c r="G16" s="89" t="s">
        <v>176</v>
      </c>
      <c r="H16" s="114">
        <v>5000</v>
      </c>
      <c r="I16" s="89" t="s">
        <v>194</v>
      </c>
      <c r="J16" s="114">
        <v>25420</v>
      </c>
      <c r="K16" s="129"/>
      <c r="L16" s="129"/>
      <c r="M16" s="129"/>
      <c r="N16" s="129"/>
      <c r="O16" s="129"/>
      <c r="BD16"/>
      <c r="BE16"/>
      <c r="BF16"/>
      <c r="BG16"/>
      <c r="BH16"/>
    </row>
    <row r="17" spans="1:60" x14ac:dyDescent="0.25">
      <c r="A17" s="89"/>
      <c r="B17" s="114"/>
      <c r="C17" s="89" t="s">
        <v>190</v>
      </c>
      <c r="D17" s="114">
        <v>19050</v>
      </c>
      <c r="E17" s="89"/>
      <c r="F17" s="114"/>
      <c r="G17" s="89" t="s">
        <v>192</v>
      </c>
      <c r="H17" s="114">
        <v>200</v>
      </c>
      <c r="I17" s="89" t="s">
        <v>247</v>
      </c>
      <c r="J17" s="114">
        <v>19620</v>
      </c>
      <c r="K17" s="129"/>
      <c r="L17" s="129"/>
      <c r="M17" s="129"/>
      <c r="N17" s="129"/>
      <c r="O17" s="129"/>
      <c r="BD17"/>
      <c r="BE17"/>
      <c r="BF17"/>
      <c r="BG17"/>
      <c r="BH17"/>
    </row>
    <row r="18" spans="1:60" x14ac:dyDescent="0.25">
      <c r="A18" s="89"/>
      <c r="B18" s="114"/>
      <c r="C18" s="89" t="s">
        <v>269</v>
      </c>
      <c r="D18" s="114">
        <v>18250</v>
      </c>
      <c r="E18" s="89"/>
      <c r="F18" s="114"/>
      <c r="G18" s="89"/>
      <c r="H18" s="114"/>
      <c r="I18" s="89" t="s">
        <v>187</v>
      </c>
      <c r="J18" s="114">
        <v>19480</v>
      </c>
      <c r="K18" s="129"/>
      <c r="L18" s="129"/>
      <c r="M18" s="129"/>
      <c r="N18" s="129"/>
      <c r="O18" s="129"/>
      <c r="BD18"/>
      <c r="BE18"/>
      <c r="BF18"/>
      <c r="BG18"/>
      <c r="BH18"/>
    </row>
    <row r="19" spans="1:60" x14ac:dyDescent="0.25">
      <c r="A19" s="89"/>
      <c r="B19" s="114"/>
      <c r="C19" s="89"/>
      <c r="D19" s="114"/>
      <c r="E19" s="89"/>
      <c r="F19" s="114"/>
      <c r="G19" s="89"/>
      <c r="H19" s="114"/>
      <c r="I19" s="89"/>
      <c r="J19" s="114"/>
      <c r="K19" s="129"/>
      <c r="L19" s="129"/>
      <c r="M19" s="129"/>
      <c r="N19" s="129"/>
      <c r="O19" s="129"/>
      <c r="BD19"/>
      <c r="BE19"/>
      <c r="BF19"/>
      <c r="BG19"/>
      <c r="BH19"/>
    </row>
    <row r="20" spans="1:60" x14ac:dyDescent="0.25">
      <c r="A20" s="150"/>
      <c r="B20" s="151"/>
      <c r="C20" s="150"/>
      <c r="D20" s="151"/>
      <c r="E20" s="150"/>
      <c r="F20" s="151"/>
      <c r="G20" s="150"/>
      <c r="H20" s="151"/>
      <c r="I20" s="150"/>
      <c r="J20" s="151"/>
      <c r="K20" s="129"/>
      <c r="L20" s="129"/>
      <c r="M20" s="129"/>
      <c r="N20" s="129"/>
      <c r="O20" s="129"/>
      <c r="BD20"/>
      <c r="BE20"/>
      <c r="BF20"/>
      <c r="BG20"/>
      <c r="BH20"/>
    </row>
    <row r="21" spans="1:60" x14ac:dyDescent="0.25">
      <c r="A21" s="89"/>
      <c r="B21" s="114"/>
      <c r="C21" s="89"/>
      <c r="D21" s="114"/>
      <c r="E21" s="89"/>
      <c r="F21" s="114"/>
      <c r="G21" s="89"/>
      <c r="H21" s="114"/>
      <c r="I21" s="89"/>
      <c r="J21" s="114"/>
      <c r="K21" s="129"/>
      <c r="L21" s="129"/>
      <c r="M21" s="129"/>
      <c r="N21" s="129"/>
      <c r="O21" s="129"/>
      <c r="BD21"/>
      <c r="BE21"/>
      <c r="BF21"/>
      <c r="BG21"/>
      <c r="BH21"/>
    </row>
    <row r="22" spans="1:60" x14ac:dyDescent="0.25">
      <c r="A22" s="89"/>
      <c r="B22" s="114"/>
      <c r="C22" s="89"/>
      <c r="D22" s="114"/>
      <c r="E22" s="89"/>
      <c r="F22" s="114"/>
      <c r="G22" s="89"/>
      <c r="H22" s="114"/>
      <c r="I22" s="89"/>
      <c r="J22" s="114"/>
      <c r="K22" s="129"/>
      <c r="L22" s="129"/>
      <c r="M22" s="129"/>
      <c r="N22" s="129"/>
      <c r="O22" s="129"/>
      <c r="BD22"/>
      <c r="BE22"/>
      <c r="BF22"/>
      <c r="BG22"/>
      <c r="BH22"/>
    </row>
    <row r="23" spans="1:60" x14ac:dyDescent="0.25">
      <c r="A23" s="41" t="s">
        <v>19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BD23"/>
      <c r="BE23"/>
      <c r="BF23"/>
      <c r="BG23"/>
      <c r="BH23"/>
    </row>
    <row r="24" spans="1:60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</row>
    <row r="25" spans="1:60" x14ac:dyDescent="0.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</row>
    <row r="26" spans="1:60" x14ac:dyDescent="0.25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</row>
    <row r="27" spans="1:60" x14ac:dyDescent="0.2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</row>
    <row r="28" spans="1:60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</row>
    <row r="29" spans="1:60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</row>
    <row r="30" spans="1:60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</row>
    <row r="31" spans="1:60" x14ac:dyDescent="0.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</row>
    <row r="32" spans="1:60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</row>
    <row r="33" spans="1:20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1:20" x14ac:dyDescent="0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1:20" x14ac:dyDescent="0.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  <row r="36" spans="1:20" x14ac:dyDescent="0.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</row>
    <row r="37" spans="1:20" x14ac:dyDescent="0.25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</row>
    <row r="38" spans="1:20" x14ac:dyDescent="0.25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</row>
    <row r="39" spans="1:20" x14ac:dyDescent="0.25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</row>
    <row r="40" spans="1:20" x14ac:dyDescent="0.25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1:20" x14ac:dyDescent="0.2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</row>
    <row r="42" spans="1:20" x14ac:dyDescent="0.25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</row>
    <row r="43" spans="1:20" x14ac:dyDescent="0.25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</row>
    <row r="44" spans="1:20" x14ac:dyDescent="0.2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</row>
    <row r="45" spans="1:20" x14ac:dyDescent="0.25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</row>
    <row r="46" spans="1:20" x14ac:dyDescent="0.2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</row>
    <row r="47" spans="1:20" x14ac:dyDescent="0.25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</row>
    <row r="48" spans="1:20" x14ac:dyDescent="0.2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</row>
    <row r="49" spans="1:16" x14ac:dyDescent="0.25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</row>
    <row r="50" spans="1:16" x14ac:dyDescent="0.25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</row>
    <row r="51" spans="1:16" x14ac:dyDescent="0.25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</row>
    <row r="52" spans="1:16" x14ac:dyDescent="0.25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</row>
    <row r="53" spans="1:16" x14ac:dyDescent="0.25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</row>
    <row r="54" spans="1:16" x14ac:dyDescent="0.25">
      <c r="C54" s="129"/>
      <c r="D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</row>
    <row r="55" spans="1:16" x14ac:dyDescent="0.25">
      <c r="K55" s="129"/>
      <c r="L55" s="129"/>
      <c r="M55" s="129"/>
      <c r="N55" s="129"/>
      <c r="O55" s="129"/>
      <c r="P55" s="129"/>
    </row>
    <row r="56" spans="1:16" x14ac:dyDescent="0.25">
      <c r="K56" s="129"/>
      <c r="L56" s="129"/>
      <c r="M56" s="129"/>
      <c r="N56" s="129"/>
      <c r="O56" s="129"/>
      <c r="P56" s="129"/>
    </row>
    <row r="57" spans="1:16" x14ac:dyDescent="0.25">
      <c r="K57" s="129"/>
      <c r="L57" s="129"/>
      <c r="M57" s="129"/>
      <c r="N57" s="129"/>
      <c r="O57" s="129"/>
      <c r="P57" s="12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H36"/>
  <sheetViews>
    <sheetView showGridLines="0" zoomScale="90" workbookViewId="0">
      <pane ySplit="3" topLeftCell="A4" activePane="bottomLeft" state="frozen"/>
      <selection activeCell="A4" sqref="A4:J23"/>
      <selection pane="bottomLeft" activeCell="E36" sqref="E36"/>
    </sheetView>
  </sheetViews>
  <sheetFormatPr defaultColWidth="9.140625" defaultRowHeight="15" x14ac:dyDescent="0.25"/>
  <cols>
    <col min="1" max="1" width="30.7109375" style="127" customWidth="1"/>
    <col min="2" max="2" width="20.7109375" style="127" customWidth="1"/>
    <col min="3" max="3" width="27.5703125" style="127" customWidth="1"/>
    <col min="4" max="4" width="20.7109375" style="127" customWidth="1"/>
    <col min="5" max="5" width="30.7109375" style="127" customWidth="1"/>
    <col min="6" max="6" width="20.7109375" style="127" customWidth="1"/>
    <col min="7" max="7" width="30.7109375" style="127" customWidth="1"/>
    <col min="8" max="8" width="20.7109375" style="127" customWidth="1"/>
    <col min="9" max="9" width="30.7109375" style="127" customWidth="1"/>
    <col min="10" max="10" width="20.7109375" style="127" customWidth="1"/>
    <col min="11" max="60" width="9.140625" style="127"/>
  </cols>
  <sheetData>
    <row r="1" spans="1:16" ht="80.099999999999994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</row>
    <row r="2" spans="1:16" x14ac:dyDescent="0.25">
      <c r="A2" s="171" t="s">
        <v>103</v>
      </c>
      <c r="B2" s="171"/>
      <c r="C2" s="171" t="s">
        <v>104</v>
      </c>
      <c r="D2" s="171"/>
      <c r="E2" s="171" t="s">
        <v>105</v>
      </c>
      <c r="F2" s="171"/>
      <c r="G2" s="171" t="s">
        <v>106</v>
      </c>
      <c r="H2" s="171"/>
      <c r="I2" s="173" t="s">
        <v>107</v>
      </c>
      <c r="J2" s="172"/>
      <c r="K2" s="133"/>
      <c r="L2" s="129"/>
      <c r="M2" s="129"/>
      <c r="N2" s="129"/>
      <c r="O2" s="129"/>
      <c r="P2" s="129"/>
    </row>
    <row r="3" spans="1:16" x14ac:dyDescent="0.25">
      <c r="A3" s="7" t="s">
        <v>99</v>
      </c>
      <c r="B3" s="132" t="s">
        <v>102</v>
      </c>
      <c r="C3" s="7" t="s">
        <v>99</v>
      </c>
      <c r="D3" s="132" t="s">
        <v>102</v>
      </c>
      <c r="E3" s="7" t="s">
        <v>99</v>
      </c>
      <c r="F3" s="132" t="s">
        <v>102</v>
      </c>
      <c r="G3" s="7" t="s">
        <v>99</v>
      </c>
      <c r="H3" s="132" t="s">
        <v>102</v>
      </c>
      <c r="I3" s="7" t="s">
        <v>99</v>
      </c>
      <c r="J3" s="132" t="s">
        <v>102</v>
      </c>
      <c r="K3" s="129"/>
      <c r="L3" s="129"/>
      <c r="M3" s="129"/>
      <c r="N3" s="129"/>
      <c r="O3" s="129"/>
      <c r="P3" s="129"/>
    </row>
    <row r="4" spans="1:16" x14ac:dyDescent="0.25">
      <c r="A4" s="89" t="s">
        <v>196</v>
      </c>
      <c r="B4" s="114">
        <v>5954077</v>
      </c>
      <c r="C4" s="89" t="s">
        <v>208</v>
      </c>
      <c r="D4" s="114">
        <v>8637511</v>
      </c>
      <c r="E4" s="89" t="s">
        <v>219</v>
      </c>
      <c r="F4" s="114">
        <v>4287134</v>
      </c>
      <c r="G4" s="89" t="s">
        <v>199</v>
      </c>
      <c r="H4" s="114">
        <v>12202458</v>
      </c>
      <c r="I4" s="89" t="s">
        <v>199</v>
      </c>
      <c r="J4" s="114">
        <v>5268034</v>
      </c>
      <c r="K4" s="129"/>
      <c r="L4" s="129"/>
      <c r="M4" s="129"/>
      <c r="N4" s="129"/>
      <c r="O4" s="129"/>
      <c r="P4" s="129"/>
    </row>
    <row r="5" spans="1:16" x14ac:dyDescent="0.25">
      <c r="A5" s="89" t="s">
        <v>198</v>
      </c>
      <c r="B5" s="114">
        <v>5908142</v>
      </c>
      <c r="C5" s="89" t="s">
        <v>209</v>
      </c>
      <c r="D5" s="114">
        <v>4544550</v>
      </c>
      <c r="E5" s="89" t="s">
        <v>163</v>
      </c>
      <c r="F5" s="114">
        <v>3809415</v>
      </c>
      <c r="G5" s="89" t="s">
        <v>202</v>
      </c>
      <c r="H5" s="114">
        <v>5045828</v>
      </c>
      <c r="I5" s="89" t="s">
        <v>242</v>
      </c>
      <c r="J5" s="114">
        <v>4878606</v>
      </c>
      <c r="K5" s="129"/>
      <c r="L5" s="129"/>
      <c r="M5" s="129"/>
      <c r="N5" s="129"/>
      <c r="O5" s="129"/>
      <c r="P5" s="129"/>
    </row>
    <row r="6" spans="1:16" x14ac:dyDescent="0.25">
      <c r="A6" s="89" t="s">
        <v>197</v>
      </c>
      <c r="B6" s="114">
        <v>3120048</v>
      </c>
      <c r="C6" s="89" t="s">
        <v>158</v>
      </c>
      <c r="D6" s="114">
        <v>4368228</v>
      </c>
      <c r="E6" s="89" t="s">
        <v>220</v>
      </c>
      <c r="F6" s="114">
        <v>2736808</v>
      </c>
      <c r="G6" s="89" t="s">
        <v>204</v>
      </c>
      <c r="H6" s="114">
        <v>4000612</v>
      </c>
      <c r="I6" s="89" t="s">
        <v>238</v>
      </c>
      <c r="J6" s="114">
        <v>4760623</v>
      </c>
      <c r="K6" s="129"/>
      <c r="L6" s="129"/>
      <c r="M6" s="129"/>
      <c r="N6" s="129"/>
      <c r="O6" s="129"/>
      <c r="P6" s="129"/>
    </row>
    <row r="7" spans="1:16" x14ac:dyDescent="0.25">
      <c r="A7" s="89" t="s">
        <v>234</v>
      </c>
      <c r="B7" s="114">
        <v>2603265</v>
      </c>
      <c r="C7" s="89" t="s">
        <v>211</v>
      </c>
      <c r="D7" s="114">
        <v>4089511</v>
      </c>
      <c r="E7" s="89" t="s">
        <v>143</v>
      </c>
      <c r="F7" s="114">
        <v>2295326</v>
      </c>
      <c r="G7" s="89" t="s">
        <v>154</v>
      </c>
      <c r="H7" s="114">
        <v>2511222</v>
      </c>
      <c r="I7" s="89" t="s">
        <v>239</v>
      </c>
      <c r="J7" s="114">
        <v>4247668</v>
      </c>
      <c r="K7" s="129"/>
      <c r="L7" s="129"/>
      <c r="M7" s="129"/>
      <c r="N7" s="129"/>
      <c r="O7" s="129"/>
      <c r="P7" s="129"/>
    </row>
    <row r="8" spans="1:16" x14ac:dyDescent="0.25">
      <c r="A8" s="89" t="s">
        <v>130</v>
      </c>
      <c r="B8" s="114">
        <v>2227700</v>
      </c>
      <c r="C8" s="89" t="s">
        <v>163</v>
      </c>
      <c r="D8" s="114">
        <v>3752502</v>
      </c>
      <c r="E8" s="89" t="s">
        <v>214</v>
      </c>
      <c r="F8" s="114">
        <v>2238323</v>
      </c>
      <c r="G8" s="89" t="s">
        <v>228</v>
      </c>
      <c r="H8" s="114">
        <v>1152160</v>
      </c>
      <c r="I8" s="89" t="s">
        <v>273</v>
      </c>
      <c r="J8" s="114">
        <v>4195880</v>
      </c>
      <c r="K8" s="129"/>
      <c r="L8" s="129"/>
      <c r="M8" s="129"/>
      <c r="N8" s="129"/>
      <c r="O8" s="129"/>
      <c r="P8" s="129"/>
    </row>
    <row r="9" spans="1:16" x14ac:dyDescent="0.25">
      <c r="A9" s="89" t="s">
        <v>123</v>
      </c>
      <c r="B9" s="114">
        <v>2073925</v>
      </c>
      <c r="C9" s="89" t="s">
        <v>174</v>
      </c>
      <c r="D9" s="114">
        <v>2965257</v>
      </c>
      <c r="E9" s="89" t="s">
        <v>222</v>
      </c>
      <c r="F9" s="114">
        <v>1296732</v>
      </c>
      <c r="G9" s="89" t="s">
        <v>229</v>
      </c>
      <c r="H9" s="114">
        <v>1136372</v>
      </c>
      <c r="I9" s="89" t="s">
        <v>212</v>
      </c>
      <c r="J9" s="114">
        <v>1511532</v>
      </c>
      <c r="K9" s="129"/>
      <c r="L9" s="129"/>
      <c r="M9" s="129"/>
      <c r="N9" s="129"/>
      <c r="O9" s="129"/>
      <c r="P9" s="129"/>
    </row>
    <row r="10" spans="1:16" x14ac:dyDescent="0.25">
      <c r="A10" s="89" t="s">
        <v>124</v>
      </c>
      <c r="B10" s="114">
        <v>1115730</v>
      </c>
      <c r="C10" s="89" t="s">
        <v>210</v>
      </c>
      <c r="D10" s="114">
        <v>2546412</v>
      </c>
      <c r="E10" s="89" t="s">
        <v>223</v>
      </c>
      <c r="F10" s="114">
        <v>1032055</v>
      </c>
      <c r="G10" s="89" t="s">
        <v>231</v>
      </c>
      <c r="H10" s="114">
        <v>1018417</v>
      </c>
      <c r="I10" s="89" t="s">
        <v>243</v>
      </c>
      <c r="J10" s="114">
        <v>1271160</v>
      </c>
      <c r="K10" s="129"/>
      <c r="L10" s="129"/>
      <c r="M10" s="129"/>
      <c r="N10" s="129"/>
      <c r="O10" s="129"/>
      <c r="P10" s="129"/>
    </row>
    <row r="11" spans="1:16" x14ac:dyDescent="0.25">
      <c r="A11" s="89" t="s">
        <v>131</v>
      </c>
      <c r="B11" s="114">
        <v>1101219</v>
      </c>
      <c r="C11" s="89" t="s">
        <v>213</v>
      </c>
      <c r="D11" s="114">
        <v>1863349</v>
      </c>
      <c r="E11" s="89" t="s">
        <v>218</v>
      </c>
      <c r="F11" s="114">
        <v>796440</v>
      </c>
      <c r="G11" s="89" t="s">
        <v>233</v>
      </c>
      <c r="H11" s="114">
        <v>755367</v>
      </c>
      <c r="I11" s="89" t="s">
        <v>240</v>
      </c>
      <c r="J11" s="114">
        <v>1183330</v>
      </c>
      <c r="K11" s="129"/>
      <c r="L11" s="129"/>
      <c r="M11" s="129"/>
      <c r="N11" s="129"/>
      <c r="O11" s="129"/>
      <c r="P11" s="129"/>
    </row>
    <row r="12" spans="1:16" x14ac:dyDescent="0.25">
      <c r="A12" s="89" t="s">
        <v>200</v>
      </c>
      <c r="B12" s="114">
        <v>1042744</v>
      </c>
      <c r="C12" s="89" t="s">
        <v>147</v>
      </c>
      <c r="D12" s="114">
        <v>1708952</v>
      </c>
      <c r="E12" s="89" t="s">
        <v>141</v>
      </c>
      <c r="F12" s="114">
        <v>572188</v>
      </c>
      <c r="G12" s="89" t="s">
        <v>234</v>
      </c>
      <c r="H12" s="114">
        <v>704860</v>
      </c>
      <c r="I12" s="89" t="s">
        <v>223</v>
      </c>
      <c r="J12" s="114">
        <v>949010</v>
      </c>
      <c r="K12" s="129"/>
      <c r="L12" s="129"/>
      <c r="M12" s="129"/>
      <c r="N12" s="129"/>
      <c r="O12" s="129"/>
      <c r="P12" s="129"/>
    </row>
    <row r="13" spans="1:16" x14ac:dyDescent="0.25">
      <c r="A13" s="89" t="s">
        <v>202</v>
      </c>
      <c r="B13" s="114">
        <v>979346</v>
      </c>
      <c r="C13" s="89" t="s">
        <v>168</v>
      </c>
      <c r="D13" s="114">
        <v>1215360</v>
      </c>
      <c r="E13" s="89" t="s">
        <v>226</v>
      </c>
      <c r="F13" s="114">
        <v>498444</v>
      </c>
      <c r="G13" s="89" t="s">
        <v>232</v>
      </c>
      <c r="H13" s="114">
        <v>639300</v>
      </c>
      <c r="I13" s="89" t="s">
        <v>215</v>
      </c>
      <c r="J13" s="114">
        <v>915864</v>
      </c>
      <c r="K13" s="129"/>
      <c r="L13" s="129"/>
      <c r="M13" s="129"/>
      <c r="N13" s="129"/>
      <c r="O13" s="129"/>
      <c r="P13" s="129"/>
    </row>
    <row r="14" spans="1:16" x14ac:dyDescent="0.25">
      <c r="A14" s="89" t="s">
        <v>201</v>
      </c>
      <c r="B14" s="114">
        <v>942550</v>
      </c>
      <c r="C14" s="89" t="s">
        <v>160</v>
      </c>
      <c r="D14" s="114">
        <v>1193158</v>
      </c>
      <c r="E14" s="89" t="s">
        <v>157</v>
      </c>
      <c r="F14" s="114">
        <v>486728</v>
      </c>
      <c r="G14" s="89" t="s">
        <v>230</v>
      </c>
      <c r="H14" s="114">
        <v>528300</v>
      </c>
      <c r="I14" s="89" t="s">
        <v>154</v>
      </c>
      <c r="J14" s="114">
        <v>878442</v>
      </c>
      <c r="K14" s="129"/>
      <c r="L14" s="129"/>
      <c r="M14" s="129"/>
      <c r="N14" s="129"/>
      <c r="O14" s="129"/>
      <c r="P14" s="129"/>
    </row>
    <row r="15" spans="1:16" x14ac:dyDescent="0.25">
      <c r="A15" s="89" t="s">
        <v>206</v>
      </c>
      <c r="B15" s="114">
        <v>906857</v>
      </c>
      <c r="C15" s="89" t="s">
        <v>212</v>
      </c>
      <c r="D15" s="114">
        <v>1167532</v>
      </c>
      <c r="E15" s="89" t="s">
        <v>164</v>
      </c>
      <c r="F15" s="114">
        <v>326652</v>
      </c>
      <c r="G15" s="89" t="s">
        <v>163</v>
      </c>
      <c r="H15" s="114">
        <v>475277</v>
      </c>
      <c r="I15" s="89" t="s">
        <v>241</v>
      </c>
      <c r="J15" s="114">
        <v>796827</v>
      </c>
      <c r="K15" s="129"/>
      <c r="L15" s="129"/>
      <c r="M15" s="129"/>
      <c r="N15" s="129"/>
      <c r="O15" s="129"/>
      <c r="P15" s="129"/>
    </row>
    <row r="16" spans="1:16" x14ac:dyDescent="0.25">
      <c r="A16" s="89" t="s">
        <v>199</v>
      </c>
      <c r="B16" s="114">
        <v>902383</v>
      </c>
      <c r="C16" s="89" t="s">
        <v>214</v>
      </c>
      <c r="D16" s="114">
        <v>1132410</v>
      </c>
      <c r="E16" s="89" t="s">
        <v>227</v>
      </c>
      <c r="F16" s="114">
        <v>269066</v>
      </c>
      <c r="G16" s="89" t="s">
        <v>130</v>
      </c>
      <c r="H16" s="114">
        <v>467345</v>
      </c>
      <c r="I16" s="89" t="s">
        <v>163</v>
      </c>
      <c r="J16" s="114">
        <v>560421</v>
      </c>
      <c r="K16" s="129"/>
      <c r="L16" s="129"/>
      <c r="M16" s="129"/>
      <c r="N16" s="129"/>
      <c r="O16" s="129"/>
      <c r="P16" s="129"/>
    </row>
    <row r="17" spans="1:16" x14ac:dyDescent="0.25">
      <c r="A17" s="89" t="s">
        <v>203</v>
      </c>
      <c r="B17" s="114">
        <v>852725</v>
      </c>
      <c r="C17" s="89" t="s">
        <v>217</v>
      </c>
      <c r="D17" s="114">
        <v>963846</v>
      </c>
      <c r="E17" s="89" t="s">
        <v>225</v>
      </c>
      <c r="F17" s="114">
        <v>255000</v>
      </c>
      <c r="G17" s="89" t="s">
        <v>265</v>
      </c>
      <c r="H17" s="114">
        <v>424780</v>
      </c>
      <c r="I17" s="89" t="s">
        <v>151</v>
      </c>
      <c r="J17" s="114">
        <v>425940</v>
      </c>
      <c r="K17" s="129"/>
      <c r="L17" s="129"/>
      <c r="M17" s="129"/>
      <c r="N17" s="129"/>
      <c r="O17" s="129"/>
      <c r="P17" s="129"/>
    </row>
    <row r="18" spans="1:16" x14ac:dyDescent="0.25">
      <c r="A18" s="89" t="s">
        <v>204</v>
      </c>
      <c r="B18" s="114">
        <v>749040</v>
      </c>
      <c r="C18" s="89" t="s">
        <v>159</v>
      </c>
      <c r="D18" s="114">
        <v>837000</v>
      </c>
      <c r="E18" s="89" t="s">
        <v>126</v>
      </c>
      <c r="F18" s="114">
        <v>201869</v>
      </c>
      <c r="G18" s="89" t="s">
        <v>235</v>
      </c>
      <c r="H18" s="114">
        <v>393094</v>
      </c>
      <c r="I18" s="89" t="s">
        <v>274</v>
      </c>
      <c r="J18" s="114">
        <v>416000</v>
      </c>
      <c r="K18" s="129"/>
      <c r="L18" s="129"/>
      <c r="M18" s="129"/>
      <c r="N18" s="129"/>
      <c r="O18" s="129"/>
      <c r="P18" s="129"/>
    </row>
    <row r="19" spans="1:16" x14ac:dyDescent="0.25">
      <c r="A19" s="89" t="s">
        <v>168</v>
      </c>
      <c r="B19" s="114">
        <v>678855</v>
      </c>
      <c r="C19" s="89" t="s">
        <v>215</v>
      </c>
      <c r="D19" s="114">
        <v>694590</v>
      </c>
      <c r="E19" s="89" t="s">
        <v>213</v>
      </c>
      <c r="F19" s="114">
        <v>183808</v>
      </c>
      <c r="G19" s="89" t="s">
        <v>196</v>
      </c>
      <c r="H19" s="114">
        <v>307469</v>
      </c>
      <c r="I19" s="89" t="s">
        <v>244</v>
      </c>
      <c r="J19" s="114">
        <v>413500</v>
      </c>
      <c r="K19" s="129"/>
      <c r="L19" s="129"/>
      <c r="M19" s="129"/>
      <c r="N19" s="129"/>
      <c r="O19" s="129"/>
      <c r="P19" s="129"/>
    </row>
    <row r="20" spans="1:16" x14ac:dyDescent="0.25">
      <c r="A20" s="89" t="s">
        <v>207</v>
      </c>
      <c r="B20" s="114">
        <v>626295</v>
      </c>
      <c r="C20" s="89" t="s">
        <v>218</v>
      </c>
      <c r="D20" s="114">
        <v>672925</v>
      </c>
      <c r="E20" s="89" t="s">
        <v>221</v>
      </c>
      <c r="F20" s="114">
        <v>160968</v>
      </c>
      <c r="G20" s="89" t="s">
        <v>272</v>
      </c>
      <c r="H20" s="114">
        <v>285504</v>
      </c>
      <c r="I20" s="89" t="s">
        <v>275</v>
      </c>
      <c r="J20" s="114">
        <v>348648</v>
      </c>
      <c r="K20" s="129"/>
      <c r="L20" s="129"/>
      <c r="M20" s="129"/>
      <c r="N20" s="129"/>
      <c r="O20" s="129"/>
      <c r="P20" s="129"/>
    </row>
    <row r="21" spans="1:16" x14ac:dyDescent="0.25">
      <c r="A21" s="89" t="s">
        <v>122</v>
      </c>
      <c r="B21" s="114">
        <v>580822</v>
      </c>
      <c r="C21" s="89" t="s">
        <v>216</v>
      </c>
      <c r="D21" s="114">
        <v>659034</v>
      </c>
      <c r="E21" s="89" t="s">
        <v>160</v>
      </c>
      <c r="F21" s="114">
        <v>157194</v>
      </c>
      <c r="G21" s="89" t="s">
        <v>160</v>
      </c>
      <c r="H21" s="114">
        <v>264948</v>
      </c>
      <c r="I21" s="89" t="s">
        <v>205</v>
      </c>
      <c r="J21" s="114">
        <v>333000</v>
      </c>
      <c r="K21" s="129"/>
      <c r="L21" s="129"/>
      <c r="M21" s="129"/>
      <c r="N21" s="129"/>
      <c r="O21" s="129"/>
      <c r="P21" s="129"/>
    </row>
    <row r="22" spans="1:16" x14ac:dyDescent="0.25">
      <c r="A22" s="89" t="s">
        <v>270</v>
      </c>
      <c r="B22" s="114">
        <v>561921</v>
      </c>
      <c r="C22" s="89" t="s">
        <v>115</v>
      </c>
      <c r="D22" s="114">
        <v>636200</v>
      </c>
      <c r="E22" s="89" t="s">
        <v>128</v>
      </c>
      <c r="F22" s="114">
        <v>151670</v>
      </c>
      <c r="G22" s="89" t="s">
        <v>237</v>
      </c>
      <c r="H22" s="114">
        <v>246312</v>
      </c>
      <c r="I22" s="89" t="s">
        <v>232</v>
      </c>
      <c r="J22" s="114">
        <v>316116</v>
      </c>
      <c r="K22" s="129"/>
      <c r="L22" s="129"/>
      <c r="M22" s="129"/>
      <c r="N22" s="129"/>
      <c r="O22" s="129"/>
      <c r="P22" s="129"/>
    </row>
    <row r="23" spans="1:16" x14ac:dyDescent="0.25">
      <c r="A23" s="92" t="s">
        <v>205</v>
      </c>
      <c r="B23" s="130">
        <v>495263</v>
      </c>
      <c r="C23" s="92" t="s">
        <v>271</v>
      </c>
      <c r="D23" s="130">
        <v>627530</v>
      </c>
      <c r="E23" s="92" t="s">
        <v>224</v>
      </c>
      <c r="F23" s="130">
        <v>147206</v>
      </c>
      <c r="G23" s="92" t="s">
        <v>201</v>
      </c>
      <c r="H23" s="130">
        <v>214211</v>
      </c>
      <c r="I23" s="92" t="s">
        <v>276</v>
      </c>
      <c r="J23" s="130">
        <v>308600</v>
      </c>
      <c r="K23" s="129"/>
      <c r="L23" s="129"/>
      <c r="M23" s="129"/>
      <c r="N23" s="129"/>
      <c r="O23" s="129"/>
      <c r="P23" s="129"/>
    </row>
    <row r="24" spans="1:16" x14ac:dyDescent="0.25">
      <c r="A24" s="129"/>
      <c r="B24" s="129"/>
      <c r="C24" s="129"/>
      <c r="D24" s="129"/>
      <c r="E24" s="129" t="s">
        <v>108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</row>
    <row r="25" spans="1:16" x14ac:dyDescent="0.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x14ac:dyDescent="0.25">
      <c r="A26" s="41" t="s">
        <v>19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</row>
    <row r="27" spans="1:16" x14ac:dyDescent="0.2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  <row r="28" spans="1:16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</row>
    <row r="30" spans="1:16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</row>
    <row r="31" spans="1:16" x14ac:dyDescent="0.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</row>
    <row r="32" spans="1:16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</row>
    <row r="33" spans="1:16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</row>
    <row r="34" spans="1:16" x14ac:dyDescent="0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</row>
    <row r="35" spans="1:16" x14ac:dyDescent="0.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  <row r="36" spans="1:16" x14ac:dyDescent="0.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44"/>
  <sheetViews>
    <sheetView showGridLines="0" zoomScale="90" workbookViewId="0">
      <pane ySplit="3" topLeftCell="A4" activePane="bottomLeft" state="frozen"/>
      <selection activeCell="A4" sqref="A4:O23"/>
      <selection pane="bottomLeft" activeCell="F38" sqref="F38"/>
    </sheetView>
  </sheetViews>
  <sheetFormatPr defaultColWidth="9.140625" defaultRowHeight="15" x14ac:dyDescent="0.25"/>
  <cols>
    <col min="1" max="2" width="28.140625" style="127" customWidth="1"/>
    <col min="3" max="3" width="16.7109375" style="127" customWidth="1"/>
    <col min="4" max="5" width="28.140625" style="127" customWidth="1"/>
    <col min="6" max="6" width="16.7109375" style="127" customWidth="1"/>
    <col min="7" max="8" width="28.140625" style="127" customWidth="1"/>
    <col min="9" max="9" width="16.7109375" style="127" customWidth="1"/>
    <col min="10" max="10" width="28.140625" style="127" customWidth="1"/>
  </cols>
  <sheetData>
    <row r="1" spans="1:10" ht="80.099999999999994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2.75" x14ac:dyDescent="0.2">
      <c r="A2" s="172" t="s">
        <v>103</v>
      </c>
      <c r="B2" s="173"/>
      <c r="C2" s="172" t="s">
        <v>104</v>
      </c>
      <c r="D2" s="173"/>
      <c r="E2" s="172" t="s">
        <v>105</v>
      </c>
      <c r="F2" s="173"/>
      <c r="G2" s="172" t="s">
        <v>106</v>
      </c>
      <c r="H2" s="173"/>
      <c r="I2" s="172" t="s">
        <v>107</v>
      </c>
      <c r="J2" s="173"/>
    </row>
    <row r="3" spans="1:10" ht="12.75" x14ac:dyDescent="0.2">
      <c r="A3" s="7" t="s">
        <v>113</v>
      </c>
      <c r="B3" s="7" t="s">
        <v>100</v>
      </c>
      <c r="C3" s="7" t="s">
        <v>113</v>
      </c>
      <c r="D3" s="7" t="s">
        <v>100</v>
      </c>
      <c r="E3" s="7" t="s">
        <v>113</v>
      </c>
      <c r="F3" s="7" t="s">
        <v>100</v>
      </c>
      <c r="G3" s="7" t="s">
        <v>113</v>
      </c>
      <c r="H3" s="7" t="s">
        <v>100</v>
      </c>
      <c r="I3" s="7" t="s">
        <v>113</v>
      </c>
      <c r="J3" s="7" t="s">
        <v>100</v>
      </c>
    </row>
    <row r="4" spans="1:10" s="5" customFormat="1" ht="12.75" x14ac:dyDescent="0.2">
      <c r="A4" s="89" t="s">
        <v>179</v>
      </c>
      <c r="B4" s="114">
        <v>11892909</v>
      </c>
      <c r="C4" s="89" t="s">
        <v>175</v>
      </c>
      <c r="D4" s="114">
        <v>35175356</v>
      </c>
      <c r="E4" s="89" t="s">
        <v>181</v>
      </c>
      <c r="F4" s="114">
        <v>7901685</v>
      </c>
      <c r="G4" s="89" t="s">
        <v>186</v>
      </c>
      <c r="H4" s="114">
        <v>15061350</v>
      </c>
      <c r="I4" s="89" t="s">
        <v>183</v>
      </c>
      <c r="J4" s="114">
        <v>11588884</v>
      </c>
    </row>
    <row r="5" spans="1:10" s="5" customFormat="1" ht="12.75" x14ac:dyDescent="0.2">
      <c r="A5" s="89" t="s">
        <v>175</v>
      </c>
      <c r="B5" s="114">
        <v>6683534</v>
      </c>
      <c r="C5" s="89" t="s">
        <v>187</v>
      </c>
      <c r="D5" s="114">
        <v>5283688</v>
      </c>
      <c r="E5" s="89" t="s">
        <v>183</v>
      </c>
      <c r="F5" s="114">
        <v>4780135</v>
      </c>
      <c r="G5" s="89" t="s">
        <v>180</v>
      </c>
      <c r="H5" s="114">
        <v>11424519</v>
      </c>
      <c r="I5" s="89" t="s">
        <v>186</v>
      </c>
      <c r="J5" s="114">
        <v>7885224</v>
      </c>
    </row>
    <row r="6" spans="1:10" s="5" customFormat="1" ht="12.75" x14ac:dyDescent="0.2">
      <c r="A6" s="89" t="s">
        <v>180</v>
      </c>
      <c r="B6" s="114">
        <v>5517863</v>
      </c>
      <c r="C6" s="89" t="s">
        <v>179</v>
      </c>
      <c r="D6" s="114">
        <v>4170729</v>
      </c>
      <c r="E6" s="89" t="s">
        <v>175</v>
      </c>
      <c r="F6" s="114">
        <v>4468711</v>
      </c>
      <c r="G6" s="89" t="s">
        <v>188</v>
      </c>
      <c r="H6" s="114">
        <v>2975486</v>
      </c>
      <c r="I6" s="89" t="s">
        <v>182</v>
      </c>
      <c r="J6" s="114">
        <v>5069566</v>
      </c>
    </row>
    <row r="7" spans="1:10" s="5" customFormat="1" ht="12.75" x14ac:dyDescent="0.2">
      <c r="A7" s="89" t="s">
        <v>177</v>
      </c>
      <c r="B7" s="114">
        <v>4823078</v>
      </c>
      <c r="C7" s="89" t="s">
        <v>182</v>
      </c>
      <c r="D7" s="114">
        <v>2561878</v>
      </c>
      <c r="E7" s="89" t="s">
        <v>192</v>
      </c>
      <c r="F7" s="114">
        <v>2238323</v>
      </c>
      <c r="G7" s="89" t="s">
        <v>179</v>
      </c>
      <c r="H7" s="114">
        <v>1924854</v>
      </c>
      <c r="I7" s="89" t="s">
        <v>177</v>
      </c>
      <c r="J7" s="114">
        <v>5067763</v>
      </c>
    </row>
    <row r="8" spans="1:10" s="5" customFormat="1" ht="12.75" x14ac:dyDescent="0.2">
      <c r="A8" s="89" t="s">
        <v>176</v>
      </c>
      <c r="B8" s="114">
        <v>4658850</v>
      </c>
      <c r="C8" s="89" t="s">
        <v>186</v>
      </c>
      <c r="D8" s="114">
        <v>1993862</v>
      </c>
      <c r="E8" s="89" t="s">
        <v>185</v>
      </c>
      <c r="F8" s="114">
        <v>1439686</v>
      </c>
      <c r="G8" s="89" t="s">
        <v>176</v>
      </c>
      <c r="H8" s="114">
        <v>1653145</v>
      </c>
      <c r="I8" s="89" t="s">
        <v>175</v>
      </c>
      <c r="J8" s="114">
        <v>4661151</v>
      </c>
    </row>
    <row r="9" spans="1:10" s="5" customFormat="1" ht="12.75" x14ac:dyDescent="0.2">
      <c r="A9" s="89" t="s">
        <v>186</v>
      </c>
      <c r="B9" s="114">
        <v>4430882</v>
      </c>
      <c r="C9" s="89" t="s">
        <v>192</v>
      </c>
      <c r="D9" s="114">
        <v>1132410</v>
      </c>
      <c r="E9" s="89" t="s">
        <v>178</v>
      </c>
      <c r="F9" s="114">
        <v>856060</v>
      </c>
      <c r="G9" s="89" t="s">
        <v>182</v>
      </c>
      <c r="H9" s="114">
        <v>687700</v>
      </c>
      <c r="I9" s="89" t="s">
        <v>187</v>
      </c>
      <c r="J9" s="114">
        <v>1327160</v>
      </c>
    </row>
    <row r="10" spans="1:10" s="5" customFormat="1" ht="12.75" x14ac:dyDescent="0.2">
      <c r="A10" s="89" t="s">
        <v>181</v>
      </c>
      <c r="B10" s="114">
        <v>1347870</v>
      </c>
      <c r="C10" s="89" t="s">
        <v>178</v>
      </c>
      <c r="D10" s="114">
        <v>727125</v>
      </c>
      <c r="E10" s="89" t="s">
        <v>186</v>
      </c>
      <c r="F10" s="114">
        <v>486728</v>
      </c>
      <c r="G10" s="89" t="s">
        <v>175</v>
      </c>
      <c r="H10" s="114">
        <v>570559</v>
      </c>
      <c r="I10" s="89" t="s">
        <v>188</v>
      </c>
      <c r="J10" s="114">
        <v>1276823</v>
      </c>
    </row>
    <row r="11" spans="1:10" s="5" customFormat="1" ht="12.75" x14ac:dyDescent="0.2">
      <c r="A11" s="89" t="s">
        <v>182</v>
      </c>
      <c r="B11" s="114">
        <v>1218345</v>
      </c>
      <c r="C11" s="89" t="s">
        <v>180</v>
      </c>
      <c r="D11" s="114">
        <v>295620</v>
      </c>
      <c r="E11" s="89" t="s">
        <v>179</v>
      </c>
      <c r="F11" s="114">
        <v>285134</v>
      </c>
      <c r="G11" s="89" t="s">
        <v>189</v>
      </c>
      <c r="H11" s="114">
        <v>403566</v>
      </c>
      <c r="I11" s="89" t="s">
        <v>181</v>
      </c>
      <c r="J11" s="114">
        <v>1121097</v>
      </c>
    </row>
    <row r="12" spans="1:10" s="5" customFormat="1" ht="12.75" x14ac:dyDescent="0.2">
      <c r="A12" s="89" t="s">
        <v>188</v>
      </c>
      <c r="B12" s="114">
        <v>367041</v>
      </c>
      <c r="C12" s="89" t="s">
        <v>185</v>
      </c>
      <c r="D12" s="114">
        <v>204850</v>
      </c>
      <c r="E12" s="89" t="s">
        <v>177</v>
      </c>
      <c r="F12" s="114">
        <v>163128</v>
      </c>
      <c r="G12" s="89" t="s">
        <v>177</v>
      </c>
      <c r="H12" s="114">
        <v>86000</v>
      </c>
      <c r="I12" s="89" t="s">
        <v>176</v>
      </c>
      <c r="J12" s="114">
        <v>874716</v>
      </c>
    </row>
    <row r="13" spans="1:10" s="5" customFormat="1" ht="12.75" x14ac:dyDescent="0.2">
      <c r="A13" s="89" t="s">
        <v>178</v>
      </c>
      <c r="B13" s="114">
        <v>357660</v>
      </c>
      <c r="C13" s="89" t="s">
        <v>181</v>
      </c>
      <c r="D13" s="114">
        <v>200720</v>
      </c>
      <c r="E13" s="89" t="s">
        <v>182</v>
      </c>
      <c r="F13" s="114">
        <v>158814</v>
      </c>
      <c r="G13" s="89" t="s">
        <v>181</v>
      </c>
      <c r="H13" s="114">
        <v>83320</v>
      </c>
      <c r="I13" s="89" t="s">
        <v>179</v>
      </c>
      <c r="J13" s="114">
        <v>538962</v>
      </c>
    </row>
    <row r="14" spans="1:10" s="5" customFormat="1" ht="12.75" x14ac:dyDescent="0.2">
      <c r="A14" s="89" t="s">
        <v>184</v>
      </c>
      <c r="B14" s="114">
        <v>352685</v>
      </c>
      <c r="C14" s="89" t="s">
        <v>193</v>
      </c>
      <c r="D14" s="114">
        <v>107579</v>
      </c>
      <c r="E14" s="89" t="s">
        <v>176</v>
      </c>
      <c r="F14" s="114">
        <v>28240</v>
      </c>
      <c r="G14" s="89" t="s">
        <v>184</v>
      </c>
      <c r="H14" s="114">
        <v>27725</v>
      </c>
      <c r="I14" s="89" t="s">
        <v>190</v>
      </c>
      <c r="J14" s="114">
        <v>309280</v>
      </c>
    </row>
    <row r="15" spans="1:10" s="5" customFormat="1" ht="12.75" x14ac:dyDescent="0.2">
      <c r="A15" s="89" t="s">
        <v>185</v>
      </c>
      <c r="B15" s="114">
        <v>50120</v>
      </c>
      <c r="C15" s="89" t="s">
        <v>245</v>
      </c>
      <c r="D15" s="114">
        <v>51700</v>
      </c>
      <c r="E15" s="89" t="s">
        <v>189</v>
      </c>
      <c r="F15" s="114">
        <v>5726</v>
      </c>
      <c r="G15" s="89" t="s">
        <v>185</v>
      </c>
      <c r="H15" s="114">
        <v>25200</v>
      </c>
      <c r="I15" s="89" t="s">
        <v>180</v>
      </c>
      <c r="J15" s="114">
        <v>291092</v>
      </c>
    </row>
    <row r="16" spans="1:10" s="5" customFormat="1" ht="12.75" x14ac:dyDescent="0.2">
      <c r="A16" s="89" t="s">
        <v>245</v>
      </c>
      <c r="B16" s="114">
        <v>19285</v>
      </c>
      <c r="C16" s="89" t="s">
        <v>177</v>
      </c>
      <c r="D16" s="114">
        <v>44580</v>
      </c>
      <c r="E16" s="89" t="s">
        <v>247</v>
      </c>
      <c r="F16" s="114">
        <v>4480</v>
      </c>
      <c r="G16" s="89" t="s">
        <v>190</v>
      </c>
      <c r="H16" s="114">
        <v>16000</v>
      </c>
      <c r="I16" s="89" t="s">
        <v>184</v>
      </c>
      <c r="J16" s="114">
        <v>122820</v>
      </c>
    </row>
    <row r="17" spans="1:10" s="5" customFormat="1" ht="12.75" x14ac:dyDescent="0.2">
      <c r="A17" s="89" t="s">
        <v>247</v>
      </c>
      <c r="B17" s="114">
        <v>12000</v>
      </c>
      <c r="C17" s="89" t="s">
        <v>183</v>
      </c>
      <c r="D17" s="114">
        <v>27180</v>
      </c>
      <c r="E17" s="89"/>
      <c r="F17" s="114"/>
      <c r="G17" s="89" t="s">
        <v>178</v>
      </c>
      <c r="H17" s="114">
        <v>13688</v>
      </c>
      <c r="I17" s="89" t="s">
        <v>185</v>
      </c>
      <c r="J17" s="114">
        <v>87720</v>
      </c>
    </row>
    <row r="18" spans="1:10" s="5" customFormat="1" ht="12.75" x14ac:dyDescent="0.2">
      <c r="A18" s="89" t="s">
        <v>193</v>
      </c>
      <c r="B18" s="114">
        <v>7400</v>
      </c>
      <c r="C18" s="89" t="s">
        <v>247</v>
      </c>
      <c r="D18" s="114">
        <v>4000</v>
      </c>
      <c r="E18" s="89"/>
      <c r="F18" s="114"/>
      <c r="G18" s="89"/>
      <c r="H18" s="114"/>
      <c r="I18" s="89" t="s">
        <v>247</v>
      </c>
      <c r="J18" s="114">
        <v>79250</v>
      </c>
    </row>
    <row r="19" spans="1:10" s="5" customFormat="1" ht="12.75" x14ac:dyDescent="0.2">
      <c r="A19" s="89" t="s">
        <v>191</v>
      </c>
      <c r="B19" s="114">
        <v>5000</v>
      </c>
      <c r="C19" s="89" t="s">
        <v>184</v>
      </c>
      <c r="D19" s="114">
        <v>2400</v>
      </c>
      <c r="E19" s="89"/>
      <c r="F19" s="114"/>
      <c r="G19" s="89"/>
      <c r="H19" s="114"/>
      <c r="I19" s="89" t="s">
        <v>178</v>
      </c>
      <c r="J19" s="114">
        <v>44435</v>
      </c>
    </row>
    <row r="20" spans="1:10" s="5" customFormat="1" ht="12.75" x14ac:dyDescent="0.2">
      <c r="A20" s="89" t="s">
        <v>183</v>
      </c>
      <c r="B20" s="114">
        <v>463</v>
      </c>
      <c r="C20" s="89" t="s">
        <v>188</v>
      </c>
      <c r="D20" s="114">
        <v>680</v>
      </c>
      <c r="E20" s="89"/>
      <c r="F20" s="114"/>
      <c r="G20" s="89"/>
      <c r="H20" s="114"/>
      <c r="I20" s="89" t="s">
        <v>189</v>
      </c>
      <c r="J20" s="114">
        <v>19999</v>
      </c>
    </row>
    <row r="21" spans="1:10" s="5" customFormat="1" ht="12.75" x14ac:dyDescent="0.2">
      <c r="A21" s="89"/>
      <c r="B21" s="114"/>
      <c r="C21" s="89" t="s">
        <v>246</v>
      </c>
      <c r="D21" s="114">
        <v>458</v>
      </c>
      <c r="E21" s="89"/>
      <c r="F21" s="114"/>
      <c r="G21" s="89"/>
      <c r="H21" s="114"/>
      <c r="I21" s="89" t="s">
        <v>245</v>
      </c>
      <c r="J21" s="114">
        <v>7000</v>
      </c>
    </row>
    <row r="22" spans="1:10" s="5" customFormat="1" ht="12.75" x14ac:dyDescent="0.2">
      <c r="A22" s="92"/>
      <c r="B22" s="152"/>
      <c r="C22" s="92"/>
      <c r="D22" s="152"/>
      <c r="E22" s="150"/>
      <c r="F22" s="151"/>
      <c r="G22" s="150"/>
      <c r="H22" s="151"/>
      <c r="I22" s="150"/>
      <c r="J22" s="151"/>
    </row>
    <row r="23" spans="1:10" s="5" customFormat="1" ht="14.25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</row>
    <row r="24" spans="1:10" ht="14.25" x14ac:dyDescent="0.2">
      <c r="A24" s="129"/>
      <c r="B24" s="129"/>
      <c r="C24" s="129"/>
      <c r="D24" s="129"/>
      <c r="E24" s="129"/>
      <c r="F24" s="129"/>
      <c r="G24" s="129"/>
      <c r="H24" s="129"/>
      <c r="I24" s="129"/>
      <c r="J24" s="129"/>
    </row>
    <row r="25" spans="1:10" ht="14.25" x14ac:dyDescent="0.2">
      <c r="A25" s="41" t="s">
        <v>19</v>
      </c>
      <c r="B25" s="129"/>
      <c r="C25" s="129"/>
      <c r="D25" s="129"/>
      <c r="E25" s="129"/>
      <c r="F25" s="129"/>
      <c r="G25" s="129"/>
      <c r="H25" s="129"/>
      <c r="I25" s="129"/>
      <c r="J25" s="129"/>
    </row>
    <row r="26" spans="1:10" ht="14.25" x14ac:dyDescent="0.2">
      <c r="A26" s="129"/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 ht="14.25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</row>
    <row r="28" spans="1:10" ht="14.25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</row>
    <row r="29" spans="1:10" ht="14.25" x14ac:dyDescent="0.2">
      <c r="A29" s="129"/>
      <c r="B29" s="129"/>
      <c r="C29" s="129"/>
      <c r="D29" s="129"/>
      <c r="E29" s="129"/>
      <c r="F29" s="129"/>
      <c r="G29" s="129"/>
      <c r="H29" s="129"/>
      <c r="I29" s="129"/>
      <c r="J29" s="129"/>
    </row>
    <row r="30" spans="1:10" ht="14.25" x14ac:dyDescent="0.2">
      <c r="A30" s="129"/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0" ht="14.25" x14ac:dyDescent="0.2">
      <c r="A31" s="129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0" ht="14.25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4.25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</row>
    <row r="34" spans="1:10" ht="14.25" x14ac:dyDescent="0.2">
      <c r="A34" s="129"/>
      <c r="B34" s="129"/>
      <c r="C34" s="129"/>
      <c r="D34" s="129"/>
      <c r="E34" s="129"/>
      <c r="F34" s="129"/>
      <c r="G34" s="129"/>
      <c r="H34" s="129"/>
      <c r="I34" s="129"/>
      <c r="J34" s="129"/>
    </row>
    <row r="35" spans="1:10" ht="14.25" x14ac:dyDescent="0.2">
      <c r="A35" s="129"/>
      <c r="B35" s="129"/>
      <c r="C35" s="129"/>
      <c r="D35" s="129"/>
      <c r="E35" s="129"/>
      <c r="F35" s="129"/>
      <c r="G35" s="129"/>
      <c r="H35" s="129"/>
      <c r="I35" s="129"/>
      <c r="J35" s="129"/>
    </row>
    <row r="36" spans="1:10" ht="14.25" x14ac:dyDescent="0.2">
      <c r="A36" s="129"/>
      <c r="B36" s="129"/>
      <c r="C36" s="129"/>
      <c r="D36" s="129"/>
      <c r="E36" s="129"/>
      <c r="F36" s="129"/>
      <c r="G36" s="129"/>
      <c r="H36" s="129"/>
      <c r="I36" s="129"/>
      <c r="J36" s="129"/>
    </row>
    <row r="37" spans="1:10" ht="14.25" x14ac:dyDescent="0.2">
      <c r="A37" s="129"/>
      <c r="B37" s="129"/>
      <c r="C37" s="129"/>
      <c r="D37" s="129"/>
      <c r="E37" s="129"/>
      <c r="F37" s="129"/>
      <c r="G37" s="129"/>
      <c r="H37" s="129"/>
      <c r="I37" s="129"/>
      <c r="J37" s="129"/>
    </row>
    <row r="38" spans="1:10" ht="14.25" x14ac:dyDescent="0.2">
      <c r="A38" s="129"/>
      <c r="B38" s="129"/>
      <c r="C38" s="129"/>
      <c r="D38" s="129"/>
      <c r="E38" s="129"/>
      <c r="F38" s="129"/>
      <c r="G38" s="129"/>
      <c r="H38" s="129"/>
      <c r="I38" s="129"/>
      <c r="J38" s="129"/>
    </row>
    <row r="39" spans="1:10" ht="14.25" x14ac:dyDescent="0.2">
      <c r="A39" s="129"/>
      <c r="B39" s="129"/>
      <c r="C39" s="129"/>
      <c r="D39" s="129"/>
      <c r="E39" s="129"/>
      <c r="F39" s="129"/>
      <c r="G39" s="129"/>
      <c r="H39" s="129"/>
      <c r="I39" s="129"/>
      <c r="J39" s="129"/>
    </row>
    <row r="40" spans="1:10" ht="14.25" x14ac:dyDescent="0.2">
      <c r="A40" s="129"/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ht="14.25" x14ac:dyDescent="0.2">
      <c r="A41" s="129"/>
      <c r="B41" s="129"/>
      <c r="C41" s="129"/>
      <c r="D41" s="129"/>
      <c r="E41" s="129"/>
      <c r="F41" s="129"/>
      <c r="G41" s="129"/>
      <c r="H41" s="129"/>
      <c r="I41" s="129"/>
      <c r="J41" s="129"/>
    </row>
    <row r="42" spans="1:10" ht="14.25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</row>
    <row r="43" spans="1:10" ht="14.25" x14ac:dyDescent="0.2">
      <c r="A43" s="129"/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14.25" x14ac:dyDescent="0.2">
      <c r="A44" s="129"/>
      <c r="B44" s="129"/>
      <c r="C44" s="129"/>
      <c r="D44" s="129"/>
      <c r="E44" s="129"/>
      <c r="F44" s="129"/>
      <c r="G44" s="129"/>
      <c r="H44" s="129"/>
      <c r="I44" s="129"/>
      <c r="J44" s="12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0"/>
  <sheetViews>
    <sheetView showGridLines="0" zoomScale="90" workbookViewId="0">
      <selection activeCell="E18" sqref="E18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3"/>
      <c r="B1" s="3"/>
      <c r="C1" s="3"/>
      <c r="D1" s="3"/>
    </row>
    <row r="2" spans="1:9" ht="39.950000000000003" customHeight="1" x14ac:dyDescent="0.25">
      <c r="A2" s="165" t="s">
        <v>257</v>
      </c>
      <c r="B2" s="165"/>
      <c r="C2" s="165"/>
      <c r="D2" s="165"/>
      <c r="E2" s="41"/>
      <c r="F2" s="41"/>
      <c r="G2" s="41"/>
      <c r="H2" s="41"/>
    </row>
    <row r="3" spans="1:9" x14ac:dyDescent="0.25">
      <c r="A3" s="8" t="s">
        <v>30</v>
      </c>
      <c r="B3" s="8" t="s">
        <v>250</v>
      </c>
      <c r="C3" s="8" t="s">
        <v>251</v>
      </c>
      <c r="D3" s="8" t="s">
        <v>252</v>
      </c>
      <c r="E3" s="42"/>
      <c r="F3" s="42"/>
      <c r="G3" s="41"/>
      <c r="H3" s="41"/>
    </row>
    <row r="4" spans="1:9" x14ac:dyDescent="0.25">
      <c r="A4" s="43" t="s">
        <v>31</v>
      </c>
      <c r="B4" s="44">
        <v>362925578</v>
      </c>
      <c r="C4" s="45">
        <v>362010208</v>
      </c>
      <c r="D4" s="46">
        <v>368810484</v>
      </c>
      <c r="E4" s="47"/>
      <c r="F4" s="48" t="s">
        <v>32</v>
      </c>
      <c r="G4" s="49"/>
      <c r="H4" s="50"/>
      <c r="I4" s="51"/>
    </row>
    <row r="5" spans="1:9" x14ac:dyDescent="0.25">
      <c r="A5" s="43" t="s">
        <v>33</v>
      </c>
      <c r="B5" s="44">
        <v>335513782</v>
      </c>
      <c r="C5" s="45">
        <v>361174432</v>
      </c>
      <c r="D5" s="46" t="s">
        <v>111</v>
      </c>
      <c r="E5" s="52"/>
      <c r="F5" s="53" t="s">
        <v>34</v>
      </c>
      <c r="G5" s="54"/>
      <c r="H5" s="50"/>
      <c r="I5" s="51"/>
    </row>
    <row r="6" spans="1:9" x14ac:dyDescent="0.25">
      <c r="A6" s="43" t="s">
        <v>35</v>
      </c>
      <c r="B6" s="44">
        <v>397351976</v>
      </c>
      <c r="C6" s="45">
        <v>389780636</v>
      </c>
      <c r="D6" s="46" t="s">
        <v>111</v>
      </c>
      <c r="E6" s="55"/>
      <c r="F6" s="53" t="s">
        <v>36</v>
      </c>
      <c r="G6" s="41"/>
      <c r="H6" s="41"/>
    </row>
    <row r="7" spans="1:9" x14ac:dyDescent="0.25">
      <c r="A7" s="43" t="s">
        <v>37</v>
      </c>
      <c r="B7" s="44">
        <v>356798300</v>
      </c>
      <c r="C7" s="45">
        <v>374174607</v>
      </c>
      <c r="D7" s="46" t="s">
        <v>111</v>
      </c>
      <c r="E7" s="55"/>
      <c r="F7" s="53" t="s">
        <v>38</v>
      </c>
      <c r="G7" s="41"/>
      <c r="H7" s="41"/>
    </row>
    <row r="8" spans="1:9" x14ac:dyDescent="0.25">
      <c r="A8" s="43" t="s">
        <v>39</v>
      </c>
      <c r="B8" s="44">
        <v>399675842</v>
      </c>
      <c r="C8" s="45">
        <v>380707279</v>
      </c>
      <c r="D8" s="46" t="s">
        <v>111</v>
      </c>
      <c r="E8" s="47"/>
      <c r="F8" s="53" t="s">
        <v>40</v>
      </c>
      <c r="G8" s="41"/>
      <c r="H8" s="41"/>
    </row>
    <row r="9" spans="1:9" x14ac:dyDescent="0.25">
      <c r="A9" s="43" t="s">
        <v>41</v>
      </c>
      <c r="B9" s="44">
        <v>386580327</v>
      </c>
      <c r="C9" s="45">
        <v>369828428</v>
      </c>
      <c r="D9" s="46" t="s">
        <v>111</v>
      </c>
      <c r="F9" s="53" t="s">
        <v>110</v>
      </c>
      <c r="G9" s="41"/>
      <c r="H9" s="41"/>
    </row>
    <row r="10" spans="1:9" x14ac:dyDescent="0.25">
      <c r="A10" s="43" t="s">
        <v>43</v>
      </c>
      <c r="B10" s="44">
        <v>397227144</v>
      </c>
      <c r="C10" s="45">
        <v>393563443</v>
      </c>
      <c r="D10" s="46" t="s">
        <v>111</v>
      </c>
      <c r="E10" s="56"/>
      <c r="F10" s="53" t="s">
        <v>42</v>
      </c>
      <c r="G10" s="41"/>
      <c r="H10" s="41"/>
    </row>
    <row r="11" spans="1:9" x14ac:dyDescent="0.25">
      <c r="A11" s="43" t="s">
        <v>44</v>
      </c>
      <c r="B11" s="44">
        <v>406396469</v>
      </c>
      <c r="C11" s="45">
        <v>389825223</v>
      </c>
      <c r="D11" s="46" t="s">
        <v>111</v>
      </c>
      <c r="E11" s="57"/>
      <c r="F11" s="53" t="s">
        <v>45</v>
      </c>
      <c r="G11" s="41"/>
      <c r="H11" s="41"/>
    </row>
    <row r="12" spans="1:9" x14ac:dyDescent="0.25">
      <c r="A12" s="43" t="s">
        <v>46</v>
      </c>
      <c r="B12" s="44">
        <v>381744201</v>
      </c>
      <c r="C12" s="45">
        <v>374658968</v>
      </c>
      <c r="D12" s="46" t="s">
        <v>111</v>
      </c>
      <c r="E12" s="58"/>
      <c r="F12" s="53" t="s">
        <v>47</v>
      </c>
      <c r="G12" s="59"/>
      <c r="H12" s="41"/>
    </row>
    <row r="13" spans="1:9" x14ac:dyDescent="0.25">
      <c r="A13" s="43" t="s">
        <v>48</v>
      </c>
      <c r="B13" s="44">
        <v>402090613</v>
      </c>
      <c r="C13" s="45">
        <v>392376874</v>
      </c>
      <c r="D13" s="46" t="s">
        <v>111</v>
      </c>
      <c r="E13" s="57"/>
      <c r="F13" s="53" t="s">
        <v>49</v>
      </c>
      <c r="G13" s="59"/>
      <c r="H13" s="41"/>
    </row>
    <row r="14" spans="1:9" x14ac:dyDescent="0.25">
      <c r="A14" s="60" t="s">
        <v>50</v>
      </c>
      <c r="B14" s="44">
        <v>390900475</v>
      </c>
      <c r="C14" s="45">
        <v>360332340</v>
      </c>
      <c r="D14" s="46" t="s">
        <v>111</v>
      </c>
      <c r="E14" s="57"/>
      <c r="F14" t="s">
        <v>256</v>
      </c>
      <c r="G14" s="41"/>
      <c r="H14" s="41"/>
    </row>
    <row r="15" spans="1:9" x14ac:dyDescent="0.25">
      <c r="A15" s="60" t="s">
        <v>51</v>
      </c>
      <c r="B15" s="44">
        <v>381117243</v>
      </c>
      <c r="C15" s="45">
        <v>381800204</v>
      </c>
      <c r="D15" s="61" t="s">
        <v>111</v>
      </c>
      <c r="E15" s="57"/>
      <c r="F15" s="57"/>
      <c r="G15" s="41"/>
      <c r="H15" s="41"/>
    </row>
    <row r="16" spans="1:9" x14ac:dyDescent="0.25">
      <c r="A16" s="60" t="s">
        <v>277</v>
      </c>
      <c r="B16" s="62">
        <v>362925578</v>
      </c>
      <c r="C16" s="62">
        <v>362010208</v>
      </c>
      <c r="D16" s="62">
        <f>SUM(D4:D15)</f>
        <v>368810484</v>
      </c>
      <c r="E16" s="59"/>
      <c r="F16" s="59"/>
      <c r="G16" s="59"/>
      <c r="H16" s="41"/>
    </row>
    <row r="17" spans="1:8" x14ac:dyDescent="0.25">
      <c r="A17" s="41"/>
      <c r="B17" s="63"/>
      <c r="C17" s="63"/>
      <c r="D17" s="64"/>
      <c r="E17" s="65"/>
      <c r="F17" s="41"/>
      <c r="G17" s="41"/>
      <c r="H17" s="41"/>
    </row>
    <row r="18" spans="1:8" x14ac:dyDescent="0.25">
      <c r="A18" s="66"/>
      <c r="B18" s="63"/>
      <c r="C18" s="65"/>
      <c r="D18" s="41"/>
      <c r="E18" s="41"/>
      <c r="F18" s="41"/>
      <c r="G18" s="41"/>
      <c r="H18" s="41"/>
    </row>
    <row r="19" spans="1:8" ht="18" customHeight="1" x14ac:dyDescent="0.25">
      <c r="A19" s="158">
        <v>-3.4022297169856934E-2</v>
      </c>
      <c r="B19" s="159" t="s">
        <v>253</v>
      </c>
      <c r="C19"/>
      <c r="D19"/>
      <c r="E19" s="160"/>
      <c r="F19"/>
      <c r="G19" s="67"/>
      <c r="H19" s="67"/>
    </row>
    <row r="20" spans="1:8" ht="18" customHeight="1" x14ac:dyDescent="0.25">
      <c r="A20" s="158">
        <v>1.8784763108116553E-2</v>
      </c>
      <c r="B20" s="161" t="s">
        <v>254</v>
      </c>
      <c r="C20" s="162"/>
      <c r="D20" s="160"/>
      <c r="E20"/>
      <c r="F20"/>
      <c r="G20" s="67"/>
      <c r="H20" s="67"/>
    </row>
    <row r="21" spans="1:8" ht="18" customHeight="1" x14ac:dyDescent="0.25">
      <c r="A21" s="158">
        <v>1.6215186684913126E-2</v>
      </c>
      <c r="B21" s="161" t="s">
        <v>255</v>
      </c>
      <c r="C21"/>
      <c r="D21"/>
      <c r="E21"/>
      <c r="F21"/>
      <c r="G21" s="67"/>
      <c r="H21" s="67"/>
    </row>
    <row r="22" spans="1:8" x14ac:dyDescent="0.25">
      <c r="A22" s="153"/>
      <c r="B22" s="153"/>
      <c r="C22" s="153"/>
      <c r="D22" s="153"/>
      <c r="E22" s="153"/>
      <c r="F22" s="67"/>
      <c r="G22" s="67"/>
      <c r="H22" s="67"/>
    </row>
    <row r="23" spans="1:8" x14ac:dyDescent="0.25">
      <c r="A23" s="41"/>
      <c r="B23" s="41"/>
      <c r="C23" s="41"/>
      <c r="D23" s="41"/>
      <c r="E23" s="41"/>
      <c r="F23" s="41"/>
      <c r="G23" s="41"/>
      <c r="H23" s="41"/>
    </row>
    <row r="24" spans="1:8" x14ac:dyDescent="0.25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 x14ac:dyDescent="0.25">
      <c r="A25" s="41"/>
      <c r="B25" s="41"/>
      <c r="C25" s="41"/>
      <c r="D25" s="41"/>
      <c r="E25" s="41"/>
      <c r="F25" s="41"/>
      <c r="G25" s="41"/>
      <c r="H25" s="41"/>
    </row>
    <row r="26" spans="1:8" x14ac:dyDescent="0.25">
      <c r="A26" s="41"/>
      <c r="B26" s="41"/>
      <c r="C26" s="41"/>
      <c r="D26" s="41"/>
      <c r="E26" s="41"/>
      <c r="F26" s="41"/>
      <c r="G26" s="41"/>
      <c r="H26" s="41"/>
    </row>
    <row r="27" spans="1:8" x14ac:dyDescent="0.25">
      <c r="A27" s="41"/>
      <c r="B27" s="41"/>
      <c r="C27" s="41"/>
      <c r="D27" s="41"/>
      <c r="E27" s="41"/>
      <c r="F27" s="41"/>
      <c r="G27" s="41"/>
      <c r="H27" s="41"/>
    </row>
    <row r="28" spans="1:8" x14ac:dyDescent="0.25">
      <c r="A28" s="41"/>
      <c r="B28" s="41"/>
      <c r="C28" s="41"/>
      <c r="D28" s="41"/>
      <c r="E28" s="41"/>
      <c r="F28" s="41"/>
      <c r="G28" s="41"/>
      <c r="H28" s="41"/>
    </row>
    <row r="29" spans="1:8" x14ac:dyDescent="0.25">
      <c r="A29" s="41"/>
      <c r="B29" s="41"/>
      <c r="C29" s="41"/>
      <c r="D29" s="41"/>
      <c r="E29" s="41"/>
      <c r="F29" s="41"/>
      <c r="G29" s="41"/>
      <c r="H29" s="41"/>
    </row>
    <row r="30" spans="1:8" x14ac:dyDescent="0.25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3"/>
  <sheetViews>
    <sheetView showGridLines="0" zoomScale="90" workbookViewId="0">
      <selection activeCell="J7" sqref="J7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3" t="s">
        <v>258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8" t="s">
        <v>0</v>
      </c>
      <c r="B3" s="164" t="s">
        <v>20</v>
      </c>
      <c r="C3" s="164"/>
      <c r="D3" s="164" t="s">
        <v>21</v>
      </c>
      <c r="E3" s="164"/>
      <c r="F3" s="164" t="s">
        <v>22</v>
      </c>
      <c r="G3" s="164"/>
      <c r="H3" s="164" t="s">
        <v>23</v>
      </c>
      <c r="I3" s="164"/>
      <c r="J3" s="164" t="s">
        <v>24</v>
      </c>
      <c r="K3" s="164"/>
      <c r="L3" s="4"/>
    </row>
    <row r="4" spans="1:64" x14ac:dyDescent="0.25">
      <c r="A4" s="34" t="s">
        <v>6</v>
      </c>
      <c r="B4" s="10" t="s">
        <v>7</v>
      </c>
      <c r="C4" s="11" t="s">
        <v>249</v>
      </c>
      <c r="D4" s="10" t="s">
        <v>7</v>
      </c>
      <c r="E4" s="11" t="s">
        <v>249</v>
      </c>
      <c r="F4" s="10" t="s">
        <v>7</v>
      </c>
      <c r="G4" s="11" t="s">
        <v>249</v>
      </c>
      <c r="H4" s="10" t="s">
        <v>7</v>
      </c>
      <c r="I4" s="11" t="s">
        <v>249</v>
      </c>
      <c r="J4" s="10" t="s">
        <v>7</v>
      </c>
      <c r="K4" s="11" t="s">
        <v>249</v>
      </c>
      <c r="L4" s="12"/>
    </row>
    <row r="5" spans="1:64" x14ac:dyDescent="0.25">
      <c r="A5" s="13" t="s">
        <v>8</v>
      </c>
      <c r="B5" s="14">
        <v>3.8895670405459577</v>
      </c>
      <c r="C5" s="15">
        <v>-5.3174364667682938E-2</v>
      </c>
      <c r="D5" s="16">
        <v>4.4169880599360045</v>
      </c>
      <c r="E5" s="15">
        <v>-3.9372163561965517E-2</v>
      </c>
      <c r="F5" s="16">
        <v>9.4033241207810718</v>
      </c>
      <c r="G5" s="15">
        <v>-8.8151917920171984E-3</v>
      </c>
      <c r="H5" s="16">
        <v>3.6758273854458166</v>
      </c>
      <c r="I5" s="15">
        <v>-4.186512929173096E-2</v>
      </c>
      <c r="J5" s="16">
        <v>2.0850864485141236</v>
      </c>
      <c r="K5" s="17">
        <v>7.9632213867274107E-2</v>
      </c>
    </row>
    <row r="6" spans="1:64" x14ac:dyDescent="0.25">
      <c r="A6" s="18" t="s">
        <v>9</v>
      </c>
      <c r="B6" s="19">
        <v>3.695639176356754</v>
      </c>
      <c r="C6" s="20">
        <v>-1.9124426186058974E-2</v>
      </c>
      <c r="D6" s="21">
        <v>3.9660185332364497</v>
      </c>
      <c r="E6" s="20">
        <v>-5.3993128122022269E-2</v>
      </c>
      <c r="F6" s="21">
        <v>8.3066347472567852</v>
      </c>
      <c r="G6" s="20">
        <v>1.4650392821089099E-2</v>
      </c>
      <c r="H6" s="21">
        <v>2.7953884551258339</v>
      </c>
      <c r="I6" s="20">
        <v>-0.21404182508255773</v>
      </c>
      <c r="J6" s="21">
        <v>2.1390201175748325</v>
      </c>
      <c r="K6" s="22">
        <v>3.9932481734176479E-3</v>
      </c>
    </row>
    <row r="7" spans="1:64" x14ac:dyDescent="0.25">
      <c r="A7" s="18" t="s">
        <v>10</v>
      </c>
      <c r="B7" s="19">
        <v>4.0285808664070863</v>
      </c>
      <c r="C7" s="20">
        <v>-5.049948490653524E-2</v>
      </c>
      <c r="D7" s="21">
        <v>3.7744524826353834</v>
      </c>
      <c r="E7" s="20">
        <v>-3.7979282357159604E-2</v>
      </c>
      <c r="F7" s="21">
        <v>9.6537278679835037</v>
      </c>
      <c r="G7" s="20">
        <v>3.8729366230145328E-2</v>
      </c>
      <c r="H7" s="21">
        <v>5.7250280741854143</v>
      </c>
      <c r="I7" s="20">
        <v>8.7664140064211193E-2</v>
      </c>
      <c r="J7" s="174">
        <v>9.2884599294121273</v>
      </c>
      <c r="K7" s="22">
        <v>3.3463940505632115</v>
      </c>
      <c r="L7" s="35"/>
      <c r="M7" s="2" t="s">
        <v>25</v>
      </c>
    </row>
    <row r="8" spans="1:64" x14ac:dyDescent="0.25">
      <c r="A8" s="18" t="s">
        <v>260</v>
      </c>
      <c r="B8" s="19">
        <v>3.5232563299800868</v>
      </c>
      <c r="C8" s="20">
        <v>-0.13617013006149536</v>
      </c>
      <c r="D8" s="21">
        <v>2.6637711642455888</v>
      </c>
      <c r="E8" s="20">
        <v>-0.46179517858715541</v>
      </c>
      <c r="F8" s="21">
        <v>9.8749513656795838</v>
      </c>
      <c r="G8" s="20">
        <v>1.1829061155955075E-2</v>
      </c>
      <c r="H8" s="21">
        <v>5.0458067703794196</v>
      </c>
      <c r="I8" s="20">
        <v>9.6401159499381411E-2</v>
      </c>
      <c r="J8" s="21">
        <v>2.6076380863037971</v>
      </c>
      <c r="K8" s="22">
        <v>0.1649621062628405</v>
      </c>
      <c r="L8" s="35"/>
    </row>
    <row r="9" spans="1:64" x14ac:dyDescent="0.25">
      <c r="A9" s="18" t="s">
        <v>11</v>
      </c>
      <c r="B9" s="19">
        <v>2.6845873674586644</v>
      </c>
      <c r="C9" s="20">
        <v>-6.5124769877992067E-2</v>
      </c>
      <c r="D9" s="21">
        <v>4.2862838048873799</v>
      </c>
      <c r="E9" s="20">
        <v>-2.7446072893832989E-2</v>
      </c>
      <c r="F9" s="21">
        <v>9.7576933909685781</v>
      </c>
      <c r="G9" s="20">
        <v>-1.708570383353435E-2</v>
      </c>
      <c r="H9" s="21">
        <v>3.5737440912656453</v>
      </c>
      <c r="I9" s="20">
        <v>-0.1600132436136682</v>
      </c>
      <c r="J9" s="21">
        <v>2.1819854414830351</v>
      </c>
      <c r="K9" s="22">
        <v>5.9681789688159487E-2</v>
      </c>
    </row>
    <row r="10" spans="1:64" x14ac:dyDescent="0.25">
      <c r="A10" s="18" t="s">
        <v>12</v>
      </c>
      <c r="B10" s="19">
        <v>3.3055506107092905</v>
      </c>
      <c r="C10" s="20">
        <v>-4.0530334365865825E-2</v>
      </c>
      <c r="D10" s="21">
        <v>4.9051430472623423</v>
      </c>
      <c r="E10" s="20">
        <v>-3.2613773667321726E-3</v>
      </c>
      <c r="F10" s="21">
        <v>10.991556685422198</v>
      </c>
      <c r="G10" s="20">
        <v>5.0212790300490952E-2</v>
      </c>
      <c r="H10" s="21">
        <v>5.2517178082687064</v>
      </c>
      <c r="I10" s="20">
        <v>-0.1451535054503682</v>
      </c>
      <c r="J10" s="21">
        <v>1.6433437547678489</v>
      </c>
      <c r="K10" s="22">
        <v>-0.1836774376056198</v>
      </c>
    </row>
    <row r="11" spans="1:64" x14ac:dyDescent="0.25">
      <c r="A11" s="18" t="s">
        <v>13</v>
      </c>
      <c r="B11" s="19">
        <v>4.6948312889811525</v>
      </c>
      <c r="C11" s="20">
        <v>-0.11492393965876374</v>
      </c>
      <c r="D11" s="21">
        <v>3.9028750772813021</v>
      </c>
      <c r="E11" s="20">
        <v>1.724261839184729E-3</v>
      </c>
      <c r="F11" s="21">
        <v>8.2758550392938499</v>
      </c>
      <c r="G11" s="20">
        <v>5.5037613342654576E-3</v>
      </c>
      <c r="H11" s="21">
        <v>4.7124108493812988</v>
      </c>
      <c r="I11" s="20">
        <v>-2.8502353703249411E-2</v>
      </c>
      <c r="J11" s="21">
        <v>2.9902540723097681</v>
      </c>
      <c r="K11" s="22">
        <v>2.5366301671854202E-2</v>
      </c>
      <c r="L11" s="2" t="s">
        <v>26</v>
      </c>
    </row>
    <row r="12" spans="1:64" hidden="1" x14ac:dyDescent="0.25">
      <c r="A12" s="18" t="s">
        <v>14</v>
      </c>
      <c r="B12" s="19"/>
      <c r="C12" s="20" t="e">
        <v>#DIV/0!</v>
      </c>
      <c r="D12" s="21"/>
      <c r="E12" s="20" t="e">
        <v>#DIV/0!</v>
      </c>
      <c r="F12" s="21"/>
      <c r="G12" s="20" t="e">
        <v>#DIV/0!</v>
      </c>
      <c r="H12" s="21"/>
      <c r="I12" s="20" t="e">
        <v>#DIV/0!</v>
      </c>
      <c r="J12" s="21"/>
      <c r="K12" s="22" t="e">
        <v>#DIV/0!</v>
      </c>
    </row>
    <row r="13" spans="1:64" x14ac:dyDescent="0.25">
      <c r="A13" s="18" t="s">
        <v>15</v>
      </c>
      <c r="B13" s="19">
        <v>2.3823716122590213</v>
      </c>
      <c r="C13" s="20">
        <v>0.34981503283637039</v>
      </c>
      <c r="D13" s="21">
        <v>3.6249364126392081</v>
      </c>
      <c r="E13" s="20">
        <v>-9.2388863885121561E-2</v>
      </c>
      <c r="F13" s="21">
        <v>10.099370347003156</v>
      </c>
      <c r="G13" s="20">
        <v>-3.4445835856548299E-3</v>
      </c>
      <c r="H13" s="21">
        <v>2.7527456244187811</v>
      </c>
      <c r="I13" s="20">
        <v>-3.5033855993938018E-2</v>
      </c>
      <c r="J13" s="21">
        <v>1.7041711725629536</v>
      </c>
      <c r="K13" s="22">
        <v>0.22714901566414009</v>
      </c>
    </row>
    <row r="14" spans="1:64" x14ac:dyDescent="0.25">
      <c r="A14" s="18" t="s">
        <v>16</v>
      </c>
      <c r="B14" s="19">
        <v>4.5692167570646651</v>
      </c>
      <c r="C14" s="20">
        <v>0.13292144906786243</v>
      </c>
      <c r="D14" s="21">
        <v>4.1368487258497639</v>
      </c>
      <c r="E14" s="20">
        <v>-1.1928841502546819E-2</v>
      </c>
      <c r="F14" s="21">
        <v>10.015112045996354</v>
      </c>
      <c r="G14" s="20">
        <v>3.3502935598615079E-2</v>
      </c>
      <c r="H14" s="21">
        <v>3.0766972492831752</v>
      </c>
      <c r="I14" s="20">
        <v>-0.10529305069782814</v>
      </c>
      <c r="J14" s="21">
        <v>2.1265708967303336</v>
      </c>
      <c r="K14" s="22">
        <v>-5.2999767387008921E-2</v>
      </c>
    </row>
    <row r="15" spans="1:64" x14ac:dyDescent="0.25">
      <c r="A15" s="23" t="s">
        <v>17</v>
      </c>
      <c r="B15" s="24">
        <v>2.0772800627349182</v>
      </c>
      <c r="C15" s="25">
        <v>-0.59801719721510316</v>
      </c>
      <c r="D15" s="24">
        <v>4.4703364406779658</v>
      </c>
      <c r="E15" s="25">
        <v>-6.9183922868001971E-2</v>
      </c>
      <c r="F15" s="24">
        <v>10.240000000000002</v>
      </c>
      <c r="G15" s="25">
        <v>5.2415210688592333E-2</v>
      </c>
      <c r="H15" s="24">
        <v>7.5940878582336016</v>
      </c>
      <c r="I15" s="25">
        <v>-0.12900403152408302</v>
      </c>
      <c r="J15" s="36">
        <v>4.7695508396240944</v>
      </c>
      <c r="K15" s="26" t="s">
        <v>109</v>
      </c>
      <c r="N15" s="2" t="s">
        <v>27</v>
      </c>
      <c r="O15" s="2" t="s">
        <v>28</v>
      </c>
    </row>
    <row r="16" spans="1:64" x14ac:dyDescent="0.25">
      <c r="A16" s="27" t="s">
        <v>18</v>
      </c>
      <c r="B16" s="28">
        <v>3.6850088826238654</v>
      </c>
      <c r="C16" s="29">
        <v>-6.2506780116777308E-3</v>
      </c>
      <c r="D16" s="28">
        <v>4.0819811498800176</v>
      </c>
      <c r="E16" s="29">
        <v>-6.3060390388912313E-2</v>
      </c>
      <c r="F16" s="28">
        <v>9.3210315350278403</v>
      </c>
      <c r="G16" s="29">
        <v>4.8599430317330539E-3</v>
      </c>
      <c r="H16" s="28">
        <v>4.0076124635197008</v>
      </c>
      <c r="I16" s="29">
        <v>-3.5902578695271317E-2</v>
      </c>
      <c r="J16" s="28">
        <v>2.9149941430985398</v>
      </c>
      <c r="K16" s="30">
        <v>0.43759666698125077</v>
      </c>
    </row>
    <row r="17" spans="1:11" x14ac:dyDescent="0.25">
      <c r="A17" s="37"/>
    </row>
    <row r="18" spans="1:11" x14ac:dyDescent="0.25">
      <c r="A18" s="2" t="s">
        <v>19</v>
      </c>
    </row>
    <row r="20" spans="1:11" x14ac:dyDescent="0.25">
      <c r="A20" s="38" t="s">
        <v>29</v>
      </c>
    </row>
    <row r="21" spans="1:1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 x14ac:dyDescent="0.25">
      <c r="A22" s="39"/>
    </row>
    <row r="23" spans="1:11" x14ac:dyDescent="0.25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31"/>
  <sheetViews>
    <sheetView showGridLines="0" zoomScale="90" workbookViewId="0">
      <selection activeCell="E14" sqref="E14"/>
    </sheetView>
  </sheetViews>
  <sheetFormatPr defaultColWidth="9.140625" defaultRowHeight="15" x14ac:dyDescent="0.25"/>
  <cols>
    <col min="1" max="1" width="26.140625" style="68" customWidth="1"/>
    <col min="2" max="2" width="30.42578125" style="68" customWidth="1"/>
    <col min="3" max="3" width="29.7109375" style="68" customWidth="1"/>
    <col min="4" max="4" width="29.85546875" style="68" customWidth="1"/>
    <col min="5" max="6" width="25.7109375" style="68" customWidth="1"/>
    <col min="7" max="7" width="12.7109375" style="68" customWidth="1"/>
    <col min="8" max="8" width="10.42578125" style="68" customWidth="1"/>
    <col min="9" max="64" width="9.140625" style="68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69"/>
      <c r="B1" s="69"/>
      <c r="C1" s="69"/>
      <c r="D1" s="69"/>
    </row>
    <row r="2" spans="1:14" ht="39.950000000000003" customHeight="1" x14ac:dyDescent="0.3">
      <c r="A2" s="165" t="s">
        <v>259</v>
      </c>
      <c r="B2" s="165"/>
      <c r="C2" s="165"/>
      <c r="D2" s="165"/>
      <c r="E2" s="70"/>
      <c r="F2" s="70"/>
      <c r="G2" s="71"/>
      <c r="H2" s="71"/>
      <c r="I2" s="71"/>
      <c r="J2" s="71"/>
      <c r="K2" s="71"/>
      <c r="L2" s="71"/>
      <c r="M2" s="71"/>
      <c r="N2" s="71"/>
    </row>
    <row r="3" spans="1:14" x14ac:dyDescent="0.25">
      <c r="A3" s="8" t="s">
        <v>30</v>
      </c>
      <c r="B3" s="8" t="s">
        <v>250</v>
      </c>
      <c r="C3" s="8" t="s">
        <v>251</v>
      </c>
      <c r="D3" s="8" t="s">
        <v>252</v>
      </c>
      <c r="E3" s="72"/>
      <c r="F3" s="72"/>
      <c r="H3" s="73"/>
    </row>
    <row r="4" spans="1:14" ht="15.75" x14ac:dyDescent="0.25">
      <c r="A4" s="43" t="s">
        <v>31</v>
      </c>
      <c r="B4" s="44">
        <v>340076907</v>
      </c>
      <c r="C4" s="45">
        <v>371460470</v>
      </c>
      <c r="D4" s="46">
        <v>373576028</v>
      </c>
      <c r="E4" s="52"/>
      <c r="F4" s="48" t="s">
        <v>32</v>
      </c>
      <c r="G4" s="74"/>
      <c r="H4" s="75"/>
      <c r="I4" s="76"/>
    </row>
    <row r="5" spans="1:14" ht="15.75" x14ac:dyDescent="0.25">
      <c r="A5" s="43" t="s">
        <v>33</v>
      </c>
      <c r="B5" s="44">
        <v>332265933</v>
      </c>
      <c r="C5" s="45">
        <v>362092249</v>
      </c>
      <c r="D5" s="46" t="s">
        <v>111</v>
      </c>
      <c r="E5" s="52"/>
      <c r="F5" t="s">
        <v>34</v>
      </c>
      <c r="G5" s="73"/>
      <c r="H5" s="75"/>
      <c r="I5" s="76"/>
    </row>
    <row r="6" spans="1:14" x14ac:dyDescent="0.25">
      <c r="A6" s="43" t="s">
        <v>35</v>
      </c>
      <c r="B6" s="44">
        <v>395293648</v>
      </c>
      <c r="C6" s="45">
        <v>390183004</v>
      </c>
      <c r="D6" s="46" t="s">
        <v>111</v>
      </c>
      <c r="E6" s="55"/>
      <c r="F6" t="s">
        <v>36</v>
      </c>
      <c r="H6" s="73"/>
    </row>
    <row r="7" spans="1:14" x14ac:dyDescent="0.25">
      <c r="A7" s="43" t="s">
        <v>37</v>
      </c>
      <c r="B7" s="44">
        <v>342696920</v>
      </c>
      <c r="C7" s="45">
        <v>391749476</v>
      </c>
      <c r="D7" s="46" t="s">
        <v>111</v>
      </c>
      <c r="E7" s="55"/>
      <c r="F7" t="s">
        <v>38</v>
      </c>
      <c r="H7" s="73"/>
    </row>
    <row r="8" spans="1:14" x14ac:dyDescent="0.25">
      <c r="A8" s="43" t="s">
        <v>39</v>
      </c>
      <c r="B8" s="44">
        <v>380091636</v>
      </c>
      <c r="C8" s="45">
        <v>380908024</v>
      </c>
      <c r="D8" s="46" t="s">
        <v>111</v>
      </c>
      <c r="E8" s="47"/>
      <c r="F8" t="s">
        <v>40</v>
      </c>
      <c r="H8" s="73"/>
    </row>
    <row r="9" spans="1:14" x14ac:dyDescent="0.25">
      <c r="A9" s="43" t="s">
        <v>41</v>
      </c>
      <c r="B9" s="44">
        <v>348619284</v>
      </c>
      <c r="C9" s="45">
        <v>356698212</v>
      </c>
      <c r="D9" s="46" t="s">
        <v>111</v>
      </c>
      <c r="F9" t="s">
        <v>42</v>
      </c>
      <c r="H9" s="73"/>
    </row>
    <row r="10" spans="1:14" x14ac:dyDescent="0.25">
      <c r="A10" s="43" t="s">
        <v>43</v>
      </c>
      <c r="B10" s="44">
        <v>364917635</v>
      </c>
      <c r="C10" s="45">
        <v>369891661</v>
      </c>
      <c r="D10" s="46" t="s">
        <v>111</v>
      </c>
      <c r="E10" s="77"/>
      <c r="F10" t="s">
        <v>47</v>
      </c>
      <c r="H10" s="73"/>
    </row>
    <row r="11" spans="1:14" x14ac:dyDescent="0.25">
      <c r="A11" s="43" t="s">
        <v>44</v>
      </c>
      <c r="B11" s="44">
        <v>386693960</v>
      </c>
      <c r="C11" s="45">
        <v>373603942</v>
      </c>
      <c r="D11" s="46" t="s">
        <v>111</v>
      </c>
      <c r="E11" s="78"/>
      <c r="F11" t="s">
        <v>110</v>
      </c>
      <c r="H11" s="73"/>
    </row>
    <row r="12" spans="1:14" x14ac:dyDescent="0.25">
      <c r="A12" s="43" t="s">
        <v>46</v>
      </c>
      <c r="B12" s="44">
        <v>385995496</v>
      </c>
      <c r="C12" s="45">
        <v>392335515</v>
      </c>
      <c r="D12" s="46" t="s">
        <v>111</v>
      </c>
      <c r="E12" s="79"/>
      <c r="F12" t="s">
        <v>49</v>
      </c>
      <c r="G12" s="73"/>
    </row>
    <row r="13" spans="1:14" x14ac:dyDescent="0.25">
      <c r="A13" s="43" t="s">
        <v>48</v>
      </c>
      <c r="B13" s="44">
        <v>397225443</v>
      </c>
      <c r="C13" s="45">
        <v>403969576</v>
      </c>
      <c r="D13" s="46" t="s">
        <v>111</v>
      </c>
      <c r="E13" s="78"/>
      <c r="F13" t="s">
        <v>45</v>
      </c>
      <c r="G13" s="73"/>
    </row>
    <row r="14" spans="1:14" x14ac:dyDescent="0.25">
      <c r="A14" s="43" t="s">
        <v>50</v>
      </c>
      <c r="B14" s="44">
        <v>414261086</v>
      </c>
      <c r="C14" s="45">
        <v>359921188</v>
      </c>
      <c r="D14" s="46" t="s">
        <v>111</v>
      </c>
      <c r="E14" s="78"/>
      <c r="F14" t="s">
        <v>256</v>
      </c>
    </row>
    <row r="15" spans="1:14" x14ac:dyDescent="0.25">
      <c r="A15" s="80" t="s">
        <v>51</v>
      </c>
      <c r="B15" s="44">
        <v>414673187</v>
      </c>
      <c r="C15" s="45">
        <v>378972745</v>
      </c>
      <c r="D15" s="61" t="s">
        <v>111</v>
      </c>
      <c r="E15" s="78"/>
      <c r="F15" s="82"/>
    </row>
    <row r="16" spans="1:14" x14ac:dyDescent="0.25">
      <c r="A16" s="80" t="s">
        <v>277</v>
      </c>
      <c r="B16" s="62">
        <v>340076907</v>
      </c>
      <c r="C16" s="62">
        <v>371460470</v>
      </c>
      <c r="D16" s="62">
        <f>SUM(D4:D15)</f>
        <v>373576028</v>
      </c>
      <c r="E16" s="81"/>
      <c r="F16" s="82"/>
      <c r="G16" s="73"/>
    </row>
    <row r="17" spans="1:8" x14ac:dyDescent="0.25">
      <c r="A17" s="82"/>
      <c r="B17" s="83"/>
      <c r="C17" s="83"/>
      <c r="D17" s="84"/>
      <c r="E17" s="85"/>
      <c r="F17" s="67"/>
    </row>
    <row r="18" spans="1:8" x14ac:dyDescent="0.25">
      <c r="A18" s="82"/>
      <c r="B18" s="83"/>
      <c r="C18" s="85"/>
      <c r="D18" s="82"/>
      <c r="E18" s="82"/>
      <c r="F18" s="67"/>
    </row>
    <row r="19" spans="1:8" ht="18" customHeight="1" x14ac:dyDescent="0.25">
      <c r="A19" s="154">
        <v>-1.4240382906691615E-2</v>
      </c>
      <c r="B19" s="155" t="s">
        <v>253</v>
      </c>
      <c r="C19" s="153"/>
      <c r="D19" s="153"/>
      <c r="E19" s="153"/>
      <c r="F19" s="67"/>
      <c r="G19" s="67"/>
      <c r="H19" s="67"/>
    </row>
    <row r="20" spans="1:8" ht="18" x14ac:dyDescent="0.25">
      <c r="A20" s="154">
        <v>5.695243964990407E-3</v>
      </c>
      <c r="B20" s="155" t="s">
        <v>254</v>
      </c>
      <c r="C20" s="153"/>
      <c r="D20" s="153"/>
      <c r="E20" s="153"/>
      <c r="F20" s="67"/>
      <c r="G20" s="67"/>
      <c r="H20" s="67"/>
    </row>
    <row r="21" spans="1:8" ht="18" x14ac:dyDescent="0.25">
      <c r="A21" s="154">
        <v>9.8504545032221197E-2</v>
      </c>
      <c r="B21" s="155" t="s">
        <v>255</v>
      </c>
      <c r="C21" s="153"/>
      <c r="D21" s="153"/>
      <c r="E21" s="153"/>
      <c r="G21" s="67"/>
      <c r="H21" s="67"/>
    </row>
    <row r="22" spans="1:8" ht="15.75" customHeight="1" x14ac:dyDescent="0.25">
      <c r="A22" s="67"/>
      <c r="B22" s="86"/>
      <c r="C22" s="67"/>
      <c r="D22" s="67"/>
      <c r="E22" s="67"/>
      <c r="F22" s="82"/>
      <c r="G22" s="67"/>
      <c r="H22" s="67"/>
    </row>
    <row r="23" spans="1:8" x14ac:dyDescent="0.25">
      <c r="A23" s="67"/>
      <c r="B23" s="67"/>
      <c r="C23" s="67"/>
      <c r="D23" s="67"/>
      <c r="E23" s="67"/>
      <c r="F23" s="82"/>
      <c r="G23" s="67"/>
      <c r="H23" s="67"/>
    </row>
    <row r="24" spans="1:8" x14ac:dyDescent="0.25">
      <c r="A24" s="41" t="s">
        <v>19</v>
      </c>
      <c r="B24" s="82"/>
      <c r="C24" s="82"/>
      <c r="D24" s="82"/>
      <c r="E24" s="82"/>
      <c r="F24" s="82"/>
    </row>
    <row r="25" spans="1:8" x14ac:dyDescent="0.25">
      <c r="A25" s="82"/>
      <c r="B25" s="85"/>
      <c r="C25" s="82"/>
      <c r="D25" s="82"/>
      <c r="E25" s="82"/>
      <c r="F25" s="82"/>
    </row>
    <row r="26" spans="1:8" x14ac:dyDescent="0.25">
      <c r="A26" s="82"/>
      <c r="B26" s="82"/>
      <c r="C26" s="82"/>
      <c r="D26" s="82"/>
      <c r="E26" s="82"/>
      <c r="F26" s="82"/>
    </row>
    <row r="27" spans="1:8" x14ac:dyDescent="0.25">
      <c r="A27" s="82"/>
      <c r="B27" s="82"/>
      <c r="C27" s="82"/>
      <c r="D27" s="82"/>
      <c r="E27" s="82"/>
      <c r="F27" s="82"/>
    </row>
    <row r="28" spans="1:8" x14ac:dyDescent="0.25">
      <c r="A28" s="82"/>
      <c r="B28" s="82"/>
      <c r="C28" s="82"/>
      <c r="D28" s="82"/>
      <c r="E28" s="82"/>
      <c r="F28" s="82"/>
    </row>
    <row r="29" spans="1:8" x14ac:dyDescent="0.25">
      <c r="A29" s="82"/>
      <c r="B29" s="82"/>
      <c r="C29" s="82"/>
      <c r="D29" s="82"/>
      <c r="E29" s="82"/>
      <c r="F29" s="82"/>
    </row>
    <row r="30" spans="1:8" x14ac:dyDescent="0.25">
      <c r="A30" s="82"/>
      <c r="B30" s="82"/>
      <c r="C30" s="82"/>
      <c r="D30" s="82"/>
      <c r="E30" s="82"/>
    </row>
    <row r="31" spans="1:8" x14ac:dyDescent="0.25">
      <c r="A31" s="82"/>
      <c r="B31" s="82"/>
      <c r="C31" s="82"/>
      <c r="D31" s="82"/>
      <c r="E31" s="82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36"/>
  <sheetViews>
    <sheetView showGridLines="0" zoomScale="80" zoomScaleNormal="80" workbookViewId="0">
      <selection activeCell="X21" sqref="X21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</row>
    <row r="2" spans="1:63" ht="30" customHeight="1" x14ac:dyDescent="0.25">
      <c r="A2" s="166" t="s">
        <v>53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88">
        <v>45170</v>
      </c>
      <c r="K3" s="88">
        <v>45200</v>
      </c>
      <c r="L3" s="88">
        <v>45231</v>
      </c>
      <c r="M3" s="88">
        <v>45261</v>
      </c>
      <c r="N3" s="88">
        <v>45292</v>
      </c>
      <c r="O3" s="88">
        <v>45323</v>
      </c>
      <c r="P3" s="88">
        <v>45352</v>
      </c>
      <c r="Q3" s="88">
        <v>45383</v>
      </c>
      <c r="R3" s="88">
        <v>45413</v>
      </c>
      <c r="S3" s="88">
        <v>45444</v>
      </c>
      <c r="T3" s="88">
        <v>45474</v>
      </c>
      <c r="U3" s="88">
        <v>45505</v>
      </c>
      <c r="V3" s="88">
        <v>45536</v>
      </c>
      <c r="W3" s="88">
        <v>45566</v>
      </c>
      <c r="X3" s="88">
        <v>45597</v>
      </c>
      <c r="Y3" s="88">
        <v>45627</v>
      </c>
      <c r="Z3" s="88">
        <v>45658</v>
      </c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0">
        <v>4.2648830371557338</v>
      </c>
      <c r="C4" s="90">
        <v>4.0195360630216701</v>
      </c>
      <c r="D4" s="90">
        <v>4.7300000000000004</v>
      </c>
      <c r="E4" s="90">
        <v>4.389579696079589</v>
      </c>
      <c r="F4" s="90">
        <v>4.5297633522229601</v>
      </c>
      <c r="G4" s="91">
        <v>4.0441253358092535</v>
      </c>
      <c r="H4" s="91">
        <v>3.3855651750093174</v>
      </c>
      <c r="I4" s="90">
        <v>3.0091828415600301</v>
      </c>
      <c r="J4" s="90">
        <v>2.8564244744637399</v>
      </c>
      <c r="K4" s="90">
        <v>4.3222723825583786</v>
      </c>
      <c r="L4" s="90">
        <v>5.4027497132615805</v>
      </c>
      <c r="M4" s="90">
        <v>3.798562169096714</v>
      </c>
      <c r="N4" s="90">
        <v>3.4200876154453126</v>
      </c>
      <c r="O4" s="90">
        <v>6.2143623284209433</v>
      </c>
      <c r="P4" s="90">
        <v>4.4746401622788996</v>
      </c>
      <c r="Q4" s="90">
        <v>5.0186384167036806</v>
      </c>
      <c r="R4" s="90">
        <v>4.1627015722689045</v>
      </c>
      <c r="S4" s="90">
        <v>3.2631670044023502</v>
      </c>
      <c r="T4" s="90">
        <v>2.9225118024605248</v>
      </c>
      <c r="U4" s="90">
        <v>2.6905409742883908</v>
      </c>
      <c r="V4" s="90">
        <v>2.2782459788168867</v>
      </c>
      <c r="W4" s="90">
        <v>2.37</v>
      </c>
      <c r="X4" s="90">
        <v>4.7751927813920281</v>
      </c>
      <c r="Y4" s="90">
        <v>4.2184696603092382</v>
      </c>
      <c r="Z4" s="90">
        <v>2.9849383621881755</v>
      </c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0">
        <v>7.8700023175286979</v>
      </c>
      <c r="C5" s="90">
        <v>12.298458486437823</v>
      </c>
      <c r="D5" s="90">
        <v>10.62</v>
      </c>
      <c r="E5" s="90">
        <v>11.374001210222826</v>
      </c>
      <c r="F5" s="90">
        <v>9.0552854306880359</v>
      </c>
      <c r="G5" s="91">
        <v>6.6422522113342959</v>
      </c>
      <c r="H5" s="91">
        <v>6.141585950979696</v>
      </c>
      <c r="I5" s="90">
        <v>4.3850427650335497</v>
      </c>
      <c r="J5" s="90">
        <v>5.6415148260939301</v>
      </c>
      <c r="K5" s="90">
        <v>5.4157429635508878</v>
      </c>
      <c r="L5" s="90">
        <v>8.760079278719104</v>
      </c>
      <c r="M5" s="90">
        <v>10.990162376106454</v>
      </c>
      <c r="N5" s="90">
        <v>10.562852436527649</v>
      </c>
      <c r="O5" s="90">
        <v>9.3121608034814685</v>
      </c>
      <c r="P5" s="90">
        <v>11.835467452701781</v>
      </c>
      <c r="Q5" s="90">
        <v>13.236727455116002</v>
      </c>
      <c r="R5" s="90">
        <v>9.9860043049998826</v>
      </c>
      <c r="S5" s="90">
        <v>7.3109303803501628</v>
      </c>
      <c r="T5" s="90">
        <v>5.5752946184648779</v>
      </c>
      <c r="U5" s="90">
        <v>5.0241295509336821</v>
      </c>
      <c r="V5" s="90">
        <v>5.302911932288735</v>
      </c>
      <c r="W5" s="90">
        <v>5.65</v>
      </c>
      <c r="X5" s="90">
        <v>8.1328259991925727</v>
      </c>
      <c r="Y5" s="90">
        <v>8.5792749305489053</v>
      </c>
      <c r="Z5" s="90">
        <v>10.07102966330226</v>
      </c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0">
        <v>3.7544814583826178</v>
      </c>
      <c r="C6" s="90">
        <v>3.4161785690961337</v>
      </c>
      <c r="D6" s="90">
        <v>3.22</v>
      </c>
      <c r="E6" s="90">
        <v>3.6763476826502322</v>
      </c>
      <c r="F6" s="90">
        <v>3.9803766652802466</v>
      </c>
      <c r="G6" s="91">
        <v>4.166666666666667</v>
      </c>
      <c r="H6" s="91">
        <v>4.1449242765032235</v>
      </c>
      <c r="I6" s="90">
        <v>4.0555105585281996</v>
      </c>
      <c r="J6" s="90">
        <v>2.8421450420596499</v>
      </c>
      <c r="K6" s="90">
        <v>3.0105502824794734</v>
      </c>
      <c r="L6" s="90">
        <v>4.0588757311834929</v>
      </c>
      <c r="M6" s="90">
        <v>3.604051886704382</v>
      </c>
      <c r="N6" s="90">
        <v>3.3219944910064019</v>
      </c>
      <c r="O6" s="90">
        <v>3.2901391529133908</v>
      </c>
      <c r="P6" s="90">
        <v>3.7370562003427334</v>
      </c>
      <c r="Q6" s="90">
        <v>4.5009318078611429</v>
      </c>
      <c r="R6" s="90">
        <v>3.1753559289113333</v>
      </c>
      <c r="S6" s="90">
        <v>2.8043167665918194</v>
      </c>
      <c r="T6" s="90">
        <v>2.8163480490289041</v>
      </c>
      <c r="U6" s="90">
        <v>2.8626851204670669</v>
      </c>
      <c r="V6" s="90">
        <v>2.9371204951835779</v>
      </c>
      <c r="W6" s="90">
        <v>2.59</v>
      </c>
      <c r="X6" s="90">
        <v>3.2236001319440399</v>
      </c>
      <c r="Y6" s="90">
        <v>3.22709784739788</v>
      </c>
      <c r="Z6" s="90">
        <v>2.9888321384983025</v>
      </c>
      <c r="BB6"/>
      <c r="BC6"/>
      <c r="BD6"/>
      <c r="BE6"/>
      <c r="BF6"/>
      <c r="BG6"/>
      <c r="BH6"/>
      <c r="BI6"/>
      <c r="BJ6"/>
      <c r="BK6"/>
    </row>
    <row r="7" spans="1:63" ht="14.45" customHeight="1" x14ac:dyDescent="0.25">
      <c r="A7" s="89" t="s">
        <v>260</v>
      </c>
      <c r="B7" s="90" t="s">
        <v>109</v>
      </c>
      <c r="C7" s="90" t="s">
        <v>109</v>
      </c>
      <c r="D7" s="90" t="s">
        <v>109</v>
      </c>
      <c r="E7" s="90" t="s">
        <v>109</v>
      </c>
      <c r="F7" s="90" t="s">
        <v>109</v>
      </c>
      <c r="G7" s="90" t="s">
        <v>109</v>
      </c>
      <c r="H7" s="90" t="s">
        <v>109</v>
      </c>
      <c r="I7" s="90" t="s">
        <v>109</v>
      </c>
      <c r="J7" s="90" t="s">
        <v>109</v>
      </c>
      <c r="K7" s="90" t="s">
        <v>109</v>
      </c>
      <c r="L7" s="90" t="s">
        <v>109</v>
      </c>
      <c r="M7" s="90" t="s">
        <v>109</v>
      </c>
      <c r="N7" s="90" t="s">
        <v>109</v>
      </c>
      <c r="O7" s="90" t="s">
        <v>109</v>
      </c>
      <c r="P7" s="90" t="s">
        <v>109</v>
      </c>
      <c r="Q7" s="90" t="s">
        <v>109</v>
      </c>
      <c r="R7" s="90" t="s">
        <v>109</v>
      </c>
      <c r="S7" s="90" t="s">
        <v>109</v>
      </c>
      <c r="T7" s="90" t="s">
        <v>109</v>
      </c>
      <c r="U7" s="90" t="s">
        <v>109</v>
      </c>
      <c r="V7" s="90" t="s">
        <v>109</v>
      </c>
      <c r="W7" s="90" t="s">
        <v>109</v>
      </c>
      <c r="X7" s="90" t="s">
        <v>109</v>
      </c>
      <c r="Y7" s="90" t="s">
        <v>109</v>
      </c>
      <c r="Z7" s="90">
        <v>2.7307138775330788</v>
      </c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0">
        <v>3.706299919457682</v>
      </c>
      <c r="C8" s="90">
        <v>3.2277000240442413</v>
      </c>
      <c r="D8" s="90">
        <v>2.79</v>
      </c>
      <c r="E8" s="90">
        <v>3.4720000223017653</v>
      </c>
      <c r="F8" s="90">
        <v>4.1515235380190729</v>
      </c>
      <c r="G8" s="91">
        <v>3.0616999499081654</v>
      </c>
      <c r="H8" s="91">
        <v>2.565047858875646</v>
      </c>
      <c r="I8" s="90">
        <v>2.1119634983171101</v>
      </c>
      <c r="J8" s="90">
        <v>2.5399001602014</v>
      </c>
      <c r="K8" s="90">
        <v>2.5050999685962525</v>
      </c>
      <c r="L8" s="90">
        <v>2.5540000721578813</v>
      </c>
      <c r="M8" s="90">
        <v>2.6401997579819421</v>
      </c>
      <c r="N8" s="90">
        <v>4.195899846789934</v>
      </c>
      <c r="O8" s="90">
        <v>5.1685000275831623</v>
      </c>
      <c r="P8" s="90">
        <v>5.5765999722876538</v>
      </c>
      <c r="Q8" s="90">
        <v>5.1222000715535057</v>
      </c>
      <c r="R8" s="90">
        <v>4.8601002109704643</v>
      </c>
      <c r="S8" s="90">
        <v>4.4985000736521652</v>
      </c>
      <c r="T8" s="90">
        <v>3.8948225034923589</v>
      </c>
      <c r="U8" s="90">
        <v>2.8343001041705418</v>
      </c>
      <c r="V8" s="90">
        <v>2.3842999684169892</v>
      </c>
      <c r="W8" s="90">
        <v>2.36</v>
      </c>
      <c r="X8" s="90">
        <v>3.4393159628751655</v>
      </c>
      <c r="Y8" s="90">
        <v>3.3081999969586837</v>
      </c>
      <c r="Z8" s="90">
        <v>4.0966000281571171</v>
      </c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0">
        <v>5</v>
      </c>
      <c r="C9" s="90">
        <v>5</v>
      </c>
      <c r="D9" s="90">
        <v>5.09</v>
      </c>
      <c r="E9" s="90">
        <v>5</v>
      </c>
      <c r="F9" s="90">
        <v>5</v>
      </c>
      <c r="G9" s="91">
        <v>5.5742151024050131</v>
      </c>
      <c r="H9" s="91">
        <v>5</v>
      </c>
      <c r="I9" s="90">
        <v>5</v>
      </c>
      <c r="J9" s="90">
        <v>5</v>
      </c>
      <c r="K9" s="90">
        <v>5.3557526658695496</v>
      </c>
      <c r="L9" s="90">
        <v>6.669999999999999</v>
      </c>
      <c r="M9" s="90">
        <v>6.67</v>
      </c>
      <c r="N9" s="90">
        <v>6.669999999999999</v>
      </c>
      <c r="O9" s="90">
        <v>6.6700000000000008</v>
      </c>
      <c r="P9" s="90">
        <v>6.6730208548748866</v>
      </c>
      <c r="Q9" s="90">
        <v>6.669999999999999</v>
      </c>
      <c r="R9" s="90">
        <v>6.6700000000000008</v>
      </c>
      <c r="S9" s="90">
        <v>6.6700000000000008</v>
      </c>
      <c r="T9" s="90">
        <v>6.67</v>
      </c>
      <c r="U9" s="90">
        <v>6.3957979267046277</v>
      </c>
      <c r="V9" s="90">
        <v>6</v>
      </c>
      <c r="W9" s="90">
        <v>5</v>
      </c>
      <c r="X9" s="90">
        <v>5</v>
      </c>
      <c r="Y9" s="90">
        <v>5.6160122036919597</v>
      </c>
      <c r="Z9" s="90">
        <v>5</v>
      </c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0">
        <v>3.3333922761352386</v>
      </c>
      <c r="C10" s="90">
        <v>3.3333333333333335</v>
      </c>
      <c r="D10" s="90">
        <v>3.56</v>
      </c>
      <c r="E10" s="90">
        <v>4.4445551779288284</v>
      </c>
      <c r="F10" s="90">
        <v>3.8518508397381162</v>
      </c>
      <c r="G10" s="91">
        <v>2.8235296356715605</v>
      </c>
      <c r="H10" s="91">
        <v>3.3334645979365205</v>
      </c>
      <c r="I10" s="90">
        <v>3.3333333333333299</v>
      </c>
      <c r="J10" s="90">
        <v>3.3334297448950099</v>
      </c>
      <c r="K10" s="90">
        <v>3.3334869573232555</v>
      </c>
      <c r="L10" s="90">
        <v>3.5833333333333335</v>
      </c>
      <c r="M10" s="90">
        <v>4.2110057708161586</v>
      </c>
      <c r="N10" s="90">
        <v>4.118103122569174</v>
      </c>
      <c r="O10" s="90">
        <v>4.6256639681005307</v>
      </c>
      <c r="P10" s="90">
        <v>4.2026966190562289</v>
      </c>
      <c r="Q10" s="90">
        <v>4.7050979498861052</v>
      </c>
      <c r="R10" s="90">
        <v>4.3027784407319007</v>
      </c>
      <c r="S10" s="90">
        <v>3.870158437013997</v>
      </c>
      <c r="T10" s="90">
        <v>3.3339179235356013</v>
      </c>
      <c r="U10" s="90">
        <v>3.3340072786089769</v>
      </c>
      <c r="V10" s="90">
        <v>3.3337611225188226</v>
      </c>
      <c r="W10" s="90">
        <v>3.53</v>
      </c>
      <c r="X10" s="90">
        <v>4.9781240476830693</v>
      </c>
      <c r="Y10" s="90">
        <v>3.9349101886792455</v>
      </c>
      <c r="Z10" s="90">
        <v>4.2179610538373433</v>
      </c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0">
        <v>5.5197237928476763</v>
      </c>
      <c r="C11" s="90">
        <v>5.8124818769252151</v>
      </c>
      <c r="D11" s="90">
        <v>7.36</v>
      </c>
      <c r="E11" s="90">
        <v>9.9256755608780534</v>
      </c>
      <c r="F11" s="90">
        <v>8.1454244420410955</v>
      </c>
      <c r="G11" s="91">
        <v>6.2747892020238085</v>
      </c>
      <c r="H11" s="91">
        <v>5.6114023162466289</v>
      </c>
      <c r="I11" s="90">
        <v>6.6668304057572998</v>
      </c>
      <c r="J11" s="90">
        <v>6.6668712696297101</v>
      </c>
      <c r="K11" s="90">
        <v>6.6668670412349078</v>
      </c>
      <c r="L11" s="90">
        <v>6.6668240352555994</v>
      </c>
      <c r="M11" s="90">
        <v>7.5440342013947879</v>
      </c>
      <c r="N11" s="90">
        <v>8.4343961463548034</v>
      </c>
      <c r="O11" s="90">
        <v>11.110923054783212</v>
      </c>
      <c r="P11" s="90">
        <v>4.4439229608822304</v>
      </c>
      <c r="Q11" s="90">
        <v>8.7371275385024667</v>
      </c>
      <c r="R11" s="90">
        <v>9.999776547588155</v>
      </c>
      <c r="S11" s="90">
        <v>9.9998343524601019</v>
      </c>
      <c r="T11" s="90">
        <v>7.1718551405409512</v>
      </c>
      <c r="U11" s="90" t="s">
        <v>111</v>
      </c>
      <c r="V11" s="90"/>
      <c r="W11" s="90"/>
      <c r="X11" s="90"/>
      <c r="Y11" s="90"/>
      <c r="Z11" s="90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0">
        <v>3.0500000000000003</v>
      </c>
      <c r="C12" s="90">
        <v>3.32</v>
      </c>
      <c r="D12" s="90">
        <v>3.82</v>
      </c>
      <c r="E12" s="90">
        <v>5.3800000000000017</v>
      </c>
      <c r="F12" s="90">
        <v>5.38</v>
      </c>
      <c r="G12" s="91">
        <v>4.54</v>
      </c>
      <c r="H12" s="91">
        <v>9.1600000000000037</v>
      </c>
      <c r="I12" s="90">
        <v>2.71</v>
      </c>
      <c r="J12" s="90">
        <v>2.56</v>
      </c>
      <c r="K12" s="90">
        <v>3.09</v>
      </c>
      <c r="L12" s="90">
        <v>3.42</v>
      </c>
      <c r="M12" s="90">
        <v>4.24</v>
      </c>
      <c r="N12" s="90">
        <v>6.9499999999999993</v>
      </c>
      <c r="O12" s="90">
        <v>5.5</v>
      </c>
      <c r="P12" s="90">
        <v>8.3600000000000012</v>
      </c>
      <c r="Q12" s="90">
        <v>9.3500000000000014</v>
      </c>
      <c r="R12" s="90">
        <v>7.98</v>
      </c>
      <c r="S12" s="90">
        <v>4.2700000000000005</v>
      </c>
      <c r="T12" s="90">
        <v>3.76</v>
      </c>
      <c r="U12" s="90">
        <v>3.1599999999999997</v>
      </c>
      <c r="V12" s="90">
        <v>2.9099999999999997</v>
      </c>
      <c r="W12" s="90">
        <v>2.95</v>
      </c>
      <c r="X12" s="90">
        <v>4.3199998479193855</v>
      </c>
      <c r="Y12" s="90">
        <v>6.2299989628449586</v>
      </c>
      <c r="Z12" s="90">
        <v>8.3299770392228663</v>
      </c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0">
        <v>7.03</v>
      </c>
      <c r="C13" s="90">
        <v>7.6</v>
      </c>
      <c r="D13" s="90">
        <v>7.7</v>
      </c>
      <c r="E13" s="90">
        <v>7.8</v>
      </c>
      <c r="F13" s="90">
        <v>8.1999999999999993</v>
      </c>
      <c r="G13" s="91">
        <v>7.65</v>
      </c>
      <c r="H13" s="91">
        <v>7</v>
      </c>
      <c r="I13" s="90">
        <v>6.75</v>
      </c>
      <c r="J13" s="90">
        <v>7.25</v>
      </c>
      <c r="K13" s="90">
        <v>7.1</v>
      </c>
      <c r="L13" s="90">
        <v>6.65</v>
      </c>
      <c r="M13" s="90">
        <v>7.2</v>
      </c>
      <c r="N13" s="90">
        <v>10.8</v>
      </c>
      <c r="O13" s="90">
        <v>10.78</v>
      </c>
      <c r="P13" s="90">
        <v>12.75</v>
      </c>
      <c r="Q13" s="90">
        <v>13.02</v>
      </c>
      <c r="R13" s="90">
        <v>13.53</v>
      </c>
      <c r="S13" s="90">
        <v>9.9099999999999984</v>
      </c>
      <c r="T13" s="90">
        <v>12.74</v>
      </c>
      <c r="U13" s="90">
        <v>9.98</v>
      </c>
      <c r="V13" s="90">
        <v>12.58</v>
      </c>
      <c r="W13" s="90">
        <v>12.79</v>
      </c>
      <c r="X13" s="90">
        <v>12.71</v>
      </c>
      <c r="Y13" s="90">
        <v>12.55</v>
      </c>
      <c r="Z13" s="90">
        <v>12.08</v>
      </c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0">
        <v>11.205601750547046</v>
      </c>
      <c r="C14" s="90">
        <v>8.709071729957806</v>
      </c>
      <c r="D14" s="90">
        <v>12.37</v>
      </c>
      <c r="E14" s="90">
        <v>11.727507309941519</v>
      </c>
      <c r="F14" s="90">
        <v>11.314195804195805</v>
      </c>
      <c r="G14" s="91">
        <v>11.899999999999999</v>
      </c>
      <c r="H14" s="91">
        <v>9.6547447280799119</v>
      </c>
      <c r="I14" s="90">
        <v>11.347568756875701</v>
      </c>
      <c r="J14" s="90">
        <v>10.7196824324324</v>
      </c>
      <c r="K14" s="90">
        <v>11.323312775330395</v>
      </c>
      <c r="L14" s="90">
        <v>12.340052910052908</v>
      </c>
      <c r="M14" s="90">
        <v>11.798600405679514</v>
      </c>
      <c r="N14" s="90">
        <v>11.337626208378088</v>
      </c>
      <c r="O14" s="90">
        <v>11.270814176245212</v>
      </c>
      <c r="P14" s="90">
        <v>11.9</v>
      </c>
      <c r="Q14" s="90">
        <v>11.44688030160226</v>
      </c>
      <c r="R14" s="90">
        <v>11.9</v>
      </c>
      <c r="S14" s="90">
        <v>13.263219461697721</v>
      </c>
      <c r="T14" s="90">
        <v>11.899999999999999</v>
      </c>
      <c r="U14" s="90">
        <v>10.312022292993632</v>
      </c>
      <c r="V14" s="90">
        <v>11.9</v>
      </c>
      <c r="W14" s="90">
        <v>11.9</v>
      </c>
      <c r="X14" s="90">
        <v>11.899999999999999</v>
      </c>
      <c r="Y14" s="90">
        <v>11.9</v>
      </c>
      <c r="Z14" s="90">
        <v>10.720775427995973</v>
      </c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x14ac:dyDescent="0.25">
      <c r="A17" s="41" t="s">
        <v>19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pans="1:21" x14ac:dyDescent="0.25">
      <c r="A18" s="41"/>
      <c r="B18" s="41"/>
      <c r="C18" s="41"/>
      <c r="D18" s="41"/>
      <c r="E18" s="94"/>
      <c r="F18" s="94"/>
      <c r="G18" s="94"/>
      <c r="H18" s="94"/>
      <c r="I18" s="94"/>
      <c r="J18" s="94"/>
      <c r="K18" s="94"/>
      <c r="L18" s="94"/>
      <c r="M18" s="94"/>
      <c r="N18" s="41"/>
      <c r="O18" s="41"/>
      <c r="P18" s="41"/>
      <c r="Q18" s="41"/>
      <c r="R18" s="41"/>
      <c r="S18" s="41"/>
      <c r="T18" s="41"/>
      <c r="U18" s="41"/>
    </row>
    <row r="19" spans="1:21" x14ac:dyDescent="0.25">
      <c r="A19" s="41"/>
      <c r="B19" s="41"/>
      <c r="C19" s="41"/>
      <c r="D19" s="41"/>
      <c r="E19" s="94"/>
      <c r="F19" s="94"/>
      <c r="G19" s="94"/>
      <c r="H19" s="94"/>
      <c r="I19" s="94"/>
      <c r="J19" s="94"/>
      <c r="K19" s="94"/>
      <c r="L19" s="94"/>
      <c r="M19" s="94"/>
      <c r="N19" s="41"/>
      <c r="O19" s="41"/>
      <c r="P19" s="41"/>
      <c r="Q19" s="41"/>
      <c r="R19" s="41"/>
      <c r="S19" s="41"/>
      <c r="T19" s="41"/>
      <c r="U19" s="41"/>
    </row>
    <row r="20" spans="1:21" x14ac:dyDescent="0.25">
      <c r="A20" s="41"/>
      <c r="B20" s="41"/>
      <c r="C20" s="41"/>
      <c r="D20" s="41"/>
      <c r="E20" s="94"/>
      <c r="F20" s="94"/>
      <c r="G20" s="94"/>
      <c r="H20" s="94"/>
      <c r="I20" s="94"/>
      <c r="J20" s="94"/>
      <c r="K20" s="94"/>
      <c r="L20" s="94"/>
      <c r="M20" s="94"/>
      <c r="N20" s="41"/>
      <c r="O20" s="41"/>
      <c r="P20" s="41"/>
      <c r="Q20" s="41"/>
      <c r="R20" s="41"/>
      <c r="S20" s="41"/>
      <c r="T20" s="41"/>
      <c r="U20" s="41"/>
    </row>
    <row r="21" spans="1:2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29"/>
  <sheetViews>
    <sheetView showGridLines="0" zoomScale="90" workbookViewId="0">
      <selection activeCell="B7" sqref="B7:X7"/>
    </sheetView>
  </sheetViews>
  <sheetFormatPr defaultColWidth="9.140625" defaultRowHeight="15" x14ac:dyDescent="0.25"/>
  <cols>
    <col min="1" max="1" width="26.7109375" style="95" customWidth="1"/>
    <col min="2" max="19" width="9.140625" style="95"/>
    <col min="20" max="22" width="9.42578125" style="95" customWidth="1"/>
    <col min="23" max="63" width="9.140625" style="95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66" t="s">
        <v>64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88">
        <v>45170</v>
      </c>
      <c r="K3" s="88">
        <v>45200</v>
      </c>
      <c r="L3" s="88">
        <v>45231</v>
      </c>
      <c r="M3" s="88">
        <v>45261</v>
      </c>
      <c r="N3" s="88">
        <v>45292</v>
      </c>
      <c r="O3" s="88">
        <v>45323</v>
      </c>
      <c r="P3" s="88">
        <v>45352</v>
      </c>
      <c r="Q3" s="88">
        <v>45383</v>
      </c>
      <c r="R3" s="88">
        <v>45413</v>
      </c>
      <c r="S3" s="88">
        <v>45444</v>
      </c>
      <c r="T3" s="88">
        <v>45474</v>
      </c>
      <c r="U3" s="88">
        <v>45505</v>
      </c>
      <c r="V3" s="88">
        <v>45536</v>
      </c>
      <c r="W3" s="88">
        <v>45566</v>
      </c>
      <c r="X3" s="88">
        <v>45597</v>
      </c>
      <c r="Y3" s="88">
        <v>45627</v>
      </c>
      <c r="Z3" s="88">
        <v>45658</v>
      </c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0">
        <v>3.9184063492704984</v>
      </c>
      <c r="C4" s="90">
        <v>3.5320571675867125</v>
      </c>
      <c r="D4" s="90">
        <v>3.29</v>
      </c>
      <c r="E4" s="90">
        <v>4.0549538050183545</v>
      </c>
      <c r="F4" s="90">
        <v>4.3105134337256334</v>
      </c>
      <c r="G4" s="91">
        <v>4.0444112662084404</v>
      </c>
      <c r="H4" s="90">
        <v>3.458689747246098</v>
      </c>
      <c r="I4" s="90">
        <v>3.0286745146897398</v>
      </c>
      <c r="J4" s="90">
        <v>2.8974480307641701</v>
      </c>
      <c r="K4" s="90">
        <v>3.1915689114537895</v>
      </c>
      <c r="L4" s="90">
        <v>3.7211760631101609</v>
      </c>
      <c r="M4" s="90">
        <v>4.6022858783367004</v>
      </c>
      <c r="N4" s="90">
        <v>5.8943217947542781</v>
      </c>
      <c r="O4" s="90">
        <v>5.6395387941450839</v>
      </c>
      <c r="P4" s="90">
        <v>5.2625123924594748</v>
      </c>
      <c r="Q4" s="90">
        <v>5.4543885715808829</v>
      </c>
      <c r="R4" s="90">
        <v>6.9226076953532392</v>
      </c>
      <c r="S4" s="90">
        <v>6.1944221775637267</v>
      </c>
      <c r="T4" s="90">
        <v>5.816833193053168</v>
      </c>
      <c r="U4" s="90">
        <v>4.6227339969804229</v>
      </c>
      <c r="V4" s="90">
        <v>4.3902989188095249</v>
      </c>
      <c r="W4" s="90">
        <v>3.99</v>
      </c>
      <c r="X4" s="90">
        <v>4.0668470500620035</v>
      </c>
      <c r="Y4" s="90">
        <v>3.1936250570644469</v>
      </c>
      <c r="Z4" s="90">
        <v>2.8924945301362626</v>
      </c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0">
        <v>3.3421110808223338</v>
      </c>
      <c r="C5" s="90">
        <v>2.8441403389983559</v>
      </c>
      <c r="D5" s="90">
        <v>2.6</v>
      </c>
      <c r="E5" s="90">
        <v>3.1004728511636084</v>
      </c>
      <c r="F5" s="90">
        <v>2.9421599748721867</v>
      </c>
      <c r="G5" s="91">
        <v>2.85325968784261</v>
      </c>
      <c r="H5" s="90">
        <v>2.7419924092228842</v>
      </c>
      <c r="I5" s="90">
        <v>2.24335419187695</v>
      </c>
      <c r="J5" s="90">
        <v>1.9893641731952401</v>
      </c>
      <c r="K5" s="90">
        <v>2.033164620820394</v>
      </c>
      <c r="L5" s="90">
        <v>2.6282085672200259</v>
      </c>
      <c r="M5" s="90">
        <v>3.314207769660126</v>
      </c>
      <c r="N5" s="90">
        <v>4.6425932694850296</v>
      </c>
      <c r="O5" s="90">
        <v>4.8392870462389812</v>
      </c>
      <c r="P5" s="90">
        <v>3.9559373049769113</v>
      </c>
      <c r="Q5" s="90">
        <v>3.9903621555376305</v>
      </c>
      <c r="R5" s="90">
        <v>4.7841861263255856</v>
      </c>
      <c r="S5" s="90">
        <v>5.556690215691642</v>
      </c>
      <c r="T5" s="90">
        <v>4.9346492592738489</v>
      </c>
      <c r="U5" s="90">
        <v>3.637522422624627</v>
      </c>
      <c r="V5" s="90">
        <v>3.728265464247313</v>
      </c>
      <c r="W5" s="90">
        <v>3.01</v>
      </c>
      <c r="X5" s="90">
        <v>3.142912762605325</v>
      </c>
      <c r="Y5" s="90">
        <v>2.2719663405584543</v>
      </c>
      <c r="Z5" s="90">
        <v>1.9993859309511854</v>
      </c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0">
        <v>1.8237458747184865</v>
      </c>
      <c r="C6" s="90">
        <v>1.680466202380027</v>
      </c>
      <c r="D6" s="90">
        <v>1.87</v>
      </c>
      <c r="E6" s="90">
        <v>1.8756870109916721</v>
      </c>
      <c r="F6" s="90">
        <v>1.549910898995021</v>
      </c>
      <c r="G6" s="91">
        <v>1.8653808451759308</v>
      </c>
      <c r="H6" s="90">
        <v>1.4452938003402271</v>
      </c>
      <c r="I6" s="90">
        <v>1.1691083694973701</v>
      </c>
      <c r="J6" s="90">
        <v>0.99935794372317999</v>
      </c>
      <c r="K6" s="90">
        <v>1.2858299261634809</v>
      </c>
      <c r="L6" s="90">
        <v>1.5889256293737464</v>
      </c>
      <c r="M6" s="90">
        <v>1.9865173630684057</v>
      </c>
      <c r="N6" s="90">
        <v>3.0642950228767183</v>
      </c>
      <c r="O6" s="90">
        <v>3.1837938433946977</v>
      </c>
      <c r="P6" s="90">
        <v>2.1643595096188739</v>
      </c>
      <c r="Q6" s="90">
        <v>2.0862274680216029</v>
      </c>
      <c r="R6" s="90">
        <v>3.8104581553447581</v>
      </c>
      <c r="S6" s="90">
        <v>3.1131067915468331</v>
      </c>
      <c r="T6" s="90">
        <v>2.8599806120922193</v>
      </c>
      <c r="U6" s="90">
        <v>2.1210682467245046</v>
      </c>
      <c r="V6" s="90">
        <v>2.0383247932774307</v>
      </c>
      <c r="W6" s="90">
        <v>1.83</v>
      </c>
      <c r="X6" s="90">
        <v>1.8979375094890514</v>
      </c>
      <c r="Y6" s="90">
        <v>1.2129477504638424</v>
      </c>
      <c r="Z6" s="90">
        <v>1.052219758294592</v>
      </c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260</v>
      </c>
      <c r="B7" s="90" t="s">
        <v>109</v>
      </c>
      <c r="C7" s="90" t="s">
        <v>109</v>
      </c>
      <c r="D7" s="90" t="s">
        <v>109</v>
      </c>
      <c r="E7" s="90" t="s">
        <v>109</v>
      </c>
      <c r="F7" s="90" t="s">
        <v>109</v>
      </c>
      <c r="G7" s="90" t="s">
        <v>109</v>
      </c>
      <c r="H7" s="90" t="s">
        <v>109</v>
      </c>
      <c r="I7" s="90" t="s">
        <v>109</v>
      </c>
      <c r="J7" s="90" t="s">
        <v>109</v>
      </c>
      <c r="K7" s="90" t="s">
        <v>109</v>
      </c>
      <c r="L7" s="90" t="s">
        <v>109</v>
      </c>
      <c r="M7" s="90" t="s">
        <v>109</v>
      </c>
      <c r="N7" s="90" t="s">
        <v>109</v>
      </c>
      <c r="O7" s="90" t="s">
        <v>109</v>
      </c>
      <c r="P7" s="90" t="s">
        <v>109</v>
      </c>
      <c r="Q7" s="90" t="s">
        <v>109</v>
      </c>
      <c r="R7" s="90" t="s">
        <v>109</v>
      </c>
      <c r="S7" s="90" t="s">
        <v>109</v>
      </c>
      <c r="T7" s="90" t="s">
        <v>109</v>
      </c>
      <c r="U7" s="90" t="s">
        <v>109</v>
      </c>
      <c r="V7" s="90" t="s">
        <v>109</v>
      </c>
      <c r="W7" s="90" t="s">
        <v>109</v>
      </c>
      <c r="X7" s="90" t="s">
        <v>109</v>
      </c>
      <c r="Y7" s="90">
        <v>3.2058138089125165</v>
      </c>
      <c r="Z7" s="90">
        <v>2.7991994078331603</v>
      </c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0">
        <v>4.6129998996242012</v>
      </c>
      <c r="C8" s="90">
        <v>3.6846391797950768</v>
      </c>
      <c r="D8" s="90">
        <v>2.72</v>
      </c>
      <c r="E8" s="90">
        <v>3.2149716382784361</v>
      </c>
      <c r="F8" s="90">
        <v>2.5459534191300142</v>
      </c>
      <c r="G8" s="91">
        <v>3.3027307922240317</v>
      </c>
      <c r="H8" s="90">
        <v>2.8857396133560145</v>
      </c>
      <c r="I8" s="90">
        <v>2.4843706937535002</v>
      </c>
      <c r="J8" s="90">
        <v>2.28495464058487</v>
      </c>
      <c r="K8" s="90">
        <v>2.8508252434716495</v>
      </c>
      <c r="L8" s="90">
        <v>3.037302754133183</v>
      </c>
      <c r="M8" s="90">
        <v>3.8936023633000465</v>
      </c>
      <c r="N8" s="90">
        <v>6.031019223222513</v>
      </c>
      <c r="O8" s="90">
        <v>4.7094228499686857</v>
      </c>
      <c r="P8" s="90">
        <v>3.8866816352036739</v>
      </c>
      <c r="Q8" s="90">
        <v>3.6344502895198918</v>
      </c>
      <c r="R8" s="90">
        <v>6.371147330442076</v>
      </c>
      <c r="S8" s="90">
        <v>6.5661220765654713</v>
      </c>
      <c r="T8" s="90">
        <v>5.9113794062071872</v>
      </c>
      <c r="U8" s="90">
        <v>4.3854755410763726</v>
      </c>
      <c r="V8" s="90">
        <v>4.0774002569068086</v>
      </c>
      <c r="W8" s="90">
        <v>4</v>
      </c>
      <c r="X8" s="90">
        <v>3.8266438287974571</v>
      </c>
      <c r="Y8" s="90">
        <v>2.2471982994382618</v>
      </c>
      <c r="Z8" s="90">
        <v>2.0083455318799799</v>
      </c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0">
        <v>3.4462575341226493</v>
      </c>
      <c r="C9" s="90">
        <v>2.8034595444605519</v>
      </c>
      <c r="D9" s="90">
        <v>2.8</v>
      </c>
      <c r="E9" s="90">
        <v>2.5981425338084954</v>
      </c>
      <c r="F9" s="90">
        <v>2.6868805408983576</v>
      </c>
      <c r="G9" s="91">
        <v>2.4996758052012122</v>
      </c>
      <c r="H9" s="97">
        <v>2.7128639566831012</v>
      </c>
      <c r="I9" s="97">
        <v>2.31068510670285</v>
      </c>
      <c r="J9" s="97">
        <v>1.60176108045832</v>
      </c>
      <c r="K9" s="97">
        <v>2.0023814041956833</v>
      </c>
      <c r="L9" s="97">
        <v>2.4044810856972139</v>
      </c>
      <c r="M9" s="97">
        <v>2.63681046163761</v>
      </c>
      <c r="N9" s="97">
        <v>4.0342420488819197</v>
      </c>
      <c r="O9" s="97">
        <v>4.681743901800866</v>
      </c>
      <c r="P9" s="97">
        <v>3.8050134973456431</v>
      </c>
      <c r="Q9" s="97">
        <v>2.8484327887949918</v>
      </c>
      <c r="R9" s="97">
        <v>3.4898533039258455</v>
      </c>
      <c r="S9" s="97">
        <v>5.8050367621103165</v>
      </c>
      <c r="T9" s="97">
        <v>6.7993143582256543</v>
      </c>
      <c r="U9" s="97">
        <v>4.7306966797356953</v>
      </c>
      <c r="V9" s="97">
        <v>4.7055554820528425</v>
      </c>
      <c r="W9" s="97">
        <v>4.3899999999999997</v>
      </c>
      <c r="X9" s="90">
        <v>4.2360717403611075</v>
      </c>
      <c r="Y9" s="90">
        <v>2.7057800652543538</v>
      </c>
      <c r="Z9" s="90">
        <v>1.9560879361559087</v>
      </c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0">
        <v>4.7130802841296981</v>
      </c>
      <c r="C10" s="90">
        <v>3.7238376450324715</v>
      </c>
      <c r="D10" s="90">
        <v>2.84</v>
      </c>
      <c r="E10" s="90">
        <v>3.4463478583963125</v>
      </c>
      <c r="F10" s="90">
        <v>2.9108236323761507</v>
      </c>
      <c r="G10" s="91">
        <v>3.3125464863847403</v>
      </c>
      <c r="H10" s="90">
        <v>2.8773210605350727</v>
      </c>
      <c r="I10" s="90">
        <v>2.4450981057813999</v>
      </c>
      <c r="J10" s="90">
        <v>1.82378750311217</v>
      </c>
      <c r="K10" s="90">
        <v>2.5015971488763364</v>
      </c>
      <c r="L10" s="90">
        <v>2.954332952542627</v>
      </c>
      <c r="M10" s="90">
        <v>3.3165134610414628</v>
      </c>
      <c r="N10" s="90">
        <v>4.7329008491138227</v>
      </c>
      <c r="O10" s="90">
        <v>4.7280528324082587</v>
      </c>
      <c r="P10" s="90">
        <v>3.8506570883546645</v>
      </c>
      <c r="Q10" s="90">
        <v>3.4422487439412759</v>
      </c>
      <c r="R10" s="90">
        <v>5.4275736214432158</v>
      </c>
      <c r="S10" s="90">
        <v>6.0557717494051495</v>
      </c>
      <c r="T10" s="90">
        <v>5.0407837370221928</v>
      </c>
      <c r="U10" s="90">
        <v>3.5262594834279204</v>
      </c>
      <c r="V10" s="90">
        <v>3.5156638064354002</v>
      </c>
      <c r="W10" s="90">
        <v>2.72</v>
      </c>
      <c r="X10" s="90">
        <v>2.73696087341352</v>
      </c>
      <c r="Y10" s="90">
        <v>2.0316473267596673</v>
      </c>
      <c r="Z10" s="90">
        <v>1.9121062499318091</v>
      </c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0">
        <v>4.154893076163515</v>
      </c>
      <c r="C11" s="90">
        <v>4.4329048365022441</v>
      </c>
      <c r="D11" s="90">
        <v>3.94</v>
      </c>
      <c r="E11" s="90">
        <v>4.7581921495594015</v>
      </c>
      <c r="F11" s="90">
        <v>4.1670630261527908</v>
      </c>
      <c r="G11" s="91">
        <v>4.7432685482297687</v>
      </c>
      <c r="H11" s="90">
        <v>3.701308878790095</v>
      </c>
      <c r="I11" s="90">
        <v>3.62429950583984</v>
      </c>
      <c r="J11" s="90">
        <v>2.5051555085390498</v>
      </c>
      <c r="K11" s="90">
        <v>2.8312118087061098</v>
      </c>
      <c r="L11" s="90">
        <v>4.3403103326438384</v>
      </c>
      <c r="M11" s="90">
        <v>4.4986073487532128</v>
      </c>
      <c r="N11" s="90">
        <v>6.8838158925153685</v>
      </c>
      <c r="O11" s="90">
        <v>8.3803510996019011</v>
      </c>
      <c r="P11" s="90">
        <v>3.2000489647444961</v>
      </c>
      <c r="Q11" s="90">
        <v>4.6241709115023593</v>
      </c>
      <c r="R11" s="90">
        <v>6.5761978091432853</v>
      </c>
      <c r="S11" s="90">
        <v>6.7919847751794959</v>
      </c>
      <c r="T11" s="90">
        <v>7.4099653069192115</v>
      </c>
      <c r="U11" s="90" t="s">
        <v>111</v>
      </c>
      <c r="V11" s="90"/>
      <c r="W11" s="90"/>
      <c r="X11" s="90"/>
      <c r="Y11" s="90"/>
      <c r="Z11" s="90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0">
        <v>4.5775591305180505</v>
      </c>
      <c r="C12" s="90">
        <v>3.5802232519482602</v>
      </c>
      <c r="D12" s="90">
        <v>3.6</v>
      </c>
      <c r="E12" s="90">
        <v>3.9369463234749831</v>
      </c>
      <c r="F12" s="90">
        <v>2.8451649013078266</v>
      </c>
      <c r="G12" s="91">
        <v>3.7569289035374513</v>
      </c>
      <c r="H12" s="90">
        <v>3.846092212683442</v>
      </c>
      <c r="I12" s="90">
        <v>3.1448690145539402</v>
      </c>
      <c r="J12" s="90">
        <v>2.5863262565693499</v>
      </c>
      <c r="K12" s="90">
        <v>3.4187240480402195</v>
      </c>
      <c r="L12" s="90">
        <v>3.9299181321161876</v>
      </c>
      <c r="M12" s="90">
        <v>4.694845139527752</v>
      </c>
      <c r="N12" s="90">
        <v>6.7360731334435746</v>
      </c>
      <c r="O12" s="90">
        <v>5.5425077241342251</v>
      </c>
      <c r="P12" s="90">
        <v>4.2784087384532397</v>
      </c>
      <c r="Q12" s="90">
        <v>4.0699218330082774</v>
      </c>
      <c r="R12" s="90">
        <v>6.5087707631794904</v>
      </c>
      <c r="S12" s="90">
        <v>8.0260445237070286</v>
      </c>
      <c r="T12" s="90">
        <v>7.0342558314522199</v>
      </c>
      <c r="U12" s="90">
        <v>5.4117286901722172</v>
      </c>
      <c r="V12" s="90">
        <v>5.2455764513491419</v>
      </c>
      <c r="W12" s="90">
        <v>4.95</v>
      </c>
      <c r="X12" s="90">
        <v>4.7062419205909514</v>
      </c>
      <c r="Y12" s="90">
        <v>2.987659884521586</v>
      </c>
      <c r="Z12" s="90">
        <v>2.2784946764498653</v>
      </c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0">
        <v>5.23</v>
      </c>
      <c r="C13" s="90">
        <v>4.7300000000000004</v>
      </c>
      <c r="D13" s="90">
        <v>4.71</v>
      </c>
      <c r="E13" s="90">
        <v>4.91</v>
      </c>
      <c r="F13" s="90">
        <v>4.58</v>
      </c>
      <c r="G13" s="91">
        <v>4.84</v>
      </c>
      <c r="H13" s="90">
        <v>4.8710253439697375</v>
      </c>
      <c r="I13" s="90">
        <v>4.1393075573595697</v>
      </c>
      <c r="J13" s="90">
        <v>3.86</v>
      </c>
      <c r="K13" s="90">
        <v>4.18</v>
      </c>
      <c r="L13" s="90">
        <v>4.3</v>
      </c>
      <c r="M13" s="90">
        <v>4.7300000000000004</v>
      </c>
      <c r="N13" s="90">
        <v>5.69</v>
      </c>
      <c r="O13" s="90">
        <v>5.6</v>
      </c>
      <c r="P13" s="90">
        <v>5.57</v>
      </c>
      <c r="Q13" s="90">
        <v>5.4804985248961406</v>
      </c>
      <c r="R13" s="90">
        <v>6.29</v>
      </c>
      <c r="S13" s="90">
        <v>8.7100000000000009</v>
      </c>
      <c r="T13" s="90">
        <v>7.21</v>
      </c>
      <c r="U13" s="90">
        <v>6.97</v>
      </c>
      <c r="V13" s="90">
        <v>6.37</v>
      </c>
      <c r="W13" s="90">
        <v>6.02</v>
      </c>
      <c r="X13" s="90">
        <v>5.96</v>
      </c>
      <c r="Y13" s="90">
        <v>5.39</v>
      </c>
      <c r="Z13" s="90">
        <v>5.0999999999999996</v>
      </c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0">
        <v>7.97</v>
      </c>
      <c r="C14" s="90">
        <v>4.62</v>
      </c>
      <c r="D14" s="90">
        <v>7</v>
      </c>
      <c r="E14" s="90">
        <v>5.3</v>
      </c>
      <c r="F14" s="90">
        <v>7.15</v>
      </c>
      <c r="G14" s="91">
        <v>5.61</v>
      </c>
      <c r="H14" s="90">
        <v>5.28</v>
      </c>
      <c r="I14" s="90">
        <v>4.16</v>
      </c>
      <c r="J14" s="96">
        <v>2.8</v>
      </c>
      <c r="K14" s="90">
        <v>4.4799999999999995</v>
      </c>
      <c r="L14" s="90">
        <v>8.4600000000000009</v>
      </c>
      <c r="M14" s="90">
        <v>7.65</v>
      </c>
      <c r="N14" s="90">
        <v>8</v>
      </c>
      <c r="O14" s="90">
        <v>8.32</v>
      </c>
      <c r="P14" s="90">
        <v>7.01</v>
      </c>
      <c r="Q14" s="90">
        <v>6.47</v>
      </c>
      <c r="R14" s="90">
        <v>9.02</v>
      </c>
      <c r="S14" s="90">
        <v>14.17</v>
      </c>
      <c r="T14" s="90">
        <v>9.1300000000000008</v>
      </c>
      <c r="U14" s="90">
        <v>5.51</v>
      </c>
      <c r="V14" s="90">
        <v>5.66</v>
      </c>
      <c r="W14" s="90">
        <v>5.49</v>
      </c>
      <c r="X14" s="90">
        <v>5.42</v>
      </c>
      <c r="Y14" s="90"/>
      <c r="Z14" s="90">
        <v>3.46</v>
      </c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x14ac:dyDescent="0.25">
      <c r="A19" s="98" t="s">
        <v>65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6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6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26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23"/>
  <sheetViews>
    <sheetView showGridLines="0" zoomScale="90" workbookViewId="0">
      <selection activeCell="B7" sqref="B7:X7"/>
    </sheetView>
  </sheetViews>
  <sheetFormatPr defaultColWidth="9.140625" defaultRowHeight="15" x14ac:dyDescent="0.25"/>
  <cols>
    <col min="1" max="1" width="26.7109375" style="95" customWidth="1"/>
    <col min="2" max="17" width="9.140625" style="95"/>
    <col min="18" max="18" width="9.28515625" style="95" customWidth="1"/>
    <col min="19" max="22" width="9.42578125" style="95" customWidth="1"/>
    <col min="23" max="24" width="9.140625" style="95"/>
    <col min="25" max="25" width="9.42578125" style="95" customWidth="1"/>
    <col min="26" max="63" width="9.140625" style="95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63" ht="30" customHeight="1" x14ac:dyDescent="0.25">
      <c r="A2" s="166" t="s">
        <v>66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88">
        <v>45170</v>
      </c>
      <c r="K3" s="88">
        <v>45200</v>
      </c>
      <c r="L3" s="88">
        <v>45231</v>
      </c>
      <c r="M3" s="88">
        <v>45261</v>
      </c>
      <c r="N3" s="88">
        <v>45292</v>
      </c>
      <c r="O3" s="88">
        <v>45323</v>
      </c>
      <c r="P3" s="88">
        <v>45352</v>
      </c>
      <c r="Q3" s="88">
        <v>45383</v>
      </c>
      <c r="R3" s="88">
        <v>45413</v>
      </c>
      <c r="S3" s="88">
        <v>45444</v>
      </c>
      <c r="T3" s="88">
        <v>45474</v>
      </c>
      <c r="U3" s="88">
        <v>45505</v>
      </c>
      <c r="V3" s="88">
        <v>45536</v>
      </c>
      <c r="W3" s="88">
        <v>45566</v>
      </c>
      <c r="X3" s="88">
        <v>45597</v>
      </c>
      <c r="Y3" s="88">
        <v>45627</v>
      </c>
      <c r="Z3" s="88">
        <v>45658</v>
      </c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3.5575746146593028</v>
      </c>
      <c r="C4" s="97">
        <v>3.2204640461825869</v>
      </c>
      <c r="D4" s="97">
        <v>2.92</v>
      </c>
      <c r="E4" s="97">
        <v>2.8869466408221482</v>
      </c>
      <c r="F4" s="97">
        <v>2.9692201915311895</v>
      </c>
      <c r="G4" s="97">
        <v>2.8040987433173941</v>
      </c>
      <c r="H4" s="97">
        <v>2.7772368365912476</v>
      </c>
      <c r="I4" s="97">
        <v>2.6744376605790898</v>
      </c>
      <c r="J4" s="97">
        <v>2.37660986382275</v>
      </c>
      <c r="K4" s="97">
        <v>3.5409579571582359</v>
      </c>
      <c r="L4" s="97">
        <v>4.5854431151347379</v>
      </c>
      <c r="M4" s="97">
        <v>4.4203450954834382</v>
      </c>
      <c r="N4" s="97">
        <v>3.9687350329472277</v>
      </c>
      <c r="O4" s="97">
        <v>4.8744236262794729</v>
      </c>
      <c r="P4" s="97">
        <v>5.4773780899946232</v>
      </c>
      <c r="Q4" s="97">
        <v>6.2891715639248389</v>
      </c>
      <c r="R4" s="97">
        <v>5.8461367688104326</v>
      </c>
      <c r="S4" s="97">
        <v>5.3883859113632511</v>
      </c>
      <c r="T4" s="97">
        <v>4.9023028525625918</v>
      </c>
      <c r="U4" s="97">
        <v>3.5313598880126857</v>
      </c>
      <c r="V4" s="97">
        <v>2.8037978527631076</v>
      </c>
      <c r="W4" s="97">
        <v>2.06</v>
      </c>
      <c r="X4" s="97">
        <v>1.8305897159362661</v>
      </c>
      <c r="Y4" s="97">
        <v>2.0374359314954513</v>
      </c>
      <c r="Z4" s="97">
        <v>2.1195512294512611</v>
      </c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3.3098063641858828</v>
      </c>
      <c r="C5" s="97">
        <v>3.168044572969412</v>
      </c>
      <c r="D5" s="97">
        <v>3.12</v>
      </c>
      <c r="E5" s="97">
        <v>2.768397381392286</v>
      </c>
      <c r="F5" s="97">
        <v>2.8143365942347329</v>
      </c>
      <c r="G5" s="97">
        <v>2.7003428888612571</v>
      </c>
      <c r="H5" s="97">
        <v>2.2439091277274339</v>
      </c>
      <c r="I5" s="97">
        <v>2.3640274885296999</v>
      </c>
      <c r="J5" s="97">
        <v>2.3727041966845199</v>
      </c>
      <c r="K5" s="97">
        <v>2.8134510883339128</v>
      </c>
      <c r="L5" s="97">
        <v>4.4361493563756644</v>
      </c>
      <c r="M5" s="97">
        <v>4.0700036811590898</v>
      </c>
      <c r="N5" s="97">
        <v>3.629407499277419</v>
      </c>
      <c r="O5" s="97">
        <v>4.6991662793113687</v>
      </c>
      <c r="P5" s="97">
        <v>5.7671428281191988</v>
      </c>
      <c r="Q5" s="97">
        <v>6.8295630199512347</v>
      </c>
      <c r="R5" s="97">
        <v>6.1549134916196886</v>
      </c>
      <c r="S5" s="97">
        <v>4.9732229004848048</v>
      </c>
      <c r="T5" s="97">
        <v>4.6393603657744285</v>
      </c>
      <c r="U5" s="97">
        <v>3.2645422660487551</v>
      </c>
      <c r="V5" s="97">
        <v>2.9278466117809909</v>
      </c>
      <c r="W5" s="97">
        <v>1.9</v>
      </c>
      <c r="X5" s="97">
        <v>1.8238335830382395</v>
      </c>
      <c r="Y5" s="97">
        <v>1.9398752476229348</v>
      </c>
      <c r="Z5" s="97">
        <v>2.1510978339501956</v>
      </c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3.6385884637954491</v>
      </c>
      <c r="C6" s="97">
        <v>3.4806393357020204</v>
      </c>
      <c r="D6" s="97">
        <v>3</v>
      </c>
      <c r="E6" s="97">
        <v>2.8441152829221363</v>
      </c>
      <c r="F6" s="97">
        <v>2.7265837277034177</v>
      </c>
      <c r="G6" s="97">
        <v>2.7012444379747689</v>
      </c>
      <c r="H6" s="97">
        <v>2.8076298252283292</v>
      </c>
      <c r="I6" s="97">
        <v>2.69374554801513</v>
      </c>
      <c r="J6" s="97">
        <v>2.2160044189427399</v>
      </c>
      <c r="K6" s="97">
        <v>3.5957051643782267</v>
      </c>
      <c r="L6" s="97">
        <v>4.6200391155753282</v>
      </c>
      <c r="M6" s="97">
        <v>5.3953831292264613</v>
      </c>
      <c r="N6" s="97">
        <v>3.488497968394177</v>
      </c>
      <c r="O6" s="97">
        <v>4.3528338193794012</v>
      </c>
      <c r="P6" s="97">
        <v>4.343335428897138</v>
      </c>
      <c r="Q6" s="97">
        <v>6.837997656254073</v>
      </c>
      <c r="R6" s="97">
        <v>5.7811879177274497</v>
      </c>
      <c r="S6" s="97">
        <v>5.5785223224953109</v>
      </c>
      <c r="T6" s="97">
        <v>4.9810986429377921</v>
      </c>
      <c r="U6" s="97">
        <v>3.613129155226904</v>
      </c>
      <c r="V6" s="97">
        <v>2.6634746848597572</v>
      </c>
      <c r="W6" s="97">
        <v>2.15</v>
      </c>
      <c r="X6" s="97">
        <v>2.1680149350225859</v>
      </c>
      <c r="Y6" s="97">
        <v>2.2027777774030919</v>
      </c>
      <c r="Z6" s="97">
        <v>2.031414070898113</v>
      </c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260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>
        <v>2.0716637921726209</v>
      </c>
      <c r="Z7" s="97">
        <v>2.2552604595780359</v>
      </c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4.2330503155931716</v>
      </c>
      <c r="C8" s="97">
        <v>3.4434002998308646</v>
      </c>
      <c r="D8" s="97">
        <v>2.93</v>
      </c>
      <c r="E8" s="97">
        <v>2.7955995682628401</v>
      </c>
      <c r="F8" s="97">
        <v>3.2932009249042244</v>
      </c>
      <c r="G8" s="97">
        <v>2.9372787249350898</v>
      </c>
      <c r="H8" s="97">
        <v>2.7731753851223329</v>
      </c>
      <c r="I8" s="97">
        <v>2.5344940846670099</v>
      </c>
      <c r="J8" s="97">
        <v>2.28671153494468</v>
      </c>
      <c r="K8" s="97">
        <v>3.4461752054758907</v>
      </c>
      <c r="L8" s="97">
        <v>4.3054315912138028</v>
      </c>
      <c r="M8" s="97">
        <v>4.3901037704511916</v>
      </c>
      <c r="N8" s="97">
        <v>3.5940186246418344</v>
      </c>
      <c r="O8" s="97">
        <v>4.9781744402879458</v>
      </c>
      <c r="P8" s="97">
        <v>5.5740237774799377</v>
      </c>
      <c r="Q8" s="97">
        <v>7.3307597865954079</v>
      </c>
      <c r="R8" s="97">
        <v>5.9889249276148764</v>
      </c>
      <c r="S8" s="97">
        <v>6.3250975840142534</v>
      </c>
      <c r="T8" s="97">
        <v>4.894132155635063</v>
      </c>
      <c r="U8" s="97">
        <v>3.2294330326212473</v>
      </c>
      <c r="V8" s="97">
        <v>2.3715426218798905</v>
      </c>
      <c r="W8" s="97">
        <v>1.83</v>
      </c>
      <c r="X8" s="97">
        <v>1.8680151076097447</v>
      </c>
      <c r="Y8" s="97">
        <v>2.0454152095238092</v>
      </c>
      <c r="Z8" s="97">
        <v>2.1236159664957963</v>
      </c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3.0825797602113392</v>
      </c>
      <c r="C9" s="97">
        <v>3.1232504700229788</v>
      </c>
      <c r="D9" s="97">
        <v>2.54</v>
      </c>
      <c r="E9" s="97">
        <v>2.5612529888482638</v>
      </c>
      <c r="F9" s="97">
        <v>2.5714153367758774</v>
      </c>
      <c r="G9" s="97">
        <v>3.120932338454744</v>
      </c>
      <c r="H9" s="97">
        <v>2.9123105816758939</v>
      </c>
      <c r="I9" s="97">
        <v>2.9869261749031</v>
      </c>
      <c r="J9" s="97">
        <v>2.5753643441804801</v>
      </c>
      <c r="K9" s="97">
        <v>2.6649022718969859</v>
      </c>
      <c r="L9" s="97">
        <v>4.5279621684034765</v>
      </c>
      <c r="M9" s="97">
        <v>4.5187834881435753</v>
      </c>
      <c r="N9" s="97">
        <v>3.5429622011036881</v>
      </c>
      <c r="O9" s="97">
        <v>4.5191346869352609</v>
      </c>
      <c r="P9" s="97">
        <v>5.6135765458311964</v>
      </c>
      <c r="Q9" s="97">
        <v>7.0586232405427589</v>
      </c>
      <c r="R9" s="97">
        <v>6.1712932085992884</v>
      </c>
      <c r="S9" s="97">
        <v>5.7315984428241347</v>
      </c>
      <c r="T9" s="97">
        <v>5.5647546163635262</v>
      </c>
      <c r="U9" s="97">
        <v>3.0440603700097371</v>
      </c>
      <c r="V9" s="97">
        <v>2.7926694899216526</v>
      </c>
      <c r="W9" s="97">
        <v>2.04</v>
      </c>
      <c r="X9" s="97">
        <v>2.0274922640815354</v>
      </c>
      <c r="Y9" s="97">
        <v>1.8197902461115703</v>
      </c>
      <c r="Z9" s="97">
        <v>1.9999707296355742</v>
      </c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4.1805555602319497</v>
      </c>
      <c r="C10" s="97">
        <v>3.89408313233589</v>
      </c>
      <c r="D10" s="97">
        <v>3.31</v>
      </c>
      <c r="E10" s="97">
        <v>3.3040841998221766</v>
      </c>
      <c r="F10" s="97">
        <v>3.1764705896805898</v>
      </c>
      <c r="G10" s="97">
        <v>3.1029411774433604</v>
      </c>
      <c r="H10" s="97">
        <v>3.0000525557511408</v>
      </c>
      <c r="I10" s="97">
        <v>2.8056657076643798</v>
      </c>
      <c r="J10" s="97">
        <v>2.5294117637015501</v>
      </c>
      <c r="K10" s="97">
        <v>3.95833334104492</v>
      </c>
      <c r="L10" s="97">
        <v>5.375</v>
      </c>
      <c r="M10" s="97">
        <v>4.9305555611474592</v>
      </c>
      <c r="N10" s="97">
        <v>4.0972222200773691</v>
      </c>
      <c r="O10" s="97">
        <v>5.8529545938508969</v>
      </c>
      <c r="P10" s="97">
        <v>5.81038266698374</v>
      </c>
      <c r="Q10" s="97">
        <v>6.9641220444653573</v>
      </c>
      <c r="R10" s="97">
        <v>6.2639867552955923</v>
      </c>
      <c r="S10" s="97">
        <v>5.7221898311103683</v>
      </c>
      <c r="T10" s="97">
        <v>5.2777777803881021</v>
      </c>
      <c r="U10" s="97">
        <v>3.6576745680692593</v>
      </c>
      <c r="V10" s="97">
        <v>2.5499999999999998</v>
      </c>
      <c r="W10" s="97">
        <v>2.08</v>
      </c>
      <c r="X10" s="97">
        <v>2</v>
      </c>
      <c r="Y10" s="97">
        <v>2.2083333304470556</v>
      </c>
      <c r="Z10" s="97">
        <v>2.4027777816753191</v>
      </c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4.0916043481152427</v>
      </c>
      <c r="C11" s="97">
        <v>4.4340288807709145</v>
      </c>
      <c r="D11" s="97">
        <v>3.83</v>
      </c>
      <c r="E11" s="97">
        <v>4.5422727804320919</v>
      </c>
      <c r="F11" s="97">
        <v>4.6753263730074579</v>
      </c>
      <c r="G11" s="97">
        <v>4.3982829086854309</v>
      </c>
      <c r="H11" s="97">
        <v>3.6818428502981511</v>
      </c>
      <c r="I11" s="97">
        <v>4.06063284908931</v>
      </c>
      <c r="J11" s="97">
        <v>3.0347120261612401</v>
      </c>
      <c r="K11" s="97">
        <v>3.7358600929391428</v>
      </c>
      <c r="L11" s="97">
        <v>6.2711900916738239</v>
      </c>
      <c r="M11" s="97">
        <v>6.7621061195474983</v>
      </c>
      <c r="N11" s="97">
        <v>6.3238145603732727</v>
      </c>
      <c r="O11" s="97">
        <v>6.1986364271056997</v>
      </c>
      <c r="P11" s="97">
        <v>6.027839991099941</v>
      </c>
      <c r="Q11" s="97">
        <v>6.008246430370404</v>
      </c>
      <c r="R11" s="97">
        <v>7.3400495805461636</v>
      </c>
      <c r="S11" s="97">
        <v>7.5071698395192792</v>
      </c>
      <c r="T11" s="97">
        <v>6.6611046647928509</v>
      </c>
      <c r="U11" s="97" t="s">
        <v>111</v>
      </c>
      <c r="V11" s="97"/>
      <c r="W11" s="97"/>
      <c r="X11" s="97"/>
      <c r="Y11" s="97"/>
      <c r="Z11" s="97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4.25</v>
      </c>
      <c r="C12" s="97">
        <v>3.7500937960605656</v>
      </c>
      <c r="D12" s="97">
        <v>3.47</v>
      </c>
      <c r="E12" s="97">
        <v>2.69</v>
      </c>
      <c r="F12" s="97">
        <v>2.73</v>
      </c>
      <c r="G12" s="97">
        <v>3.13</v>
      </c>
      <c r="H12" s="97">
        <v>3.2908116048475944</v>
      </c>
      <c r="I12" s="97">
        <v>2.69</v>
      </c>
      <c r="J12" s="97">
        <v>2.04</v>
      </c>
      <c r="K12" s="97">
        <v>2.9028865084103481</v>
      </c>
      <c r="L12" s="97">
        <v>3.8286402266288952</v>
      </c>
      <c r="M12" s="97">
        <v>4.58006016634224</v>
      </c>
      <c r="N12" s="97">
        <v>4.1803633070357167</v>
      </c>
      <c r="O12" s="97">
        <v>5.07</v>
      </c>
      <c r="P12" s="97">
        <v>5.83</v>
      </c>
      <c r="Q12" s="97">
        <v>7.8455830342846875</v>
      </c>
      <c r="R12" s="97">
        <v>6.7</v>
      </c>
      <c r="S12" s="97">
        <v>5.8100000000000005</v>
      </c>
      <c r="T12" s="97">
        <v>4.3899999999999997</v>
      </c>
      <c r="U12" s="97">
        <v>2.66</v>
      </c>
      <c r="V12" s="97">
        <v>1.64</v>
      </c>
      <c r="W12" s="97">
        <v>1.26</v>
      </c>
      <c r="X12" s="97">
        <v>1.2504836324689717</v>
      </c>
      <c r="Y12" s="97">
        <v>1.7106785942297333</v>
      </c>
      <c r="Z12" s="97">
        <v>2.6583125731342774</v>
      </c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5.3298329355608596</v>
      </c>
      <c r="C13" s="97">
        <v>4.972290544031889</v>
      </c>
      <c r="D13" s="97">
        <v>4.5999999999999996</v>
      </c>
      <c r="E13" s="97">
        <v>4.0324614505996577</v>
      </c>
      <c r="F13" s="97">
        <v>3.6134088669950737</v>
      </c>
      <c r="G13" s="97">
        <v>3.9780619543234845</v>
      </c>
      <c r="H13" s="97">
        <v>4.1872056185183562</v>
      </c>
      <c r="I13" s="97">
        <v>3.9695271889834101</v>
      </c>
      <c r="J13" s="97">
        <v>3.03055131467345</v>
      </c>
      <c r="K13" s="97">
        <v>3.5338913169396031</v>
      </c>
      <c r="L13" s="97">
        <v>4.3118285739506552</v>
      </c>
      <c r="M13" s="97">
        <v>5.5591621517853334</v>
      </c>
      <c r="N13" s="97">
        <v>5.5826038085283907</v>
      </c>
      <c r="O13" s="97">
        <v>6.8124555659494854</v>
      </c>
      <c r="P13" s="97">
        <v>8.0199044087350639</v>
      </c>
      <c r="Q13" s="97">
        <v>9.0957200650658674</v>
      </c>
      <c r="R13" s="97">
        <v>8.8895516834558492</v>
      </c>
      <c r="S13" s="97">
        <v>7.3766585975256547</v>
      </c>
      <c r="T13" s="97">
        <v>6.414087336558695</v>
      </c>
      <c r="U13" s="97">
        <v>4.2429832203095108</v>
      </c>
      <c r="V13" s="97">
        <v>3.1079686304514156</v>
      </c>
      <c r="W13" s="97">
        <v>2.37</v>
      </c>
      <c r="X13" s="97">
        <v>2.308202207814964</v>
      </c>
      <c r="Y13" s="97">
        <v>2.8152564780539397</v>
      </c>
      <c r="Z13" s="97">
        <v>3.8260150510022117</v>
      </c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7">
        <v>4.7311932144910864</v>
      </c>
      <c r="C14" s="97">
        <v>4.3499999999999996</v>
      </c>
      <c r="D14" s="97">
        <v>3.9</v>
      </c>
      <c r="E14" s="97">
        <v>4.3494492753623186</v>
      </c>
      <c r="F14" s="97">
        <v>3.64</v>
      </c>
      <c r="G14" s="97">
        <v>3.9603183941858453</v>
      </c>
      <c r="H14" s="97">
        <v>2.8618521577534586</v>
      </c>
      <c r="I14" s="97">
        <v>3.52</v>
      </c>
      <c r="J14" s="97">
        <v>3.1</v>
      </c>
      <c r="K14" s="97">
        <v>5.6714114513981357</v>
      </c>
      <c r="L14" s="97">
        <v>5.4308094274491134</v>
      </c>
      <c r="M14" s="97">
        <v>4.8589473684210525</v>
      </c>
      <c r="N14" s="97">
        <v>4.3937999425122163</v>
      </c>
      <c r="O14" s="97">
        <v>4.6701986754966889</v>
      </c>
      <c r="P14" s="97">
        <v>7.12</v>
      </c>
      <c r="Q14" s="97">
        <v>8.5633137829912034</v>
      </c>
      <c r="R14" s="97">
        <v>8.6165853658536591</v>
      </c>
      <c r="S14" s="97">
        <v>7.9899999999999993</v>
      </c>
      <c r="T14" s="97">
        <v>5.6980591089545651</v>
      </c>
      <c r="U14" s="97">
        <v>4.6216603773584906</v>
      </c>
      <c r="V14" s="97">
        <v>4.1585069654754694</v>
      </c>
      <c r="W14" s="97">
        <v>2.27</v>
      </c>
      <c r="X14" s="97">
        <v>2.6952944728820381</v>
      </c>
      <c r="Y14" s="97">
        <v>2.5644891640866874</v>
      </c>
      <c r="Z14" s="97">
        <v>3.1868828030608136</v>
      </c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25"/>
  <sheetViews>
    <sheetView showGridLines="0" zoomScale="80" zoomScaleNormal="80" workbookViewId="0">
      <selection activeCell="B7" sqref="B7:X7"/>
    </sheetView>
  </sheetViews>
  <sheetFormatPr defaultColWidth="9.140625" defaultRowHeight="15" x14ac:dyDescent="0.25"/>
  <cols>
    <col min="1" max="1" width="26.7109375" style="95" customWidth="1"/>
    <col min="2" max="17" width="9.140625" style="95"/>
    <col min="18" max="18" width="9.85546875" style="95" customWidth="1"/>
    <col min="19" max="19" width="9.28515625" style="95" customWidth="1"/>
    <col min="20" max="20" width="9" style="95" customWidth="1"/>
    <col min="21" max="21" width="9.140625" style="95"/>
    <col min="22" max="22" width="9.42578125" style="95" customWidth="1"/>
    <col min="23" max="63" width="9.140625" style="95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66" t="s">
        <v>67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87" t="s">
        <v>6</v>
      </c>
      <c r="B3" s="88">
        <v>44927</v>
      </c>
      <c r="C3" s="88">
        <v>44958</v>
      </c>
      <c r="D3" s="88">
        <v>44986</v>
      </c>
      <c r="E3" s="88">
        <v>45017</v>
      </c>
      <c r="F3" s="88">
        <v>45047</v>
      </c>
      <c r="G3" s="88">
        <v>45078</v>
      </c>
      <c r="H3" s="88">
        <v>45108</v>
      </c>
      <c r="I3" s="88">
        <v>45139</v>
      </c>
      <c r="J3" s="88">
        <v>45170</v>
      </c>
      <c r="K3" s="88">
        <v>45200</v>
      </c>
      <c r="L3" s="88">
        <v>45231</v>
      </c>
      <c r="M3" s="88">
        <v>45261</v>
      </c>
      <c r="N3" s="88">
        <v>45292</v>
      </c>
      <c r="O3" s="88">
        <v>45323</v>
      </c>
      <c r="P3" s="88">
        <v>45352</v>
      </c>
      <c r="Q3" s="88">
        <v>45383</v>
      </c>
      <c r="R3" s="88">
        <v>45413</v>
      </c>
      <c r="S3" s="88">
        <v>45444</v>
      </c>
      <c r="T3" s="88">
        <v>45474</v>
      </c>
      <c r="U3" s="88">
        <v>45505</v>
      </c>
      <c r="V3" s="88">
        <v>45536</v>
      </c>
      <c r="W3" s="88">
        <v>45566</v>
      </c>
      <c r="X3" s="88">
        <v>45597</v>
      </c>
      <c r="Y3" s="88">
        <v>45627</v>
      </c>
      <c r="Z3" s="88">
        <v>45658</v>
      </c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2.3290587641445026</v>
      </c>
      <c r="C4" s="97">
        <v>3.4059844355859474</v>
      </c>
      <c r="D4" s="97">
        <v>4.28</v>
      </c>
      <c r="E4" s="97">
        <v>4.3834345405198976</v>
      </c>
      <c r="F4" s="97">
        <v>3.5662308479908535</v>
      </c>
      <c r="G4" s="97">
        <v>3.4175777417738202</v>
      </c>
      <c r="H4" s="97">
        <v>3.6568448558650122</v>
      </c>
      <c r="I4" s="97">
        <v>3.1051019479647102</v>
      </c>
      <c r="J4" s="97">
        <v>3.0847681746077602</v>
      </c>
      <c r="K4" s="97">
        <v>2.8351340426572338</v>
      </c>
      <c r="L4" s="97">
        <v>2.7770543355026218</v>
      </c>
      <c r="M4" s="97">
        <v>3.2651880572898571</v>
      </c>
      <c r="N4" s="97">
        <v>6.351005027512409</v>
      </c>
      <c r="O4" s="97">
        <v>5.2298039029772712</v>
      </c>
      <c r="P4" s="97">
        <v>5.2279023641144802</v>
      </c>
      <c r="Q4" s="97">
        <v>6.0103999370377714</v>
      </c>
      <c r="R4" s="97">
        <v>6.4946461307060863</v>
      </c>
      <c r="S4" s="97">
        <v>4.1780364430390309</v>
      </c>
      <c r="T4" s="97">
        <v>2.1820227091662519</v>
      </c>
      <c r="U4" s="97">
        <v>2.0313001023628643</v>
      </c>
      <c r="V4" s="97">
        <v>1.7678884341909269</v>
      </c>
      <c r="W4" s="97">
        <v>1.6</v>
      </c>
      <c r="X4" s="97">
        <v>1.8952363556424563</v>
      </c>
      <c r="Y4" s="97">
        <v>2.4253550228595304</v>
      </c>
      <c r="Z4" s="97">
        <v>3.2558070018097198</v>
      </c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1.9657361534613031</v>
      </c>
      <c r="C5" s="97">
        <v>2.9348455261998274</v>
      </c>
      <c r="D5" s="97">
        <v>3.61</v>
      </c>
      <c r="E5" s="97">
        <v>3.7688658355619404</v>
      </c>
      <c r="F5" s="97">
        <v>2.7582362537112859</v>
      </c>
      <c r="G5" s="97">
        <v>2.5785458461677191</v>
      </c>
      <c r="H5" s="97">
        <v>3.2418933664308018</v>
      </c>
      <c r="I5" s="97">
        <v>2.65523032465669</v>
      </c>
      <c r="J5" s="97">
        <v>2.4298055459860199</v>
      </c>
      <c r="K5" s="97">
        <v>2.0847381393171132</v>
      </c>
      <c r="L5" s="97">
        <v>2.130972674632734</v>
      </c>
      <c r="M5" s="97">
        <v>2.382307768746823</v>
      </c>
      <c r="N5" s="97">
        <v>5.0453547915408405</v>
      </c>
      <c r="O5" s="97">
        <v>4.5921631356137</v>
      </c>
      <c r="P5" s="97">
        <v>4.0398381506092393</v>
      </c>
      <c r="Q5" s="97">
        <v>4.916862395342922</v>
      </c>
      <c r="R5" s="97">
        <v>5.349669319699367</v>
      </c>
      <c r="S5" s="97">
        <v>4.1787633065281655</v>
      </c>
      <c r="T5" s="97">
        <v>2.1653182249293379</v>
      </c>
      <c r="U5" s="97">
        <v>1.5837433274389927</v>
      </c>
      <c r="V5" s="97">
        <v>1.4617136296045736</v>
      </c>
      <c r="W5" s="97">
        <v>1.39</v>
      </c>
      <c r="X5" s="97">
        <v>1.5194850181553763</v>
      </c>
      <c r="Y5" s="97">
        <v>1.605498541634365</v>
      </c>
      <c r="Z5" s="97">
        <v>3.2982633974154094</v>
      </c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3.5446945429232222</v>
      </c>
      <c r="C6" s="97">
        <v>4.8652448643730652</v>
      </c>
      <c r="D6" s="97">
        <v>5.75</v>
      </c>
      <c r="E6" s="97">
        <v>5.8312276776623904</v>
      </c>
      <c r="F6" s="97">
        <v>4.6206570665939912</v>
      </c>
      <c r="G6" s="97">
        <v>4.3995821869565219</v>
      </c>
      <c r="H6" s="97">
        <v>4.9019230789429926</v>
      </c>
      <c r="I6" s="97">
        <v>3.9848299201562898</v>
      </c>
      <c r="J6" s="97">
        <v>3.4038461520550598</v>
      </c>
      <c r="K6" s="97">
        <v>3.0962817952379607</v>
      </c>
      <c r="L6" s="97">
        <v>3.1208020888169012</v>
      </c>
      <c r="M6" s="97">
        <v>3.5781946509150151</v>
      </c>
      <c r="N6" s="97">
        <v>7.4279759955126421</v>
      </c>
      <c r="O6" s="97">
        <v>6.7905935055538151</v>
      </c>
      <c r="P6" s="97">
        <v>6.5458638542116354</v>
      </c>
      <c r="Q6" s="97">
        <v>7.6499345953435132</v>
      </c>
      <c r="R6" s="97">
        <v>8.0725043057856194</v>
      </c>
      <c r="S6" s="97">
        <v>5.8484456002937222</v>
      </c>
      <c r="T6" s="97">
        <v>2.9758564595828152</v>
      </c>
      <c r="U6" s="97">
        <v>2.7495958676117414</v>
      </c>
      <c r="V6" s="97">
        <v>2.5564034521181838</v>
      </c>
      <c r="W6" s="97">
        <v>2.31</v>
      </c>
      <c r="X6" s="97">
        <v>2.3921925929050492</v>
      </c>
      <c r="Y6" s="97">
        <v>2.7746710448523775</v>
      </c>
      <c r="Z6" s="97">
        <v>4.3765389880771028</v>
      </c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260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>
        <v>2.4129840973357877</v>
      </c>
      <c r="Z7" s="97">
        <v>3.7289586148255136</v>
      </c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2.5184958564106812</v>
      </c>
      <c r="C8" s="97">
        <v>3.8430743275938539</v>
      </c>
      <c r="D8" s="97">
        <v>5.19</v>
      </c>
      <c r="E8" s="97">
        <v>5.457105026646194</v>
      </c>
      <c r="F8" s="97">
        <v>4.0309223851863116</v>
      </c>
      <c r="G8" s="97">
        <v>3.8054165857866931</v>
      </c>
      <c r="H8" s="97">
        <v>4.3879459905295786</v>
      </c>
      <c r="I8" s="97">
        <v>3.2934861495407701</v>
      </c>
      <c r="J8" s="97">
        <v>3.14298054732041</v>
      </c>
      <c r="K8" s="97">
        <v>3.0429745024643164</v>
      </c>
      <c r="L8" s="97">
        <v>2.9773827851729502</v>
      </c>
      <c r="M8" s="97">
        <v>3.3669864564077412</v>
      </c>
      <c r="N8" s="97">
        <v>6.6573550539892032</v>
      </c>
      <c r="O8" s="97">
        <v>5.8686356661590295</v>
      </c>
      <c r="P8" s="97">
        <v>5.5548327343424626</v>
      </c>
      <c r="Q8" s="97">
        <v>7.4876141482782312</v>
      </c>
      <c r="R8" s="97">
        <v>6.7949606463831564</v>
      </c>
      <c r="S8" s="97">
        <v>4.6497136893372755</v>
      </c>
      <c r="T8" s="97">
        <v>2.5215995286543658</v>
      </c>
      <c r="U8" s="97">
        <v>1.9657785500427716</v>
      </c>
      <c r="V8" s="97">
        <v>1.8466109009439158</v>
      </c>
      <c r="W8" s="97">
        <v>1.73</v>
      </c>
      <c r="X8" s="97">
        <v>1.9629599929453816</v>
      </c>
      <c r="Y8" s="97">
        <v>2.7153174091165946</v>
      </c>
      <c r="Z8" s="97">
        <v>4.2359978779321814</v>
      </c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2.9009893090793044</v>
      </c>
      <c r="C9" s="97">
        <v>2.75</v>
      </c>
      <c r="D9" s="97">
        <v>3.91</v>
      </c>
      <c r="E9" s="97">
        <v>4.1925403426388366</v>
      </c>
      <c r="F9" s="97">
        <v>2.9821278553669242</v>
      </c>
      <c r="G9" s="97">
        <v>3.3419444227749269</v>
      </c>
      <c r="H9" s="97">
        <v>3.6277787265445127</v>
      </c>
      <c r="I9" s="97">
        <v>3.1964510261946502</v>
      </c>
      <c r="J9" s="97">
        <v>3.0896823977260799</v>
      </c>
      <c r="K9" s="97">
        <v>3.1184194455866368</v>
      </c>
      <c r="L9" s="97">
        <v>3.0794789179287561</v>
      </c>
      <c r="M9" s="97">
        <v>3.5842473676405162</v>
      </c>
      <c r="N9" s="97">
        <v>6.0072649250922234</v>
      </c>
      <c r="O9" s="97">
        <v>5.3679173797277704</v>
      </c>
      <c r="P9" s="97">
        <v>4.8593699245011859</v>
      </c>
      <c r="Q9" s="97">
        <v>4.9110178577152253</v>
      </c>
      <c r="R9" s="97">
        <v>4.8342871210783995</v>
      </c>
      <c r="S9" s="97">
        <v>4.8393202912915125</v>
      </c>
      <c r="T9" s="97">
        <v>2.5</v>
      </c>
      <c r="U9" s="97">
        <v>2.2294966870482078</v>
      </c>
      <c r="V9" s="97">
        <v>2</v>
      </c>
      <c r="W9" s="97">
        <v>2</v>
      </c>
      <c r="X9" s="97">
        <v>2</v>
      </c>
      <c r="Y9" s="97">
        <v>2.0711976778377346</v>
      </c>
      <c r="Z9" s="97">
        <v>2.5</v>
      </c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2.1693121699001305</v>
      </c>
      <c r="C10" s="97">
        <v>2.8888888854233921</v>
      </c>
      <c r="D10" s="97">
        <v>3.74</v>
      </c>
      <c r="E10" s="97">
        <v>4.2063492087600531</v>
      </c>
      <c r="F10" s="97">
        <v>3.3333333333333335</v>
      </c>
      <c r="G10" s="97">
        <v>3.0505952498999962</v>
      </c>
      <c r="H10" s="97">
        <v>3.1022408889449022</v>
      </c>
      <c r="I10" s="97">
        <v>2.4933862399501199</v>
      </c>
      <c r="J10" s="97">
        <v>2.3660714394417002</v>
      </c>
      <c r="K10" s="97">
        <v>2.2222222237798053</v>
      </c>
      <c r="L10" s="97">
        <v>1.8973214390417557</v>
      </c>
      <c r="M10" s="97">
        <v>2.480798777463689</v>
      </c>
      <c r="N10" s="97">
        <v>5.3781512644126206</v>
      </c>
      <c r="O10" s="97">
        <v>4.2156862577510026</v>
      </c>
      <c r="P10" s="97">
        <v>4.3738977103274674</v>
      </c>
      <c r="Q10" s="97">
        <v>5.0595238095238093</v>
      </c>
      <c r="R10" s="97">
        <v>4.8412698432592149</v>
      </c>
      <c r="S10" s="97">
        <v>3.1101190814554145</v>
      </c>
      <c r="T10" s="97">
        <v>1.6137566073354908</v>
      </c>
      <c r="U10" s="97">
        <v>1.3756613763113281</v>
      </c>
      <c r="V10" s="97">
        <v>1.1834733951393888</v>
      </c>
      <c r="W10" s="97">
        <v>1.18</v>
      </c>
      <c r="X10" s="97">
        <v>1.2394958008128143</v>
      </c>
      <c r="Y10" s="97">
        <v>1.6938775432521953</v>
      </c>
      <c r="Z10" s="97">
        <v>2.6319176465886316</v>
      </c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1.9257226932879978</v>
      </c>
      <c r="C11" s="97">
        <v>4.1137224693485654</v>
      </c>
      <c r="D11" s="97">
        <v>5.74</v>
      </c>
      <c r="E11" s="97">
        <v>6.3613947394891186</v>
      </c>
      <c r="F11" s="97">
        <v>5.1993788952561797</v>
      </c>
      <c r="G11" s="97">
        <v>4.646196127715136</v>
      </c>
      <c r="H11" s="97">
        <v>4.3990720018638632</v>
      </c>
      <c r="I11" s="97">
        <v>4.0476391644803797</v>
      </c>
      <c r="J11" s="97">
        <v>3.5474810337181601</v>
      </c>
      <c r="K11" s="97">
        <v>3.6404470685950558</v>
      </c>
      <c r="L11" s="97">
        <v>3.9189337568910929</v>
      </c>
      <c r="M11" s="97">
        <v>4.3075140771401896</v>
      </c>
      <c r="N11" s="97">
        <v>5.982828753317186</v>
      </c>
      <c r="O11" s="97">
        <v>7.3334771555492129</v>
      </c>
      <c r="P11" s="97">
        <v>4.1604862743518387</v>
      </c>
      <c r="Q11" s="97">
        <v>5.4988085540978053</v>
      </c>
      <c r="R11" s="97">
        <v>6.4207075883757492</v>
      </c>
      <c r="S11" s="97">
        <v>7.610248296618316</v>
      </c>
      <c r="T11" s="97">
        <v>4.4773316830952297</v>
      </c>
      <c r="U11" s="97" t="s">
        <v>111</v>
      </c>
      <c r="V11" s="97"/>
      <c r="W11" s="97"/>
      <c r="X11" s="97"/>
      <c r="Y11" s="97"/>
      <c r="Z11" s="97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3.4</v>
      </c>
      <c r="C12" s="97">
        <v>4.63</v>
      </c>
      <c r="D12" s="97">
        <v>5.5</v>
      </c>
      <c r="E12" s="97">
        <v>5.97</v>
      </c>
      <c r="F12" s="97">
        <v>4.55</v>
      </c>
      <c r="G12" s="97">
        <v>4.5</v>
      </c>
      <c r="H12" s="97">
        <v>4.8600000000000003</v>
      </c>
      <c r="I12" s="97">
        <v>4.09</v>
      </c>
      <c r="J12" s="97">
        <v>4.05</v>
      </c>
      <c r="K12" s="97">
        <v>3.9</v>
      </c>
      <c r="L12" s="97">
        <v>3.59</v>
      </c>
      <c r="M12" s="97">
        <v>3.95</v>
      </c>
      <c r="N12" s="97">
        <v>6.8199999999999994</v>
      </c>
      <c r="O12" s="97">
        <v>7.42</v>
      </c>
      <c r="P12" s="97">
        <v>7.06</v>
      </c>
      <c r="Q12" s="97">
        <v>6.7700000000000005</v>
      </c>
      <c r="R12" s="97">
        <v>7.1599999999999993</v>
      </c>
      <c r="S12" s="97">
        <v>5.33</v>
      </c>
      <c r="T12" s="97">
        <v>3.03</v>
      </c>
      <c r="U12" s="97">
        <v>2.4500000000000002</v>
      </c>
      <c r="V12" s="97">
        <v>2.06</v>
      </c>
      <c r="W12" s="97">
        <v>2.1</v>
      </c>
      <c r="X12" s="97">
        <v>2.74</v>
      </c>
      <c r="Y12" s="97">
        <v>3.38</v>
      </c>
      <c r="Z12" s="97">
        <v>5.3900000000000006</v>
      </c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3.4800000000000004</v>
      </c>
      <c r="C13" s="97">
        <v>4.9000000000000004</v>
      </c>
      <c r="D13" s="97">
        <v>6.05</v>
      </c>
      <c r="E13" s="97">
        <v>5.75</v>
      </c>
      <c r="F13" s="97">
        <v>5.35</v>
      </c>
      <c r="G13" s="97">
        <v>5</v>
      </c>
      <c r="H13" s="97">
        <v>5.35</v>
      </c>
      <c r="I13" s="97">
        <v>4.6500000000000004</v>
      </c>
      <c r="J13" s="97">
        <v>4.97</v>
      </c>
      <c r="K13" s="97">
        <v>4.4000000000000004</v>
      </c>
      <c r="L13" s="97">
        <v>3.8</v>
      </c>
      <c r="M13" s="97">
        <v>4.4000000000000004</v>
      </c>
      <c r="N13" s="97">
        <v>7.65</v>
      </c>
      <c r="O13" s="97">
        <v>7.6999999999999993</v>
      </c>
      <c r="P13" s="97">
        <v>7.1</v>
      </c>
      <c r="Q13" s="97">
        <v>7.4</v>
      </c>
      <c r="R13" s="97">
        <v>8.25</v>
      </c>
      <c r="S13" s="97">
        <v>7.2</v>
      </c>
      <c r="T13" s="97">
        <v>4.05</v>
      </c>
      <c r="U13" s="97">
        <v>3.6</v>
      </c>
      <c r="V13" s="97">
        <v>2.3000000000000003</v>
      </c>
      <c r="W13" s="97">
        <v>2.14</v>
      </c>
      <c r="X13" s="97">
        <v>2.1</v>
      </c>
      <c r="Y13" s="97">
        <v>2.04</v>
      </c>
      <c r="Z13" s="97">
        <v>2.08</v>
      </c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100">
        <v>3.46</v>
      </c>
      <c r="C14" s="100">
        <v>6.56</v>
      </c>
      <c r="D14" s="97">
        <v>7.75</v>
      </c>
      <c r="E14" s="97">
        <v>7.72</v>
      </c>
      <c r="F14" s="97">
        <v>7</v>
      </c>
      <c r="G14" s="97">
        <v>5.83</v>
      </c>
      <c r="H14" s="97">
        <v>6.73</v>
      </c>
      <c r="I14" s="97">
        <v>5.4</v>
      </c>
      <c r="J14" s="97">
        <v>5.61</v>
      </c>
      <c r="K14" s="97">
        <v>4.99</v>
      </c>
      <c r="L14" s="97">
        <v>5.08</v>
      </c>
      <c r="M14" s="97">
        <v>5.32</v>
      </c>
      <c r="N14" s="97">
        <v>9.06</v>
      </c>
      <c r="O14" s="97">
        <v>8.84</v>
      </c>
      <c r="P14" s="97">
        <v>8.84</v>
      </c>
      <c r="Q14" s="97">
        <v>8.84</v>
      </c>
      <c r="R14" s="97">
        <v>9.67</v>
      </c>
      <c r="S14" s="97">
        <v>0</v>
      </c>
      <c r="T14" s="97">
        <v>3.57</v>
      </c>
      <c r="U14" s="97">
        <v>2.88</v>
      </c>
      <c r="V14" s="97">
        <v>3.1199999999999997</v>
      </c>
      <c r="W14" s="97">
        <v>2.64</v>
      </c>
      <c r="X14" s="97">
        <v>3.93</v>
      </c>
      <c r="Y14" s="97">
        <v>4.1500000000000004</v>
      </c>
      <c r="Z14" s="97">
        <v>5.81</v>
      </c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101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 t="s">
        <v>68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101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 t="s">
        <v>69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Q-Total-Hortaliças</vt:lpstr>
      <vt:lpstr>Preços-Frutas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UF-Hortaliças</vt:lpstr>
      <vt:lpstr>Microrregiões-Frutas</vt:lpstr>
      <vt:lpstr>UF-Frutas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2025-02-20T23:26:23Z</dcterms:modified>
  <dc:language>pt-BR</dc:language>
</cp:coreProperties>
</file>