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dreia.shimizu\Nextcloud\DF-GECUP\SITE CONAB\2025\Publicação dos custos da sociobiodiversidade - AGO-2024\"/>
    </mc:Choice>
  </mc:AlternateContent>
  <bookViews>
    <workbookView xWindow="0" yWindow="0" windowWidth="28800" windowHeight="12135"/>
  </bookViews>
  <sheets>
    <sheet name="Índice" sheetId="38" r:id="rId1"/>
    <sheet name="Amêndoa-B. Jardim de GO-GO-2018" sheetId="39" r:id="rId2"/>
    <sheet name="Amêndoa-B. Jardim de GO-GO-2019" sheetId="10" r:id="rId3"/>
    <sheet name="Amêndoa-B. Jardim de GO-GO-2020" sheetId="12" r:id="rId4"/>
    <sheet name="Amêndoa-B. Jardim de GO-GO-2021" sheetId="43" r:id="rId5"/>
    <sheet name="Amêndoa-B. Jardim de GO-GO-2022" sheetId="45" r:id="rId6"/>
    <sheet name="Amêndoa-B. Jardim de GO-GO-2023" sheetId="47" r:id="rId7"/>
    <sheet name="Amêndoa-B. Jardim de GO-GO-2024" sheetId="49" r:id="rId8"/>
    <sheet name="Amêndoa-Iporá-GO-2010" sheetId="17" r:id="rId9"/>
    <sheet name="Amêndoa-Iporá-GO-2011" sheetId="24" r:id="rId10"/>
    <sheet name="Amêndoa-Iporá-GO-2016" sheetId="1" r:id="rId11"/>
    <sheet name="Amêndoa-Iporá-GO-2017" sheetId="6" r:id="rId12"/>
    <sheet name="Amêndoa-Iporá-GO-2018" sheetId="9" r:id="rId13"/>
    <sheet name="Fruto-Iporá-GO-2010" sheetId="15" r:id="rId14"/>
    <sheet name="Fruto-Iporá-GO-2011" sheetId="19" r:id="rId15"/>
    <sheet name="Fruto-Iporá-GO-2012" sheetId="26" r:id="rId16"/>
    <sheet name="Fruto-Iporá-GO-2013" sheetId="29" r:id="rId17"/>
    <sheet name="Fruto-Iporá-GO-2014" sheetId="32" r:id="rId18"/>
    <sheet name="Fruto-Iporá-GO-2015" sheetId="35" r:id="rId19"/>
    <sheet name="Fruto-Iporá-GO-2016" sheetId="2" r:id="rId20"/>
    <sheet name="Fruto-Iporá-GO-2017" sheetId="41" r:id="rId21"/>
    <sheet name="Amêndoa-Pirenópolis-GO-2010" sheetId="22" r:id="rId22"/>
    <sheet name="Amêndoa-Pirenópolis-GO-2011" sheetId="23" r:id="rId23"/>
    <sheet name="Fruto-Pirenópolis-GO-2010" sheetId="16" r:id="rId24"/>
    <sheet name="Fruto-Pirenópolis-GO-2011" sheetId="21" r:id="rId25"/>
    <sheet name="Fruto-Pirenópolis-GO-2012" sheetId="27" r:id="rId26"/>
    <sheet name="Fruto-Pirenópolis-GO-2013" sheetId="30" r:id="rId27"/>
    <sheet name="Fruto-Pirenópolis-GO-2014" sheetId="33" r:id="rId28"/>
    <sheet name="Fruto-Pirenópolis-GO-2015" sheetId="36" r:id="rId29"/>
    <sheet name="Fruto-Pirenópolis-GO-2016" sheetId="3" r:id="rId30"/>
    <sheet name="Fruto-Pirenópolis-GO-2017" sheetId="42" r:id="rId31"/>
    <sheet name="Amêndoa-Poconé-MT-2010" sheetId="18" r:id="rId32"/>
    <sheet name="Amêndoa-Poconé-MT-2011" sheetId="25" r:id="rId33"/>
    <sheet name="Amêndoa-Poconé-MT-2012" sheetId="28" r:id="rId34"/>
    <sheet name="Amêndoa-Poconé-MT-2013" sheetId="31" r:id="rId35"/>
    <sheet name="Amêndoa-Poconé-MT-2014" sheetId="34" r:id="rId36"/>
    <sheet name="Amêndoa-Poconé-MT-2015" sheetId="37" r:id="rId37"/>
    <sheet name="Amêndoa-Poconé-MT-2016" sheetId="4" r:id="rId38"/>
    <sheet name="Amêndoa-Poconé-MT-2017" sheetId="7" r:id="rId39"/>
    <sheet name="Amêndoa-Poconé-MT-2018" sheetId="8" r:id="rId40"/>
    <sheet name="Amêndoa-Poconé-MT-2019" sheetId="11" r:id="rId41"/>
    <sheet name="Amêndoa-Poconé-MT-2020" sheetId="13" r:id="rId42"/>
    <sheet name="Amêndoa-Poconé-MT-2021" sheetId="44" r:id="rId43"/>
    <sheet name="Amêndoa-Poconé-MT-2022" sheetId="46" r:id="rId44"/>
    <sheet name="Amêndoa-Poconé-MT-2023" sheetId="48" r:id="rId45"/>
    <sheet name="Amêndoa-Poconé-MT-2024" sheetId="50" r:id="rId46"/>
  </sheets>
  <externalReferences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</externalReferences>
  <definedNames>
    <definedName name="\a" localSheetId="1">#REF!</definedName>
    <definedName name="\a" localSheetId="8">#REF!</definedName>
    <definedName name="\a" localSheetId="9">#REF!</definedName>
    <definedName name="\a" localSheetId="11">#REF!</definedName>
    <definedName name="\a" localSheetId="21">#REF!</definedName>
    <definedName name="\a" localSheetId="22">#REF!</definedName>
    <definedName name="\a" localSheetId="31">#REF!</definedName>
    <definedName name="\a" localSheetId="32">#REF!</definedName>
    <definedName name="\a" localSheetId="33">#REF!</definedName>
    <definedName name="\a" localSheetId="34">#REF!</definedName>
    <definedName name="\a" localSheetId="35">#REF!</definedName>
    <definedName name="\a" localSheetId="36">#REF!</definedName>
    <definedName name="\a" localSheetId="37">"#ref!"</definedName>
    <definedName name="\a" localSheetId="38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7">#REF!</definedName>
    <definedName name="\a" localSheetId="18">#REF!</definedName>
    <definedName name="\a" localSheetId="19">"#ref!"</definedName>
    <definedName name="\a" localSheetId="20">#REF!</definedName>
    <definedName name="\a" localSheetId="23">#REF!</definedName>
    <definedName name="\a" localSheetId="24">#REF!</definedName>
    <definedName name="\a" localSheetId="25">#REF!</definedName>
    <definedName name="\a" localSheetId="26">#REF!</definedName>
    <definedName name="\a" localSheetId="27">#REF!</definedName>
    <definedName name="\a" localSheetId="28">#REF!</definedName>
    <definedName name="\a" localSheetId="29">"#ref!"</definedName>
    <definedName name="\a" localSheetId="30">#REF!</definedName>
    <definedName name="\a" localSheetId="0">"#ref!"</definedName>
    <definedName name="\a">"#ref!"</definedName>
    <definedName name="_____xlnm.Print_Area" localSheetId="37">'Amêndoa-Poconé-MT-2016'!$A$1:$D$46</definedName>
    <definedName name="____xlnm.Print_Area" localSheetId="29">'Fruto-Pirenópolis-GO-2016'!$A$1:$D$45</definedName>
    <definedName name="___xlnm.Print_Area" localSheetId="19">'Fruto-Iporá-GO-2016'!$A$1:$D$47</definedName>
    <definedName name="__xlnm.Print_Area" localSheetId="10">'Amêndoa-Iporá-GO-2016'!$A$1:$D$47</definedName>
    <definedName name="_a" localSheetId="0">#REF!</definedName>
    <definedName name="_a">"$#REF!.$A$148:$A$152"</definedName>
    <definedName name="_a_10">[1]Horamaquina!#REF!</definedName>
    <definedName name="_a_11">[2]Horamaquina!#REF!</definedName>
    <definedName name="_a_12">#N/A</definedName>
    <definedName name="_a_9">[2]Horamaquina!#REF!</definedName>
    <definedName name="Área_Cultivada" localSheetId="1">[3]Custeio!$E$10</definedName>
    <definedName name="Área_Cultivada" localSheetId="8">[4]Custeio!$E$10</definedName>
    <definedName name="Área_Cultivada" localSheetId="9">[5]Custeio!$E$10</definedName>
    <definedName name="Área_Cultivada" localSheetId="10">#N/A</definedName>
    <definedName name="Área_Cultivada" localSheetId="11">[6]Custeio!$E$10</definedName>
    <definedName name="Área_Cultivada" localSheetId="22">[7]Custeio!$E$10</definedName>
    <definedName name="Área_Cultivada" localSheetId="37">#N/A</definedName>
    <definedName name="Área_Cultivada" localSheetId="38">[8]Custeio!$E$10</definedName>
    <definedName name="Área_Cultivada" localSheetId="19">#N/A</definedName>
    <definedName name="Área_Cultivada" localSheetId="20">[9]Custeio!$E$10</definedName>
    <definedName name="Área_Cultivada" localSheetId="24">[10]Custeio!$E$10</definedName>
    <definedName name="Área_Cultivada" localSheetId="29">[11]Custeio!$E$10</definedName>
    <definedName name="Área_Cultivada" localSheetId="30">[12]Custeio!$E$10</definedName>
    <definedName name="Área_Cultivada" localSheetId="0">#N/A</definedName>
    <definedName name="Área_Cultivada">#N/A</definedName>
    <definedName name="_xlnm.Print_Area" localSheetId="1">'Amêndoa-B. Jardim de GO-GO-2018'!$A$1:$D$72</definedName>
    <definedName name="_xlnm.Print_Area" localSheetId="8">'Amêndoa-Iporá-GO-2010'!$A$1:$D$54</definedName>
    <definedName name="_xlnm.Print_Area" localSheetId="9">'Amêndoa-Iporá-GO-2011'!$A$1:$D$54</definedName>
    <definedName name="_xlnm.Print_Area" localSheetId="10">'Amêndoa-Iporá-GO-2016'!$A$1:$D$47</definedName>
    <definedName name="_xlnm.Print_Area" localSheetId="11">'Amêndoa-Iporá-GO-2017'!$A$1:$D$72</definedName>
    <definedName name="_xlnm.Print_Area" localSheetId="21">'Amêndoa-Pirenópolis-GO-2010'!$A$1:$D$54</definedName>
    <definedName name="_xlnm.Print_Area" localSheetId="22">'Amêndoa-Pirenópolis-GO-2011'!$A$1:$D$54</definedName>
    <definedName name="_xlnm.Print_Area" localSheetId="31">'Amêndoa-Poconé-MT-2010'!$A$1:$D$55</definedName>
    <definedName name="_xlnm.Print_Area" localSheetId="32">'Amêndoa-Poconé-MT-2011'!$A$1:$D$55</definedName>
    <definedName name="_xlnm.Print_Area" localSheetId="33">'Amêndoa-Poconé-MT-2012'!$A$1:$D$47</definedName>
    <definedName name="_xlnm.Print_Area" localSheetId="34">'Amêndoa-Poconé-MT-2013'!$A$1:$D$47</definedName>
    <definedName name="_xlnm.Print_Area" localSheetId="35">'Amêndoa-Poconé-MT-2014'!$A$1:$D$47</definedName>
    <definedName name="_xlnm.Print_Area" localSheetId="36">'Amêndoa-Poconé-MT-2015'!$A$1:$D$47</definedName>
    <definedName name="_xlnm.Print_Area" localSheetId="37">'Amêndoa-Poconé-MT-2016'!$A$1:$D$46</definedName>
    <definedName name="_xlnm.Print_Area" localSheetId="38">'Amêndoa-Poconé-MT-2017'!$A$1:$D$72</definedName>
    <definedName name="_xlnm.Print_Area" localSheetId="13">'Fruto-Iporá-GO-2010'!$A$1:$D$46</definedName>
    <definedName name="_xlnm.Print_Area" localSheetId="14">'Fruto-Iporá-GO-2011'!$A$1:$D$46</definedName>
    <definedName name="_xlnm.Print_Area" localSheetId="15">'Fruto-Iporá-GO-2012'!$A$1:$D$46</definedName>
    <definedName name="_xlnm.Print_Area" localSheetId="16">'Fruto-Iporá-GO-2013'!$A$1:$D$46</definedName>
    <definedName name="_xlnm.Print_Area" localSheetId="17">'Fruto-Iporá-GO-2014'!$A$1:$D$46</definedName>
    <definedName name="_xlnm.Print_Area" localSheetId="18">'Fruto-Iporá-GO-2015'!$A$1:$D$46</definedName>
    <definedName name="_xlnm.Print_Area" localSheetId="19">'Fruto-Iporá-GO-2016'!$A$1:$D$47</definedName>
    <definedName name="_xlnm.Print_Area" localSheetId="20">'Fruto-Iporá-GO-2017'!$A$1:$D$47</definedName>
    <definedName name="_xlnm.Print_Area" localSheetId="23">'Fruto-Pirenópolis-GO-2010'!$A$1:$D$45</definedName>
    <definedName name="_xlnm.Print_Area" localSheetId="24">'Fruto-Pirenópolis-GO-2011'!$A$1:$D$45</definedName>
    <definedName name="_xlnm.Print_Area" localSheetId="25">'Fruto-Pirenópolis-GO-2012'!$A$1:$D$45</definedName>
    <definedName name="_xlnm.Print_Area" localSheetId="26">'Fruto-Pirenópolis-GO-2013'!$A$1:$D$45</definedName>
    <definedName name="_xlnm.Print_Area" localSheetId="27">'Fruto-Pirenópolis-GO-2014'!$A$1:$D$45</definedName>
    <definedName name="_xlnm.Print_Area" localSheetId="28">'Fruto-Pirenópolis-GO-2015'!$A$1:$D$45</definedName>
    <definedName name="_xlnm.Print_Area" localSheetId="29">'Fruto-Pirenópolis-GO-2016'!$A$1:$D$45</definedName>
    <definedName name="_xlnm.Print_Area" localSheetId="30">'Fruto-Pirenópolis-GO-2017'!$A$1:$D$45</definedName>
    <definedName name="Custeio" localSheetId="1">#REF!</definedName>
    <definedName name="Custeio" localSheetId="8">#REF!</definedName>
    <definedName name="Custeio" localSheetId="9">#REF!</definedName>
    <definedName name="Custeio" localSheetId="10">"#ref!"</definedName>
    <definedName name="Custeio" localSheetId="11">#REF!</definedName>
    <definedName name="Custeio" localSheetId="21">#REF!</definedName>
    <definedName name="Custeio" localSheetId="22">#REF!</definedName>
    <definedName name="Custeio" localSheetId="31">#REF!</definedName>
    <definedName name="Custeio" localSheetId="32">#REF!</definedName>
    <definedName name="Custeio" localSheetId="33">#REF!</definedName>
    <definedName name="Custeio" localSheetId="34">#REF!</definedName>
    <definedName name="Custeio" localSheetId="35">#REF!</definedName>
    <definedName name="Custeio" localSheetId="36">#REF!</definedName>
    <definedName name="Custeio" localSheetId="37">"#ref!"</definedName>
    <definedName name="Custeio" localSheetId="38">#REF!</definedName>
    <definedName name="Custeio" localSheetId="13">#REF!</definedName>
    <definedName name="Custeio" localSheetId="14">#REF!</definedName>
    <definedName name="Custeio" localSheetId="15">#REF!</definedName>
    <definedName name="Custeio" localSheetId="16">#REF!</definedName>
    <definedName name="Custeio" localSheetId="17">#REF!</definedName>
    <definedName name="Custeio" localSheetId="18">#REF!</definedName>
    <definedName name="Custeio" localSheetId="19">"#ref!"</definedName>
    <definedName name="Custeio" localSheetId="20">#REF!</definedName>
    <definedName name="Custeio" localSheetId="23">#REF!</definedName>
    <definedName name="Custeio" localSheetId="24">#REF!</definedName>
    <definedName name="Custeio" localSheetId="25">#REF!</definedName>
    <definedName name="Custeio" localSheetId="26">#REF!</definedName>
    <definedName name="Custeio" localSheetId="27">#REF!</definedName>
    <definedName name="Custeio" localSheetId="28">#REF!</definedName>
    <definedName name="Custeio" localSheetId="29">"#ref!"</definedName>
    <definedName name="Custeio" localSheetId="30">#REF!</definedName>
    <definedName name="Custeio" localSheetId="0">"#ref!"</definedName>
    <definedName name="Custeio">"#ref!"</definedName>
    <definedName name="Custeio_13">#REF!</definedName>
    <definedName name="Custeio_9">#REF!</definedName>
    <definedName name="Depreciação">"['file:///lucas.rocha/Documents/Custos%20de%20Produ%C3%A7%C3%A3o%20GERAL%20LUCAS/Site%20-%20Custos%20de%20Produ%C3%A7%C3%A3o/Atualiza%C3%A7%C3%B5es%20Site/S%C3%A9ries%20Hist%C3%B3ricas/2018/NOV/Serie_Historica_Citrus_2011-2018.xls'#$''.$A$1]"</definedName>
    <definedName name="ESPALDEIRA___MEMÓRIA_DE_CÁLCULO">[13]Preços!#REF!</definedName>
    <definedName name="HoMáquina">#REF!</definedName>
    <definedName name="HoraMáquina">#REF!</definedName>
    <definedName name="NOTA_EXPLICATIV" localSheetId="1">#REF!</definedName>
    <definedName name="NOTA_EXPLICATIV" localSheetId="8">#REF!</definedName>
    <definedName name="NOTA_EXPLICATIV" localSheetId="9">#REF!</definedName>
    <definedName name="NOTA_EXPLICATIV" localSheetId="10">"#ref!"</definedName>
    <definedName name="NOTA_EXPLICATIV" localSheetId="11">#REF!</definedName>
    <definedName name="NOTA_EXPLICATIV" localSheetId="21">#REF!</definedName>
    <definedName name="NOTA_EXPLICATIV" localSheetId="22">#REF!</definedName>
    <definedName name="NOTA_EXPLICATIV" localSheetId="31">#REF!</definedName>
    <definedName name="NOTA_EXPLICATIV" localSheetId="32">#REF!</definedName>
    <definedName name="NOTA_EXPLICATIV" localSheetId="33">#REF!</definedName>
    <definedName name="NOTA_EXPLICATIV" localSheetId="34">#REF!</definedName>
    <definedName name="NOTA_EXPLICATIV" localSheetId="35">#REF!</definedName>
    <definedName name="NOTA_EXPLICATIV" localSheetId="36">#REF!</definedName>
    <definedName name="NOTA_EXPLICATIV" localSheetId="37">"#ref!"</definedName>
    <definedName name="NOTA_EXPLICATIV" localSheetId="38">#REF!</definedName>
    <definedName name="NOTA_EXPLICATIV" localSheetId="13">#REF!</definedName>
    <definedName name="NOTA_EXPLICATIV" localSheetId="14">#REF!</definedName>
    <definedName name="NOTA_EXPLICATIV" localSheetId="15">#REF!</definedName>
    <definedName name="NOTA_EXPLICATIV" localSheetId="16">#REF!</definedName>
    <definedName name="NOTA_EXPLICATIV" localSheetId="17">#REF!</definedName>
    <definedName name="NOTA_EXPLICATIV" localSheetId="18">#REF!</definedName>
    <definedName name="NOTA_EXPLICATIV" localSheetId="19">"#ref!"</definedName>
    <definedName name="NOTA_EXPLICATIV" localSheetId="20">#REF!</definedName>
    <definedName name="NOTA_EXPLICATIV" localSheetId="23">#REF!</definedName>
    <definedName name="NOTA_EXPLICATIV" localSheetId="24">#REF!</definedName>
    <definedName name="NOTA_EXPLICATIV" localSheetId="25">#REF!</definedName>
    <definedName name="NOTA_EXPLICATIV" localSheetId="26">#REF!</definedName>
    <definedName name="NOTA_EXPLICATIV" localSheetId="27">#REF!</definedName>
    <definedName name="NOTA_EXPLICATIV" localSheetId="28">#REF!</definedName>
    <definedName name="NOTA_EXPLICATIV" localSheetId="29">"#ref!"</definedName>
    <definedName name="NOTA_EXPLICATIV" localSheetId="30">#REF!</definedName>
    <definedName name="NOTA_EXPLICATIV" localSheetId="0">"#ref!"</definedName>
    <definedName name="NOTA_EXPLICATIV">"#ref!"</definedName>
    <definedName name="patio">[14]Entrada!$B$1</definedName>
    <definedName name="Preço_da_terra" localSheetId="1">[3]Custeio!$D$3</definedName>
    <definedName name="Preço_da_terra" localSheetId="8">[4]Custeio!$D$3</definedName>
    <definedName name="Preço_da_terra" localSheetId="9">[5]Custeio!$D$3</definedName>
    <definedName name="Preço_da_terra" localSheetId="10">#N/A</definedName>
    <definedName name="Preço_da_terra" localSheetId="11">[6]Custeio!$D$3</definedName>
    <definedName name="Preço_da_terra" localSheetId="21">[15]Custeio!$D$3</definedName>
    <definedName name="Preço_da_terra" localSheetId="22">[7]Custeio!$D$3</definedName>
    <definedName name="Preço_da_terra" localSheetId="31">[16]Custeio!$D$4</definedName>
    <definedName name="Preço_da_terra" localSheetId="32">[17]Custeio!$D$4</definedName>
    <definedName name="Preço_da_terra" localSheetId="33">[18]Custeio!$D$4</definedName>
    <definedName name="Preço_da_terra" localSheetId="34">[19]Custeio!$D$4</definedName>
    <definedName name="Preço_da_terra" localSheetId="35">[20]Custeio!$D$4</definedName>
    <definedName name="Preço_da_terra" localSheetId="36">[21]Custeio!$D$4</definedName>
    <definedName name="Preço_da_terra" localSheetId="37">#N/A</definedName>
    <definedName name="Preço_da_terra" localSheetId="38">[8]Custeio!$D$3</definedName>
    <definedName name="Preço_da_terra" localSheetId="13">[22]Custeio!$D$3</definedName>
    <definedName name="Preço_da_terra" localSheetId="14">[23]Custeio!$D$3</definedName>
    <definedName name="Preço_da_terra" localSheetId="15">[24]Custeio!$D$3</definedName>
    <definedName name="Preço_da_terra" localSheetId="16">[25]Custeio!$D$3</definedName>
    <definedName name="Preço_da_terra" localSheetId="17">[26]Custeio!$D$3</definedName>
    <definedName name="Preço_da_terra" localSheetId="18">[27]Custeio!$D$3</definedName>
    <definedName name="Preço_da_terra" localSheetId="19">#N/A</definedName>
    <definedName name="Preço_da_terra" localSheetId="20">[9]Custeio!$D$3</definedName>
    <definedName name="Preço_da_terra" localSheetId="23">[28]Custeio!$D$3</definedName>
    <definedName name="Preço_da_terra" localSheetId="24">[10]Custeio!$D$3</definedName>
    <definedName name="Preço_da_terra" localSheetId="25">[29]Custeio!$D$3</definedName>
    <definedName name="Preço_da_terra" localSheetId="26">[25]Custeio!$D$3</definedName>
    <definedName name="Preço_da_terra" localSheetId="27">[30]Custeio!$D$3</definedName>
    <definedName name="Preço_da_terra" localSheetId="28">[31]Custeio!$D$3</definedName>
    <definedName name="Preço_da_terra" localSheetId="29">[11]Custeio!$D$3</definedName>
    <definedName name="Preço_da_terra" localSheetId="30">[12]Custeio!$D$3</definedName>
    <definedName name="Preço_da_terra" localSheetId="0">#N/A</definedName>
    <definedName name="Preço_da_terra">#N/A</definedName>
    <definedName name="Produtividade_Media" localSheetId="1">[3]Custeio!$E$11</definedName>
    <definedName name="Produtividade_Media" localSheetId="8">[4]Custeio!$E$11</definedName>
    <definedName name="Produtividade_Media" localSheetId="9">[5]Custeio!$E$11</definedName>
    <definedName name="Produtividade_Media" localSheetId="10">#N/A</definedName>
    <definedName name="Produtividade_Media" localSheetId="11">[6]Custeio!$E$11</definedName>
    <definedName name="Produtividade_Media" localSheetId="21">[15]Custeio!$E$11</definedName>
    <definedName name="Produtividade_Media" localSheetId="22">[7]Custeio!$E$11</definedName>
    <definedName name="Produtividade_Media" localSheetId="31">[16]Custeio!$E$12</definedName>
    <definedName name="Produtividade_Media" localSheetId="32">[17]Custeio!$E$12</definedName>
    <definedName name="Produtividade_Media" localSheetId="33">[18]Custeio!$E$12</definedName>
    <definedName name="Produtividade_Media" localSheetId="34">[19]Custeio!$E$12</definedName>
    <definedName name="Produtividade_Media" localSheetId="35">[20]Custeio!$E$12</definedName>
    <definedName name="Produtividade_Media" localSheetId="36">[21]Custeio!$E$12</definedName>
    <definedName name="Produtividade_Media" localSheetId="37">#N/A</definedName>
    <definedName name="Produtividade_Media" localSheetId="38">[8]Custeio!$E$11</definedName>
    <definedName name="Produtividade_Media" localSheetId="13">[22]Custeio!$E$11</definedName>
    <definedName name="Produtividade_Media" localSheetId="14">[23]Custeio!$E$11</definedName>
    <definedName name="Produtividade_Media" localSheetId="15">[24]Custeio!$E$11</definedName>
    <definedName name="Produtividade_Media" localSheetId="16">[25]Custeio!$E$11</definedName>
    <definedName name="Produtividade_Media" localSheetId="17">[26]Custeio!$E$11</definedName>
    <definedName name="Produtividade_Media" localSheetId="18">[27]Custeio!$E$11</definedName>
    <definedName name="Produtividade_Media" localSheetId="19">#N/A</definedName>
    <definedName name="Produtividade_Media" localSheetId="20">[9]Custeio!$E$11</definedName>
    <definedName name="Produtividade_Media" localSheetId="23">[28]Custeio!$E$11</definedName>
    <definedName name="Produtividade_Media" localSheetId="24">[10]Custeio!$E$11</definedName>
    <definedName name="Produtividade_Media" localSheetId="25">[29]Custeio!$E$11</definedName>
    <definedName name="Produtividade_Media" localSheetId="26">[25]Custeio!$E$11</definedName>
    <definedName name="Produtividade_Media" localSheetId="27">[30]Custeio!$E$11</definedName>
    <definedName name="Produtividade_Media" localSheetId="28">[31]Custeio!$E$11</definedName>
    <definedName name="Produtividade_Media" localSheetId="29">[11]Custeio!$E$11</definedName>
    <definedName name="Produtividade_Media" localSheetId="30">[12]Custeio!$E$11</definedName>
    <definedName name="Produtividade_Media" localSheetId="0">#N/A</definedName>
    <definedName name="Produtividade_Media">#N/A</definedName>
    <definedName name="Saca" localSheetId="1">[3]Entrada!$B$1</definedName>
    <definedName name="Saca" localSheetId="8">[4]Entrada!$B$1</definedName>
    <definedName name="Saca" localSheetId="9">[5]Entrada!$B$1</definedName>
    <definedName name="Saca" localSheetId="10">#N/A</definedName>
    <definedName name="Saca" localSheetId="11">[6]Entrada!$B$1</definedName>
    <definedName name="Saca" localSheetId="21">[15]Entrada!$B$1</definedName>
    <definedName name="Saca" localSheetId="22">[7]Entrada!$B$1</definedName>
    <definedName name="Saca" localSheetId="31">[16]Entrada!$B$1</definedName>
    <definedName name="Saca" localSheetId="32">[17]Entrada!$B$1</definedName>
    <definedName name="Saca" localSheetId="33">[18]Entrada!$B$1</definedName>
    <definedName name="Saca" localSheetId="34">[19]Entrada!$B$1</definedName>
    <definedName name="Saca" localSheetId="35">[20]Entrada!$B$1</definedName>
    <definedName name="Saca" localSheetId="36">[21]Entrada!$B$1</definedName>
    <definedName name="Saca" localSheetId="37">#N/A</definedName>
    <definedName name="Saca" localSheetId="38">[8]Entrada!$B$1</definedName>
    <definedName name="Saca" localSheetId="13">[22]Entrada!$B$1</definedName>
    <definedName name="Saca" localSheetId="14">[23]Entrada!$B$1</definedName>
    <definedName name="Saca" localSheetId="15">[24]Entrada!$B$1</definedName>
    <definedName name="Saca" localSheetId="16">[25]Entrada!$B$1</definedName>
    <definedName name="Saca" localSheetId="17">[26]Entrada!$B$1</definedName>
    <definedName name="Saca" localSheetId="18">[27]Entrada!$B$1</definedName>
    <definedName name="Saca" localSheetId="19">#N/A</definedName>
    <definedName name="Saca" localSheetId="20">[9]Entrada!$B$1</definedName>
    <definedName name="Saca" localSheetId="23">[28]Entrada!$B$1</definedName>
    <definedName name="Saca" localSheetId="24">[10]Entrada!$B$1</definedName>
    <definedName name="Saca" localSheetId="25">[29]Entrada!$B$1</definedName>
    <definedName name="Saca" localSheetId="26">[25]Entrada!$B$1</definedName>
    <definedName name="Saca" localSheetId="27">[30]Entrada!$B$1</definedName>
    <definedName name="Saca" localSheetId="28">[31]Entrada!$B$1</definedName>
    <definedName name="Saca" localSheetId="29">[11]Entrada!$B$1</definedName>
    <definedName name="Saca" localSheetId="30">[12]Entrada!$B$1</definedName>
    <definedName name="Saca" localSheetId="0">#N/A</definedName>
    <definedName name="Saca">#N/A</definedName>
    <definedName name="TABELA_1" localSheetId="1">#REF!</definedName>
    <definedName name="TABELA_1" localSheetId="8">#REF!</definedName>
    <definedName name="TABELA_1" localSheetId="9">#REF!</definedName>
    <definedName name="TABELA_1" localSheetId="10">"#ref!"</definedName>
    <definedName name="TABELA_1" localSheetId="11">#REF!</definedName>
    <definedName name="TABELA_1" localSheetId="21">#REF!</definedName>
    <definedName name="TABELA_1" localSheetId="22">#REF!</definedName>
    <definedName name="TABELA_1" localSheetId="31">#REF!</definedName>
    <definedName name="TABELA_1" localSheetId="32">#REF!</definedName>
    <definedName name="TABELA_1" localSheetId="33">#REF!</definedName>
    <definedName name="TABELA_1" localSheetId="34">#REF!</definedName>
    <definedName name="TABELA_1" localSheetId="35">#REF!</definedName>
    <definedName name="TABELA_1" localSheetId="36">#REF!</definedName>
    <definedName name="TABELA_1" localSheetId="37">"#ref!"</definedName>
    <definedName name="TABELA_1" localSheetId="38">#REF!</definedName>
    <definedName name="TABELA_1" localSheetId="13">#REF!</definedName>
    <definedName name="TABELA_1" localSheetId="14">#REF!</definedName>
    <definedName name="TABELA_1" localSheetId="15">#REF!</definedName>
    <definedName name="TABELA_1" localSheetId="16">#REF!</definedName>
    <definedName name="TABELA_1" localSheetId="17">#REF!</definedName>
    <definedName name="TABELA_1" localSheetId="18">#REF!</definedName>
    <definedName name="TABELA_1" localSheetId="19">"#ref!"</definedName>
    <definedName name="TABELA_1" localSheetId="20">#REF!</definedName>
    <definedName name="TABELA_1" localSheetId="23">#REF!</definedName>
    <definedName name="TABELA_1" localSheetId="24">#REF!</definedName>
    <definedName name="TABELA_1" localSheetId="25">#REF!</definedName>
    <definedName name="TABELA_1" localSheetId="26">#REF!</definedName>
    <definedName name="TABELA_1" localSheetId="27">#REF!</definedName>
    <definedName name="TABELA_1" localSheetId="28">#REF!</definedName>
    <definedName name="TABELA_1" localSheetId="29">"#ref!"</definedName>
    <definedName name="TABELA_1" localSheetId="30">#REF!</definedName>
    <definedName name="TABELA_1" localSheetId="0">"#ref!"</definedName>
    <definedName name="TABELA_1">"#ref!"</definedName>
    <definedName name="TABELA_2" localSheetId="1">#REF!</definedName>
    <definedName name="TABELA_2" localSheetId="8">#REF!</definedName>
    <definedName name="TABELA_2" localSheetId="9">#REF!</definedName>
    <definedName name="TABELA_2" localSheetId="10">"#ref!"</definedName>
    <definedName name="TABELA_2" localSheetId="11">#REF!</definedName>
    <definedName name="TABELA_2" localSheetId="21">#REF!</definedName>
    <definedName name="TABELA_2" localSheetId="22">#REF!</definedName>
    <definedName name="TABELA_2" localSheetId="31">#REF!</definedName>
    <definedName name="TABELA_2" localSheetId="32">#REF!</definedName>
    <definedName name="TABELA_2" localSheetId="33">#REF!</definedName>
    <definedName name="TABELA_2" localSheetId="34">#REF!</definedName>
    <definedName name="TABELA_2" localSheetId="35">#REF!</definedName>
    <definedName name="TABELA_2" localSheetId="36">#REF!</definedName>
    <definedName name="TABELA_2" localSheetId="37">"#ref!"</definedName>
    <definedName name="TABELA_2" localSheetId="38">#REF!</definedName>
    <definedName name="TABELA_2" localSheetId="13">#REF!</definedName>
    <definedName name="TABELA_2" localSheetId="14">#REF!</definedName>
    <definedName name="TABELA_2" localSheetId="15">#REF!</definedName>
    <definedName name="TABELA_2" localSheetId="16">#REF!</definedName>
    <definedName name="TABELA_2" localSheetId="17">#REF!</definedName>
    <definedName name="TABELA_2" localSheetId="18">#REF!</definedName>
    <definedName name="TABELA_2" localSheetId="19">"#ref!"</definedName>
    <definedName name="TABELA_2" localSheetId="20">#REF!</definedName>
    <definedName name="TABELA_2" localSheetId="23">#REF!</definedName>
    <definedName name="TABELA_2" localSheetId="24">#REF!</definedName>
    <definedName name="TABELA_2" localSheetId="25">#REF!</definedName>
    <definedName name="TABELA_2" localSheetId="26">#REF!</definedName>
    <definedName name="TABELA_2" localSheetId="27">#REF!</definedName>
    <definedName name="TABELA_2" localSheetId="28">#REF!</definedName>
    <definedName name="TABELA_2" localSheetId="29">"#ref!"</definedName>
    <definedName name="TABELA_2" localSheetId="30">#REF!</definedName>
    <definedName name="TABELA_2" localSheetId="0">"#ref!"</definedName>
    <definedName name="TABELA_2">"#ref!"</definedName>
    <definedName name="TABELA_2_10">[1]Horamaquina!#REF!</definedName>
    <definedName name="TABELA_2_11">[2]Horamaquina!#REF!</definedName>
    <definedName name="TABELA_2_12">#N/A</definedName>
    <definedName name="TABELA_2_9">[2]Horamaquina!#REF!</definedName>
    <definedName name="Vida_útil_do_pomar" localSheetId="1">[3]Entrada!$B$10</definedName>
    <definedName name="Vida_útil_do_pomar" localSheetId="10">#N/A</definedName>
    <definedName name="Vida_útil_do_pomar" localSheetId="11">[6]Entrada!$B$10</definedName>
    <definedName name="Vida_útil_do_pomar" localSheetId="38">[8]Entrada!$B$10</definedName>
    <definedName name="Vida_útil_do_pomar" localSheetId="19">#N/A</definedName>
    <definedName name="Vida_útil_do_pomar" localSheetId="20">[9]Entrada!$B$10</definedName>
    <definedName name="Vida_útil_do_pomar" localSheetId="0">#N/A</definedName>
    <definedName name="Vida_útil_do_pomar">#N/A</definedName>
    <definedName name="Z_7F82B2E0_4580_11D5_873D_00105A060375_.wvu.PrintArea" localSheetId="1" hidden="1">'Amêndoa-B. Jardim de GO-GO-2018'!$A$1:$D$72</definedName>
    <definedName name="Z_7F82B2E0_4580_11D5_873D_00105A060375_.wvu.PrintArea" localSheetId="8" hidden="1">'Amêndoa-Iporá-GO-2010'!$A$1:$D$54</definedName>
    <definedName name="Z_7F82B2E0_4580_11D5_873D_00105A060375_.wvu.PrintArea" localSheetId="9" hidden="1">'Amêndoa-Iporá-GO-2011'!$A$1:$D$54</definedName>
    <definedName name="Z_7F82B2E0_4580_11D5_873D_00105A060375_.wvu.PrintArea" localSheetId="10">'Amêndoa-Iporá-GO-2016'!$A$1:$D$47</definedName>
    <definedName name="Z_7F82B2E0_4580_11D5_873D_00105A060375_.wvu.PrintArea" localSheetId="11" hidden="1">'Amêndoa-Iporá-GO-2017'!$A$1:$D$72</definedName>
    <definedName name="Z_7F82B2E0_4580_11D5_873D_00105A060375_.wvu.PrintArea" localSheetId="21" hidden="1">'Amêndoa-Pirenópolis-GO-2010'!$A$1:$D$54</definedName>
    <definedName name="Z_7F82B2E0_4580_11D5_873D_00105A060375_.wvu.PrintArea" localSheetId="22" hidden="1">'Amêndoa-Pirenópolis-GO-2011'!$A$1:$D$54</definedName>
    <definedName name="Z_7F82B2E0_4580_11D5_873D_00105A060375_.wvu.PrintArea" localSheetId="31" hidden="1">'Amêndoa-Poconé-MT-2010'!$A$1:$D$55</definedName>
    <definedName name="Z_7F82B2E0_4580_11D5_873D_00105A060375_.wvu.PrintArea" localSheetId="32" hidden="1">'Amêndoa-Poconé-MT-2011'!$A$1:$D$55</definedName>
    <definedName name="Z_7F82B2E0_4580_11D5_873D_00105A060375_.wvu.PrintArea" localSheetId="33" hidden="1">'Amêndoa-Poconé-MT-2012'!$A$1:$D$47</definedName>
    <definedName name="Z_7F82B2E0_4580_11D5_873D_00105A060375_.wvu.PrintArea" localSheetId="34" hidden="1">'Amêndoa-Poconé-MT-2013'!$A$1:$D$47</definedName>
    <definedName name="Z_7F82B2E0_4580_11D5_873D_00105A060375_.wvu.PrintArea" localSheetId="35" hidden="1">'Amêndoa-Poconé-MT-2014'!$A$1:$D$47</definedName>
    <definedName name="Z_7F82B2E0_4580_11D5_873D_00105A060375_.wvu.PrintArea" localSheetId="36" hidden="1">'Amêndoa-Poconé-MT-2015'!$A$1:$D$47</definedName>
    <definedName name="Z_7F82B2E0_4580_11D5_873D_00105A060375_.wvu.PrintArea" localSheetId="37">'Amêndoa-Poconé-MT-2016'!$A$1:$D$46</definedName>
    <definedName name="Z_7F82B2E0_4580_11D5_873D_00105A060375_.wvu.PrintArea" localSheetId="38" hidden="1">'Amêndoa-Poconé-MT-2017'!$A$1:$D$72</definedName>
    <definedName name="Z_7F82B2E0_4580_11D5_873D_00105A060375_.wvu.PrintArea" localSheetId="13" hidden="1">'Fruto-Iporá-GO-2010'!$A$1:$D$46</definedName>
    <definedName name="Z_7F82B2E0_4580_11D5_873D_00105A060375_.wvu.PrintArea" localSheetId="14" hidden="1">'Fruto-Iporá-GO-2011'!$A$1:$D$46</definedName>
    <definedName name="Z_7F82B2E0_4580_11D5_873D_00105A060375_.wvu.PrintArea" localSheetId="15" hidden="1">'Fruto-Iporá-GO-2012'!$A$1:$D$46</definedName>
    <definedName name="Z_7F82B2E0_4580_11D5_873D_00105A060375_.wvu.PrintArea" localSheetId="16" hidden="1">'Fruto-Iporá-GO-2013'!$A$1:$D$46</definedName>
    <definedName name="Z_7F82B2E0_4580_11D5_873D_00105A060375_.wvu.PrintArea" localSheetId="17" hidden="1">'Fruto-Iporá-GO-2014'!$A$1:$D$46</definedName>
    <definedName name="Z_7F82B2E0_4580_11D5_873D_00105A060375_.wvu.PrintArea" localSheetId="18" hidden="1">'Fruto-Iporá-GO-2015'!$A$1:$D$46</definedName>
    <definedName name="Z_7F82B2E0_4580_11D5_873D_00105A060375_.wvu.PrintArea" localSheetId="19">'Fruto-Iporá-GO-2016'!$A$1:$D$47</definedName>
    <definedName name="Z_7F82B2E0_4580_11D5_873D_00105A060375_.wvu.PrintArea" localSheetId="20" hidden="1">'Fruto-Iporá-GO-2017'!$A$1:$D$47</definedName>
    <definedName name="Z_7F82B2E0_4580_11D5_873D_00105A060375_.wvu.PrintArea" localSheetId="23" hidden="1">'Fruto-Pirenópolis-GO-2010'!$A$1:$D$45</definedName>
    <definedName name="Z_7F82B2E0_4580_11D5_873D_00105A060375_.wvu.PrintArea" localSheetId="24" hidden="1">'Fruto-Pirenópolis-GO-2011'!$A$1:$D$45</definedName>
    <definedName name="Z_7F82B2E0_4580_11D5_873D_00105A060375_.wvu.PrintArea" localSheetId="25" hidden="1">'Fruto-Pirenópolis-GO-2012'!$A$1:$D$45</definedName>
    <definedName name="Z_7F82B2E0_4580_11D5_873D_00105A060375_.wvu.PrintArea" localSheetId="26" hidden="1">'Fruto-Pirenópolis-GO-2013'!$A$1:$D$45</definedName>
    <definedName name="Z_7F82B2E0_4580_11D5_873D_00105A060375_.wvu.PrintArea" localSheetId="27" hidden="1">'Fruto-Pirenópolis-GO-2014'!$A$1:$D$45</definedName>
    <definedName name="Z_7F82B2E0_4580_11D5_873D_00105A060375_.wvu.PrintArea" localSheetId="28" hidden="1">'Fruto-Pirenópolis-GO-2015'!$A$1:$D$45</definedName>
    <definedName name="Z_7F82B2E0_4580_11D5_873D_00105A060375_.wvu.PrintArea" localSheetId="29">'Fruto-Pirenópolis-GO-2016'!$A$1:$D$45</definedName>
    <definedName name="Z_7F82B2E0_4580_11D5_873D_00105A060375_.wvu.PrintArea" localSheetId="30" hidden="1">'Fruto-Pirenópolis-GO-2017'!$A$1:$D$45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4" i="24" l="1"/>
  <c r="A54" i="23"/>
  <c r="A45" i="21"/>
  <c r="A54" i="17"/>
</calcChain>
</file>

<file path=xl/sharedStrings.xml><?xml version="1.0" encoding="utf-8"?>
<sst xmlns="http://schemas.openxmlformats.org/spreadsheetml/2006/main" count="2753" uniqueCount="340">
  <si>
    <t>CUSTO DE PRODUÇÃO ESTIMADO - AGRICULTURA FAMILIAR</t>
  </si>
  <si>
    <t>PRODUTO: Baru Castanha</t>
  </si>
  <si>
    <t>SAFRA DE VERÃO - 2016/2016</t>
  </si>
  <si>
    <t>LOCAL: Iporá-GO</t>
  </si>
  <si>
    <t>Produtividade Média:</t>
  </si>
  <si>
    <t>kg/safra</t>
  </si>
  <si>
    <t>A PREÇOS DE:</t>
  </si>
  <si>
    <t>PARTICI-</t>
  </si>
  <si>
    <t>DISCRIMINAÇÃO</t>
  </si>
  <si>
    <t>PAÇÃO</t>
  </si>
  <si>
    <t>R$/safra</t>
  </si>
  <si>
    <t>R$/1 kg</t>
  </si>
  <si>
    <t>(%)</t>
  </si>
  <si>
    <t>I - DESPESAS DE CUSTEIO DA EXTRAÇÃO</t>
  </si>
  <si>
    <t xml:space="preserve">  1 - Mão-de-obra extrativista</t>
  </si>
  <si>
    <t xml:space="preserve">  2 - Administrador Rural</t>
  </si>
  <si>
    <t xml:space="preserve">  3 - Outros itens</t>
  </si>
  <si>
    <t>TOTAL DAS DESPESAS DE CUSTEIO DA EXTRAÇÃO (A)</t>
  </si>
  <si>
    <t>II - DESPESAS PÓS-COLHEITA</t>
  </si>
  <si>
    <t xml:space="preserve">  1 - Seguro agrícola</t>
  </si>
  <si>
    <t xml:space="preserve">  2 - Assistência técnica</t>
  </si>
  <si>
    <t xml:space="preserve">  3 - Despesas administrativas</t>
  </si>
  <si>
    <t xml:space="preserve">  4 - Transporte externo</t>
  </si>
  <si>
    <t xml:space="preserve">  5 - Armazenagem</t>
  </si>
  <si>
    <t xml:space="preserve">  6 - CESSR</t>
  </si>
  <si>
    <t xml:space="preserve">  7 - Impostos</t>
  </si>
  <si>
    <t xml:space="preserve">  8 - Taxas</t>
  </si>
  <si>
    <t xml:space="preserve">  9 - Outros</t>
  </si>
  <si>
    <t>Total das Despesas Pós-Colheita (B)</t>
  </si>
  <si>
    <t>III - DESPESAS FINANCEIRAS</t>
  </si>
  <si>
    <t xml:space="preserve">  1 - Juros</t>
  </si>
  <si>
    <t>Total das Despesas Financeiras  (C)</t>
  </si>
  <si>
    <t>CUSTO VARIÁVEL  (A+B+C = D)</t>
  </si>
  <si>
    <t xml:space="preserve">IV - DEPRECIAÇÕES                  </t>
  </si>
  <si>
    <t xml:space="preserve">  1 - Depreciação de benfeitorias/instalações</t>
  </si>
  <si>
    <t xml:space="preserve">  2 - Depreciação de implementos</t>
  </si>
  <si>
    <t xml:space="preserve">  3 - Depreciação de máquinas</t>
  </si>
  <si>
    <t xml:space="preserve">  4 - Depreciação de animais</t>
  </si>
  <si>
    <t>Total de Depreciações (E)</t>
  </si>
  <si>
    <t xml:space="preserve">V - OUTROS CUSTOS FIXOS           </t>
  </si>
  <si>
    <t xml:space="preserve">  1 - Manutenção periódica de benfeitorias/instalações</t>
  </si>
  <si>
    <t xml:space="preserve">  2 - Encargos sociais</t>
  </si>
  <si>
    <t xml:space="preserve">  3 - Seguro do capital fixo</t>
  </si>
  <si>
    <t>Total de Outros Custos Fixos (F)</t>
  </si>
  <si>
    <t>Custo Fixo  (E+F = G)</t>
  </si>
  <si>
    <t xml:space="preserve">CUSTO OPERACIONAL  (D+G = H) </t>
  </si>
  <si>
    <t>VI - RENDA DE FATORES</t>
  </si>
  <si>
    <t xml:space="preserve">   1 - Remuneração esperada sobre capital fixo</t>
  </si>
  <si>
    <t xml:space="preserve">   2 - Terra</t>
  </si>
  <si>
    <t>Total de Renda de Fatores (I)</t>
  </si>
  <si>
    <t xml:space="preserve">CUSTO TOTAL  (H+I = J) </t>
  </si>
  <si>
    <t>Elaboração: CONAB/DIPAI/SUINF/GECUP</t>
  </si>
  <si>
    <t>PRODUTO: Baru Fruto</t>
  </si>
  <si>
    <t>CUSTO DE PRODUÇÃO ESTIMADO</t>
  </si>
  <si>
    <t>BARU - In Natura</t>
  </si>
  <si>
    <t>SAFRA 2016</t>
  </si>
  <si>
    <t>LOCAL: Pirenópolis-GO</t>
  </si>
  <si>
    <t>MAR/2016</t>
  </si>
  <si>
    <t>I - DESPESAS DE CUSTEIO DA ATIVIDADE EXTRATIVISTA</t>
  </si>
  <si>
    <t xml:space="preserve">  2 - Despesas administrativas</t>
  </si>
  <si>
    <t xml:space="preserve">  3 - Outros itens (materiais de coleta, transporte, etc.)</t>
  </si>
  <si>
    <t>TOTAL DAS DESPESAS DE CUSTEIO DA ATIVIDADE (A)</t>
  </si>
  <si>
    <t>II - DESPESAS PÓS-COLETA</t>
  </si>
  <si>
    <t xml:space="preserve">  3 - Transporte externo</t>
  </si>
  <si>
    <t xml:space="preserve">  4 - Armazenagem</t>
  </si>
  <si>
    <t xml:space="preserve">  5 - CESSR</t>
  </si>
  <si>
    <t xml:space="preserve">  6 - Impostos</t>
  </si>
  <si>
    <t xml:space="preserve">  7 - Taxas</t>
  </si>
  <si>
    <t xml:space="preserve">  8 - Outros</t>
  </si>
  <si>
    <t xml:space="preserve">  2 - Depreciação de equipamentos industriais</t>
  </si>
  <si>
    <t xml:space="preserve">  1 - Manutenção periódica de máquinas/equipamentos</t>
  </si>
  <si>
    <t>PRODUTO DA SOCIOBIODIVERSIDADE</t>
  </si>
  <si>
    <t>CASTANHA DE BARU</t>
  </si>
  <si>
    <t>LOCAL: Poconé/S.Sra.do Livramento-MT</t>
  </si>
  <si>
    <t xml:space="preserve">  3 - Outros itens (embalagens, rótulos, etc.)</t>
  </si>
  <si>
    <t xml:space="preserve">  3 - Transporte do local da coleta até a cidade (raio 45 km)</t>
  </si>
  <si>
    <t>TOTAL DA RENDA DE FATORES (I)</t>
  </si>
  <si>
    <t xml:space="preserve">  34 - Arrendamento</t>
  </si>
  <si>
    <t xml:space="preserve">  33 - Terra própria</t>
  </si>
  <si>
    <t xml:space="preserve">  32 - Remuneração esperada sobre capital fixo</t>
  </si>
  <si>
    <t>CUSTO FIXO  (E+F = G)</t>
  </si>
  <si>
    <t>TOTAL DE OUTROS CUSTOS FIXOS (F)</t>
  </si>
  <si>
    <t xml:space="preserve">  31 - Seguro do capital fixo</t>
  </si>
  <si>
    <t xml:space="preserve">  30 - Encargos sociais</t>
  </si>
  <si>
    <t xml:space="preserve">  29 - Manutenção periódica de benfeitorias/instalações</t>
  </si>
  <si>
    <t>TOTAL DE DEPRECIAÇÕES (E)</t>
  </si>
  <si>
    <t xml:space="preserve">  28 - Depreciação de máquinas</t>
  </si>
  <si>
    <t xml:space="preserve">  27 - Depreciação de implementos</t>
  </si>
  <si>
    <t xml:space="preserve">  26 - Depreciação de benfeitorias/instalações</t>
  </si>
  <si>
    <t>TOTAL DAS DESPESAS FINANCEIRAS  (C)</t>
  </si>
  <si>
    <t xml:space="preserve">  25 - Juros do financiamento</t>
  </si>
  <si>
    <t>TOTAL DAS OUTRAS DESPESAS (B)</t>
  </si>
  <si>
    <t xml:space="preserve">  24 - FUNDECITRUS</t>
  </si>
  <si>
    <t xml:space="preserve">  23 - CESSR</t>
  </si>
  <si>
    <t xml:space="preserve">  22 - CDO</t>
  </si>
  <si>
    <t xml:space="preserve">  21 - Outros impostos/taxas </t>
  </si>
  <si>
    <t xml:space="preserve">  20 - Classificação</t>
  </si>
  <si>
    <t xml:space="preserve">  19 - Assistência Técnica</t>
  </si>
  <si>
    <t xml:space="preserve">  18 - Seguro do Crédito</t>
  </si>
  <si>
    <t xml:space="preserve">  17 - Seguro da Produção</t>
  </si>
  <si>
    <t xml:space="preserve">   16.3 - Beneficiamento</t>
  </si>
  <si>
    <t xml:space="preserve">   16.2 - Despesas de Armazenagem</t>
  </si>
  <si>
    <t xml:space="preserve">   16.1 - Despesas Administrativas </t>
  </si>
  <si>
    <t xml:space="preserve">  16 - Despesas:</t>
  </si>
  <si>
    <t xml:space="preserve">  15 - Transporte Externo </t>
  </si>
  <si>
    <t>II - OUTRAS DESPESAS</t>
  </si>
  <si>
    <t>TOTAL DAS DESPESAS DE CUSTEIO DA LAVOURA (A)</t>
  </si>
  <si>
    <t xml:space="preserve"> 14 - Serviços Diversos</t>
  </si>
  <si>
    <t xml:space="preserve">   13.8 - Implementos Manuais</t>
  </si>
  <si>
    <t xml:space="preserve">   13.7 - Demais Despesas</t>
  </si>
  <si>
    <t xml:space="preserve">   13.6 - Taxas Ambientais</t>
  </si>
  <si>
    <t xml:space="preserve">   13.5 - Mudas </t>
  </si>
  <si>
    <t xml:space="preserve">   13.4 - Análise de Solo</t>
  </si>
  <si>
    <t xml:space="preserve">   13.3 - Vernalização (alho)</t>
  </si>
  <si>
    <t xml:space="preserve">   13.2 - Embalagens/Utensílios</t>
  </si>
  <si>
    <t xml:space="preserve">   13.1 - Análise Foliar</t>
  </si>
  <si>
    <t xml:space="preserve"> 13 - Outros:</t>
  </si>
  <si>
    <t xml:space="preserve"> 12 - Receita</t>
  </si>
  <si>
    <t xml:space="preserve"> 11 - Água</t>
  </si>
  <si>
    <t xml:space="preserve"> 10 - Agrotóxicos     </t>
  </si>
  <si>
    <t xml:space="preserve">  9 - Fertilizantes</t>
  </si>
  <si>
    <t xml:space="preserve">  8 - Sementes       </t>
  </si>
  <si>
    <t xml:space="preserve">  7 - Administrador Rural</t>
  </si>
  <si>
    <t xml:space="preserve">  6 - Mão de obra</t>
  </si>
  <si>
    <t xml:space="preserve">  5 - Aluguel de animais </t>
  </si>
  <si>
    <t xml:space="preserve">  4 - Aluguel de máquinas</t>
  </si>
  <si>
    <t xml:space="preserve">    3.2 - Conjunto de Irrigação </t>
  </si>
  <si>
    <t xml:space="preserve">    3.1 - Tratores e Colheitadeiras</t>
  </si>
  <si>
    <t xml:space="preserve">  3 - Operação com máquinas próprias:</t>
  </si>
  <si>
    <t xml:space="preserve">  2 - Operação com avião</t>
  </si>
  <si>
    <t xml:space="preserve">  1 - Operação com animal</t>
  </si>
  <si>
    <t>I - DESPESAS DE CUSTEIO DA LAVOURA</t>
  </si>
  <si>
    <t>LOCAL:  IPORÁ - GO</t>
  </si>
  <si>
    <t>SAFRA 2017</t>
  </si>
  <si>
    <t>PRODUTO: BARU (amêndoa)</t>
  </si>
  <si>
    <t>CUSTO DE PRODUÇÃO ESTIMADO - SOCIOBIODIVERSIDADE</t>
  </si>
  <si>
    <t>LOCAL:  POCONÉ - MT</t>
  </si>
  <si>
    <t>Custo de Produção - Resumo</t>
  </si>
  <si>
    <t>SOCIOBIODIVERSIDADE - AMÊNDOA DE BARU - EXTRATIVISTA</t>
  </si>
  <si>
    <t>SAFRA ANUAL - 2018/18 - Poconé - MT</t>
  </si>
  <si>
    <t>Ciclo de Cultura: ANUAL</t>
  </si>
  <si>
    <t>Tipo do Relatório: Estimado</t>
  </si>
  <si>
    <t>Mês/Ano: Agosto/2018</t>
  </si>
  <si>
    <t xml:space="preserve">Produtividade </t>
  </si>
  <si>
    <t>1080,00 kg</t>
  </si>
  <si>
    <t>Ex-Ant</t>
  </si>
  <si>
    <t>CUSTO POR HA</t>
  </si>
  <si>
    <t>CUSTO / kg</t>
  </si>
  <si>
    <t>PARTICIPAÇÃO CV (%)</t>
  </si>
  <si>
    <t>PARTICIPAÇÃO CT (%)</t>
  </si>
  <si>
    <t>1 - Operação com animal</t>
  </si>
  <si>
    <t>2 - Operação com Avião</t>
  </si>
  <si>
    <t>3 - Operação com máquinas:</t>
  </si>
  <si>
    <t xml:space="preserve">	 	 	 	 	 	3.1 - Tratores e Colheitadeiras</t>
  </si>
  <si>
    <t xml:space="preserve">	 	 	 	 	 	3.2 - Conjunto de Irrigação</t>
  </si>
  <si>
    <t>4 - Aluguel de Máquinas</t>
  </si>
  <si>
    <t>5 - Aluguel de Animais</t>
  </si>
  <si>
    <t>6 - Mão-de-obra</t>
  </si>
  <si>
    <t>7 - Administrador</t>
  </si>
  <si>
    <t>8 - Sementes</t>
  </si>
  <si>
    <t>9 - Fertilizantes</t>
  </si>
  <si>
    <t>10 - Agrotóxicos</t>
  </si>
  <si>
    <t>11 - Água</t>
  </si>
  <si>
    <t>12 - Receita</t>
  </si>
  <si>
    <t>13 - Outros:</t>
  </si>
  <si>
    <t xml:space="preserve">	 	 	 	 	 	13.1 - Análise Foliar</t>
  </si>
  <si>
    <t xml:space="preserve">	 	 	 	 	 	13.2 - Embalagens/Utensílios</t>
  </si>
  <si>
    <t xml:space="preserve">	 	 	 	 	 	13.3 - Vernalização(Alho)</t>
  </si>
  <si>
    <t xml:space="preserve">	 	 	 	 	 	13.4 - Análise de Solo</t>
  </si>
  <si>
    <t xml:space="preserve">	 	 	 	 	 	13.5 - Mudas</t>
  </si>
  <si>
    <t xml:space="preserve">	 	 	 	 	 	13.6 - Taxas Ambientais</t>
  </si>
  <si>
    <t xml:space="preserve">	 	 	 	 	 	13.7 - Demais Despesas</t>
  </si>
  <si>
    <t xml:space="preserve">	 	 	 	 	 	13.8 - Implementos Manuais</t>
  </si>
  <si>
    <t>14 - Serviços Diversos</t>
  </si>
  <si>
    <t>15 - Transporte Externo</t>
  </si>
  <si>
    <t>16 - Despesas:</t>
  </si>
  <si>
    <t xml:space="preserve">	 	 	 	 	 	16.1 - Despesas Administrativas</t>
  </si>
  <si>
    <t xml:space="preserve">	 	 	 	 	 	16.2 - Despesas de armazenagem</t>
  </si>
  <si>
    <t xml:space="preserve">	 	 	 	 	 	16.3 - Beneficiamento</t>
  </si>
  <si>
    <t>17 - Seguro da Produção</t>
  </si>
  <si>
    <t>18 - Seguro do crédito</t>
  </si>
  <si>
    <t>19 - Assistência Técnica</t>
  </si>
  <si>
    <t>20 - Classificação</t>
  </si>
  <si>
    <t>21 - Outros Impostos/Taxas</t>
  </si>
  <si>
    <t>22 - CDO</t>
  </si>
  <si>
    <t>23 - CESSR</t>
  </si>
  <si>
    <t>24 - FUNDECITRUS</t>
  </si>
  <si>
    <t>25 - Juros do Financiamento</t>
  </si>
  <si>
    <t>TOTAL DAS DESPESAS FINANCEIRAS (C)</t>
  </si>
  <si>
    <t>CUSTO VARIÁVEL (A+B+C=D)</t>
  </si>
  <si>
    <t>IV - DEPRECIAÇÕES</t>
  </si>
  <si>
    <t>26 - Depreciação de benfeitorias/instalações</t>
  </si>
  <si>
    <t>27 - Depreciação de implementos</t>
  </si>
  <si>
    <t>28 - Depreciação de Máquinas</t>
  </si>
  <si>
    <t>V - OUTROS CUSTOS FIXOS</t>
  </si>
  <si>
    <t>29 - Manutenção Periódica Benfeitorias/Instalações</t>
  </si>
  <si>
    <t>30 - Encargos Sociais</t>
  </si>
  <si>
    <t>31 - Seguro do capital fixo</t>
  </si>
  <si>
    <t>CUSTO FIXO (E+F=G)</t>
  </si>
  <si>
    <t>CUSTO OPERACIONAL (D+G=H)</t>
  </si>
  <si>
    <t>32 - Remuneração esperada sobre o capital fixo</t>
  </si>
  <si>
    <t>33 - Terra Própria</t>
  </si>
  <si>
    <t>34 - Arrendamento</t>
  </si>
  <si>
    <t>TOTAL DE RENDA DE FATORES (I)</t>
  </si>
  <si>
    <t>CUSTO TOTAL (H+I=J)</t>
  </si>
  <si>
    <t>100,00</t>
  </si>
  <si>
    <t>SAFRA ANUAL - 2018/18 - Iporá - GO</t>
  </si>
  <si>
    <t>372,00 kg</t>
  </si>
  <si>
    <t>SOCIOBIODIVERSIDADE - AMÊNDOA DE BARU - NÃO SE APLICA -  - EXTRATIVISTA</t>
  </si>
  <si>
    <t>SAFRA ANUAL - 2019/19 - Bom Jardim de Goiás - GO</t>
  </si>
  <si>
    <t>Mês/Ano: Agosto/2019</t>
  </si>
  <si>
    <t>1152,00 kg</t>
  </si>
  <si>
    <t>6 - Mão de obra</t>
  </si>
  <si>
    <t>8 - Sementes e mudas</t>
  </si>
  <si>
    <t>11 - Receita</t>
  </si>
  <si>
    <t>12 - Outros:</t>
  </si>
  <si>
    <t xml:space="preserve">	 	 	 	 	 	12.1 - Embalagens/Utensílios</t>
  </si>
  <si>
    <t xml:space="preserve">	 	 	 	 	 	12.2 - Análise de Solo</t>
  </si>
  <si>
    <t xml:space="preserve">	 	 	 	 	 	12.3 - Demais Despesas</t>
  </si>
  <si>
    <t>13 - Serviços Diversos</t>
  </si>
  <si>
    <t>14 - Transporte Externo</t>
  </si>
  <si>
    <t>15 - Despesas Administrativas</t>
  </si>
  <si>
    <t>16 - Despesas de armazenagem</t>
  </si>
  <si>
    <t>17 - Beneficiamento</t>
  </si>
  <si>
    <t>18 - Seguro da Produção</t>
  </si>
  <si>
    <t>19 - Seguro do crédito</t>
  </si>
  <si>
    <t>20 - Assistência Técnica</t>
  </si>
  <si>
    <t>21 - Classificação</t>
  </si>
  <si>
    <t>22 - Outros Impostos/Taxas</t>
  </si>
  <si>
    <t>24 - Juros do Financiamento</t>
  </si>
  <si>
    <t>25 - Depreciação de benfeitorias/instalações</t>
  </si>
  <si>
    <t>26 - Depreciação de implementos</t>
  </si>
  <si>
    <t>27 - Depreciação de Máquinas</t>
  </si>
  <si>
    <t>28 - Manutenção Periódica Benfeitorias/Instalações</t>
  </si>
  <si>
    <t>29 - Encargos Sociais</t>
  </si>
  <si>
    <t>30 - Seguro do capital fixo</t>
  </si>
  <si>
    <t>31 - Arrendamento</t>
  </si>
  <si>
    <t>SAFRA ANUAL - 2019/19 - Poconé - MT</t>
  </si>
  <si>
    <t>322,00 kg</t>
  </si>
  <si>
    <t xml:space="preserve">                                       Custo de Produção - Resumo</t>
  </si>
  <si>
    <t xml:space="preserve">                                       SOCIOBIODIVERSIDADE - AMÊNDOA DE BARU - NÃO SE APLICA - EXTRATIVISTA</t>
  </si>
  <si>
    <t xml:space="preserve">                                       SAFRA ANUAL - 2020/20 - Bom Jardim de Goiás - GO</t>
  </si>
  <si>
    <t>Mês/Ano: Agosto/2020</t>
  </si>
  <si>
    <t/>
  </si>
  <si>
    <t>Produtividade Média: 1152,00 kg</t>
  </si>
  <si>
    <t>PARTICIPAÇÃO CV(%)</t>
  </si>
  <si>
    <t>PARTICIPAÇÃO CT(%)</t>
  </si>
  <si>
    <t>I - DESPESAS DO CUSTEIO</t>
  </si>
  <si>
    <t>TOTAL DAS DESPESAS DE CUSTEIO (A)</t>
  </si>
  <si>
    <t>TOTAL DE RENDA DE FATORES (F)</t>
  </si>
  <si>
    <t xml:space="preserve">                                       SAFRA ANUAL - 2020/20 - Poconé - MT</t>
  </si>
  <si>
    <t>Produtividade Média: 322,00 kg</t>
  </si>
  <si>
    <t>SAFRA</t>
  </si>
  <si>
    <t>MAI-2010</t>
  </si>
  <si>
    <t>R$/Safra</t>
  </si>
  <si>
    <t xml:space="preserve">  1 - Aluguel de máquinas/serviços</t>
  </si>
  <si>
    <t xml:space="preserve">  2 - Mão-de-obra extrativista</t>
  </si>
  <si>
    <t xml:space="preserve">  4 - Outros itens (transporte, materiais, etc)</t>
  </si>
  <si>
    <t xml:space="preserve">  2 - Depreciação de equipamentos / materiais</t>
  </si>
  <si>
    <t>Elaboração: CONAB/DIGEM/SUINF/GECUP</t>
  </si>
  <si>
    <t>SAFRA 2010</t>
  </si>
  <si>
    <t xml:space="preserve">  1 - Operação com avião</t>
  </si>
  <si>
    <t xml:space="preserve">  2 - Operação com máquinas próprias</t>
  </si>
  <si>
    <t xml:space="preserve">  3 - Aluguel de máquinas/serviços</t>
  </si>
  <si>
    <t xml:space="preserve">  4 - Operação com animais próprios</t>
  </si>
  <si>
    <t xml:space="preserve">  5 - Operação com animais alugados</t>
  </si>
  <si>
    <t xml:space="preserve">  6 - Mão-de-obra extrativista</t>
  </si>
  <si>
    <t xml:space="preserve">  7 - Mão-de-obra fixa</t>
  </si>
  <si>
    <t xml:space="preserve"> 11 - Despesas administrativas</t>
  </si>
  <si>
    <t xml:space="preserve"> 12 - Outros itens (transporte, materiais, etc)</t>
  </si>
  <si>
    <t>CASTANHA DE BARU - In Natura</t>
  </si>
  <si>
    <t>kg/safra/família</t>
  </si>
  <si>
    <t>MAI 2010</t>
  </si>
  <si>
    <t>R$/dia</t>
  </si>
  <si>
    <t xml:space="preserve"> 12 - Outros itens (embalagens, rótulos, etc.)</t>
  </si>
  <si>
    <t>SAFRA 2011</t>
  </si>
  <si>
    <t>JAN-2011</t>
  </si>
  <si>
    <t>Mai 2010</t>
  </si>
  <si>
    <t>JAN/2011</t>
  </si>
  <si>
    <t>SAFRA 2012</t>
  </si>
  <si>
    <t>JAN-2012</t>
  </si>
  <si>
    <t>JAN/2012</t>
  </si>
  <si>
    <t xml:space="preserve">  2 - Mão-de-obra fixa</t>
  </si>
  <si>
    <t xml:space="preserve">  4 - Outros itens (embalagens, rótulos, etc.)</t>
  </si>
  <si>
    <t>SAFRA 2013</t>
  </si>
  <si>
    <t>JAN-2013</t>
  </si>
  <si>
    <t>JAN/2013</t>
  </si>
  <si>
    <t>SAFRA 2014</t>
  </si>
  <si>
    <t>JAN-2014</t>
  </si>
  <si>
    <t>JAN/2014</t>
  </si>
  <si>
    <t>SAFRA 2015</t>
  </si>
  <si>
    <t>JAN-2015</t>
  </si>
  <si>
    <t>JAN/2015</t>
  </si>
  <si>
    <t>DIPAI - Diretoria de Política Agrícola e Informações</t>
  </si>
  <si>
    <t>SUINF - Superintendência de Informações da Agropecuária</t>
  </si>
  <si>
    <t>GECUP - Gerência de Custos de Produção</t>
  </si>
  <si>
    <t>CUSTOS DE PRODUÇÃO - SÉRIE HISTÓRICA</t>
  </si>
  <si>
    <t>PRODUTO:</t>
  </si>
  <si>
    <t>Tipo de Empreendimento</t>
  </si>
  <si>
    <t>Município</t>
  </si>
  <si>
    <t>UF</t>
  </si>
  <si>
    <t>Período</t>
  </si>
  <si>
    <t>Sociobiodiversidade</t>
  </si>
  <si>
    <t>BARU (AMÊNDOA)</t>
  </si>
  <si>
    <t>Bom Jardim de Goiás</t>
  </si>
  <si>
    <t>GO</t>
  </si>
  <si>
    <t>PRODUTO: BARU (Amêndoa)</t>
  </si>
  <si>
    <t>SAFRA 2018</t>
  </si>
  <si>
    <t>LOCAL: BOM JARDIM DE GOIÁS-GO</t>
  </si>
  <si>
    <t>A partir de 2019 esse custo foi inativado.</t>
  </si>
  <si>
    <t>Iporá</t>
  </si>
  <si>
    <t>Iporá (Fruto)</t>
  </si>
  <si>
    <t>2010 a 2018</t>
  </si>
  <si>
    <t>2010 a 2017</t>
  </si>
  <si>
    <t>OBS.: 1) A partir de 2019 o custo de Iporá/GO (Amêndoa e Fruto) foi inativado.</t>
  </si>
  <si>
    <t>SAFRA DE VERÃO - 2017/2017</t>
  </si>
  <si>
    <t>Pirenópolis</t>
  </si>
  <si>
    <t>Pirenópolis (Fruto)</t>
  </si>
  <si>
    <t>2010 a 2011</t>
  </si>
  <si>
    <t>2) A partir de 2018 o custo de Pirenópolis/GO (Amêndoa e Fruto) foi inativado.</t>
  </si>
  <si>
    <t>MAR/2017</t>
  </si>
  <si>
    <t>Poconé</t>
  </si>
  <si>
    <t>MT</t>
  </si>
  <si>
    <t xml:space="preserve">                                       SAFRA ANUAL - 2021 - Bom Jardim de Goiás - GO</t>
  </si>
  <si>
    <t>Mês/Ano: Agosto/2021</t>
  </si>
  <si>
    <t>22 - Outros</t>
  </si>
  <si>
    <t xml:space="preserve">                                       SAFRA ANUAL - 2021 - Poconé - MT</t>
  </si>
  <si>
    <t xml:space="preserve">                                       SAFRA ANUAL - 2022 - Bom Jardim de Goiás - GO</t>
  </si>
  <si>
    <t>Mês/Ano: Agosto/2022</t>
  </si>
  <si>
    <t>Elaboração: CONAB/DIPAI/SUINF/GESIP</t>
  </si>
  <si>
    <t xml:space="preserve">                                       SAFRA ANUAL - 2022 - Poconé - MT</t>
  </si>
  <si>
    <t xml:space="preserve">                                       SAFRA ANUAL - 2023 - Bom Jardim de Goiás - GO</t>
  </si>
  <si>
    <t>Mês/Ano: Agosto/2023</t>
  </si>
  <si>
    <t xml:space="preserve">                                       SAFRA ANUAL - 2023 - Poconé - MT</t>
  </si>
  <si>
    <t>2018 a 2024</t>
  </si>
  <si>
    <t xml:space="preserve">                                       SAFRA ANUAL - 2024 - Bom Jardim de Goiás - GO</t>
  </si>
  <si>
    <t>Mês/Ano: Agosto/2024</t>
  </si>
  <si>
    <t>CUSTO POR SAFRA</t>
  </si>
  <si>
    <t>2010 a 2024</t>
  </si>
  <si>
    <t xml:space="preserve">                                       SAFRA ANUAL - 2024 - Poconé - 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</si>
</sst>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_);\(#,##0.00\)"/>
    <numFmt numFmtId="165" formatCode="#,##0_);\(#,##0\)"/>
    <numFmt numFmtId="166" formatCode="mmm\-yy;@"/>
    <numFmt numFmtId="167" formatCode="dd\-mmm\-yyyy"/>
    <numFmt numFmtId="168" formatCode="0.0%"/>
    <numFmt numFmtId="169" formatCode="#0.00"/>
    <numFmt numFmtId="170" formatCode="#,###,###,##0.0000"/>
    <numFmt numFmtId="171" formatCode="mmm\-yy"/>
  </numFmts>
  <fonts count="30">
    <font>
      <sz val="10"/>
      <name val="Courier New"/>
      <family val="3"/>
      <charset val="1"/>
    </font>
    <font>
      <sz val="11"/>
      <color theme="1"/>
      <name val="Calibri"/>
      <family val="2"/>
      <scheme val="minor"/>
    </font>
    <font>
      <sz val="10"/>
      <name val="Courier New"/>
      <family val="3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b/>
      <i/>
      <sz val="9"/>
      <name val="Arial"/>
      <family val="2"/>
      <charset val="1"/>
    </font>
    <font>
      <sz val="5"/>
      <color indexed="22"/>
      <name val="Arial"/>
      <family val="2"/>
      <charset val="1"/>
    </font>
    <font>
      <sz val="10"/>
      <name val="Courier"/>
    </font>
    <font>
      <sz val="10"/>
      <name val="Arial"/>
      <family val="2"/>
    </font>
    <font>
      <sz val="5"/>
      <color indexed="22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"/>
      <name val="sansserif"/>
    </font>
    <font>
      <b/>
      <sz val="11"/>
      <color indexed="8"/>
      <name val="sansserif"/>
    </font>
    <font>
      <b/>
      <sz val="8"/>
      <color indexed="8"/>
      <name val="sansserif"/>
    </font>
    <font>
      <b/>
      <sz val="9"/>
      <color indexed="8"/>
      <name val="sansserif"/>
    </font>
    <font>
      <b/>
      <sz val="6"/>
      <color indexed="8"/>
      <name val="sansserif"/>
    </font>
    <font>
      <sz val="5"/>
      <color indexed="8"/>
      <name val="sansserif"/>
    </font>
    <font>
      <sz val="7"/>
      <color indexed="8"/>
      <name val="sansserif"/>
    </font>
    <font>
      <b/>
      <i/>
      <sz val="7"/>
      <color indexed="8"/>
      <name val="sansserif"/>
    </font>
    <font>
      <b/>
      <sz val="8"/>
      <name val="Arial"/>
      <family val="2"/>
    </font>
    <font>
      <sz val="8"/>
      <name val="Arial"/>
      <family val="2"/>
    </font>
    <font>
      <sz val="10"/>
      <color indexed="64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164" fontId="0" fillId="0" borderId="0"/>
    <xf numFmtId="9" fontId="2" fillId="0" borderId="0" applyFill="0" applyBorder="0" applyProtection="0"/>
    <xf numFmtId="39" fontId="7" fillId="0" borderId="0"/>
    <xf numFmtId="9" fontId="8" fillId="0" borderId="0" applyFont="0" applyFill="0" applyBorder="0" applyAlignment="0" applyProtection="0"/>
    <xf numFmtId="0" fontId="12" fillId="0" borderId="0"/>
    <xf numFmtId="0" fontId="8" fillId="0" borderId="0"/>
    <xf numFmtId="9" fontId="12" fillId="0" borderId="0" applyFont="0" applyFill="0" applyBorder="0" applyAlignment="0" applyProtection="0"/>
    <xf numFmtId="164" fontId="2" fillId="0" borderId="0"/>
    <xf numFmtId="0" fontId="1" fillId="0" borderId="0"/>
    <xf numFmtId="0" fontId="24" fillId="0" borderId="0" applyNumberFormat="0" applyFill="0" applyBorder="0" applyAlignment="0" applyProtection="0"/>
    <xf numFmtId="0" fontId="26" fillId="0" borderId="0"/>
    <xf numFmtId="0" fontId="29" fillId="0" borderId="0"/>
  </cellStyleXfs>
  <cellXfs count="240">
    <xf numFmtId="164" fontId="0" fillId="0" borderId="0" xfId="0"/>
    <xf numFmtId="164" fontId="4" fillId="0" borderId="0" xfId="0" applyFont="1" applyAlignment="1">
      <alignment vertical="center"/>
    </xf>
    <xf numFmtId="164" fontId="4" fillId="0" borderId="0" xfId="0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4" fontId="4" fillId="0" borderId="0" xfId="0" applyFont="1" applyAlignment="1">
      <alignment horizontal="left" vertical="center"/>
    </xf>
    <xf numFmtId="164" fontId="4" fillId="0" borderId="1" xfId="0" applyFont="1" applyBorder="1" applyAlignment="1">
      <alignment vertical="center"/>
    </xf>
    <xf numFmtId="164" fontId="3" fillId="0" borderId="1" xfId="0" applyFont="1" applyBorder="1" applyAlignment="1">
      <alignment horizontal="right" vertical="center"/>
    </xf>
    <xf numFmtId="166" fontId="3" fillId="0" borderId="1" xfId="0" applyNumberFormat="1" applyFont="1" applyBorder="1" applyAlignment="1">
      <alignment horizontal="center" vertical="center"/>
    </xf>
    <xf numFmtId="164" fontId="3" fillId="0" borderId="1" xfId="0" applyFont="1" applyBorder="1" applyAlignment="1">
      <alignment horizontal="center" vertical="center"/>
    </xf>
    <xf numFmtId="164" fontId="3" fillId="0" borderId="0" xfId="0" applyFont="1" applyAlignment="1">
      <alignment horizontal="left" vertical="center"/>
    </xf>
    <xf numFmtId="164" fontId="3" fillId="0" borderId="0" xfId="0" applyFont="1" applyAlignment="1">
      <alignment horizontal="center" vertical="center"/>
    </xf>
    <xf numFmtId="164" fontId="4" fillId="0" borderId="2" xfId="0" applyFont="1" applyBorder="1" applyAlignment="1">
      <alignment vertical="center"/>
    </xf>
    <xf numFmtId="164" fontId="3" fillId="0" borderId="2" xfId="0" applyFont="1" applyBorder="1" applyAlignment="1">
      <alignment horizontal="center" vertical="center"/>
    </xf>
    <xf numFmtId="10" fontId="4" fillId="0" borderId="0" xfId="1" applyNumberFormat="1" applyFont="1" applyFill="1" applyBorder="1" applyAlignment="1" applyProtection="1">
      <alignment vertical="center"/>
    </xf>
    <xf numFmtId="164" fontId="3" fillId="0" borderId="3" xfId="0" applyFont="1" applyBorder="1" applyAlignment="1">
      <alignment horizontal="left" vertical="center"/>
    </xf>
    <xf numFmtId="164" fontId="3" fillId="0" borderId="3" xfId="0" applyFont="1" applyBorder="1" applyAlignment="1">
      <alignment vertical="center"/>
    </xf>
    <xf numFmtId="10" fontId="3" fillId="0" borderId="3" xfId="1" applyNumberFormat="1" applyFont="1" applyFill="1" applyBorder="1" applyAlignment="1" applyProtection="1">
      <alignment vertical="center"/>
    </xf>
    <xf numFmtId="164" fontId="4" fillId="0" borderId="4" xfId="0" applyFont="1" applyBorder="1" applyAlignment="1">
      <alignment horizontal="left" vertical="center"/>
    </xf>
    <xf numFmtId="164" fontId="4" fillId="0" borderId="4" xfId="0" applyFont="1" applyBorder="1" applyAlignment="1">
      <alignment vertical="center"/>
    </xf>
    <xf numFmtId="10" fontId="4" fillId="0" borderId="4" xfId="1" applyNumberFormat="1" applyFont="1" applyFill="1" applyBorder="1" applyAlignment="1" applyProtection="1">
      <alignment vertical="center"/>
    </xf>
    <xf numFmtId="164" fontId="3" fillId="0" borderId="0" xfId="0" applyFont="1" applyAlignment="1">
      <alignment vertical="center"/>
    </xf>
    <xf numFmtId="164" fontId="4" fillId="0" borderId="3" xfId="0" applyFont="1" applyBorder="1" applyAlignment="1">
      <alignment horizontal="left" vertical="center"/>
    </xf>
    <xf numFmtId="164" fontId="4" fillId="0" borderId="3" xfId="0" applyFont="1" applyBorder="1" applyAlignment="1">
      <alignment vertical="center"/>
    </xf>
    <xf numFmtId="10" fontId="4" fillId="0" borderId="3" xfId="1" applyNumberFormat="1" applyFont="1" applyFill="1" applyBorder="1" applyAlignment="1" applyProtection="1">
      <alignment vertical="center"/>
    </xf>
    <xf numFmtId="164" fontId="3" fillId="0" borderId="5" xfId="0" applyFont="1" applyBorder="1" applyAlignment="1">
      <alignment horizontal="left" vertical="center"/>
    </xf>
    <xf numFmtId="164" fontId="3" fillId="0" borderId="5" xfId="0" applyFont="1" applyBorder="1" applyAlignment="1">
      <alignment vertical="center"/>
    </xf>
    <xf numFmtId="10" fontId="3" fillId="0" borderId="5" xfId="1" applyNumberFormat="1" applyFont="1" applyFill="1" applyBorder="1" applyAlignment="1" applyProtection="1">
      <alignment vertical="center"/>
    </xf>
    <xf numFmtId="164" fontId="5" fillId="0" borderId="0" xfId="0" applyFont="1" applyAlignment="1">
      <alignment horizontal="left" vertical="center"/>
    </xf>
    <xf numFmtId="164" fontId="6" fillId="0" borderId="0" xfId="0" applyFont="1" applyAlignment="1">
      <alignment vertical="center"/>
    </xf>
    <xf numFmtId="167" fontId="3" fillId="0" borderId="1" xfId="0" applyNumberFormat="1" applyFont="1" applyBorder="1" applyAlignment="1">
      <alignment horizontal="center" vertical="center"/>
    </xf>
    <xf numFmtId="39" fontId="8" fillId="0" borderId="0" xfId="2" applyFont="1" applyAlignment="1">
      <alignment vertical="center"/>
    </xf>
    <xf numFmtId="168" fontId="8" fillId="0" borderId="0" xfId="3" applyNumberFormat="1" applyFont="1" applyAlignment="1">
      <alignment vertical="center"/>
    </xf>
    <xf numFmtId="168" fontId="9" fillId="0" borderId="0" xfId="3" applyNumberFormat="1" applyFont="1" applyAlignment="1">
      <alignment vertical="center"/>
    </xf>
    <xf numFmtId="39" fontId="10" fillId="0" borderId="0" xfId="2" quotePrefix="1" applyFont="1" applyAlignment="1">
      <alignment horizontal="left" vertical="center"/>
    </xf>
    <xf numFmtId="39" fontId="11" fillId="0" borderId="0" xfId="2" applyFont="1" applyAlignment="1">
      <alignment vertical="center"/>
    </xf>
    <xf numFmtId="168" fontId="11" fillId="0" borderId="6" xfId="3" applyNumberFormat="1" applyFont="1" applyBorder="1" applyAlignment="1" applyProtection="1">
      <alignment vertical="center"/>
    </xf>
    <xf numFmtId="39" fontId="11" fillId="0" borderId="6" xfId="2" applyFont="1" applyBorder="1" applyAlignment="1">
      <alignment vertical="center"/>
    </xf>
    <xf numFmtId="39" fontId="11" fillId="0" borderId="6" xfId="2" applyFont="1" applyBorder="1" applyAlignment="1">
      <alignment horizontal="left" vertical="center"/>
    </xf>
    <xf numFmtId="10" fontId="8" fillId="0" borderId="0" xfId="3" applyNumberFormat="1" applyFont="1" applyBorder="1" applyAlignment="1" applyProtection="1">
      <alignment vertical="center"/>
    </xf>
    <xf numFmtId="39" fontId="8" fillId="0" borderId="0" xfId="2" applyFont="1" applyAlignment="1">
      <alignment horizontal="left" vertical="center"/>
    </xf>
    <xf numFmtId="168" fontId="11" fillId="0" borderId="7" xfId="3" applyNumberFormat="1" applyFont="1" applyBorder="1" applyAlignment="1" applyProtection="1">
      <alignment vertical="center"/>
    </xf>
    <xf numFmtId="39" fontId="11" fillId="0" borderId="7" xfId="2" applyFont="1" applyBorder="1" applyAlignment="1">
      <alignment vertical="center"/>
    </xf>
    <xf numFmtId="39" fontId="11" fillId="0" borderId="7" xfId="2" applyFont="1" applyBorder="1" applyAlignment="1">
      <alignment horizontal="left" vertical="center"/>
    </xf>
    <xf numFmtId="168" fontId="8" fillId="0" borderId="0" xfId="3" applyNumberFormat="1" applyFont="1" applyAlignment="1" applyProtection="1">
      <alignment vertical="center"/>
    </xf>
    <xf numFmtId="39" fontId="11" fillId="0" borderId="0" xfId="2" applyFont="1" applyAlignment="1">
      <alignment horizontal="left" vertical="center"/>
    </xf>
    <xf numFmtId="39" fontId="8" fillId="0" borderId="0" xfId="2" quotePrefix="1" applyFont="1" applyAlignment="1">
      <alignment horizontal="left" vertical="center"/>
    </xf>
    <xf numFmtId="39" fontId="11" fillId="0" borderId="0" xfId="2" quotePrefix="1" applyFont="1" applyAlignment="1">
      <alignment horizontal="left" vertical="center"/>
    </xf>
    <xf numFmtId="168" fontId="11" fillId="0" borderId="8" xfId="3" applyNumberFormat="1" applyFont="1" applyBorder="1" applyAlignment="1" applyProtection="1">
      <alignment horizontal="center" vertical="center"/>
    </xf>
    <xf numFmtId="39" fontId="11" fillId="0" borderId="8" xfId="2" applyFont="1" applyBorder="1" applyAlignment="1">
      <alignment horizontal="center" vertical="center"/>
    </xf>
    <xf numFmtId="39" fontId="8" fillId="0" borderId="8" xfId="2" applyFont="1" applyBorder="1" applyAlignment="1">
      <alignment vertical="center"/>
    </xf>
    <xf numFmtId="168" fontId="11" fillId="0" borderId="0" xfId="3" applyNumberFormat="1" applyFont="1" applyAlignment="1" applyProtection="1">
      <alignment horizontal="center" vertical="center"/>
    </xf>
    <xf numFmtId="168" fontId="11" fillId="0" borderId="9" xfId="3" applyNumberFormat="1" applyFont="1" applyBorder="1" applyAlignment="1" applyProtection="1">
      <alignment horizontal="center" vertical="center"/>
    </xf>
    <xf numFmtId="167" fontId="11" fillId="0" borderId="9" xfId="2" applyNumberFormat="1" applyFont="1" applyBorder="1" applyAlignment="1">
      <alignment horizontal="center" vertical="center"/>
    </xf>
    <xf numFmtId="39" fontId="11" fillId="0" borderId="9" xfId="2" applyFont="1" applyBorder="1" applyAlignment="1">
      <alignment horizontal="right" vertical="center"/>
    </xf>
    <xf numFmtId="39" fontId="8" fillId="0" borderId="9" xfId="2" applyFont="1" applyBorder="1" applyAlignment="1">
      <alignment vertical="center"/>
    </xf>
    <xf numFmtId="37" fontId="11" fillId="0" borderId="0" xfId="2" applyNumberFormat="1" applyFont="1" applyAlignment="1">
      <alignment vertical="center"/>
    </xf>
    <xf numFmtId="39" fontId="8" fillId="0" borderId="0" xfId="2" applyFont="1" applyAlignment="1">
      <alignment horizontal="right" vertical="center"/>
    </xf>
    <xf numFmtId="168" fontId="11" fillId="0" borderId="0" xfId="3" applyNumberFormat="1" applyFont="1" applyAlignment="1">
      <alignment horizontal="centerContinuous" vertical="center"/>
    </xf>
    <xf numFmtId="39" fontId="11" fillId="0" borderId="0" xfId="2" applyFont="1" applyAlignment="1">
      <alignment horizontal="centerContinuous" vertical="center"/>
    </xf>
    <xf numFmtId="0" fontId="13" fillId="2" borderId="0" xfId="4" applyFont="1" applyFill="1" applyAlignment="1">
      <alignment horizontal="left" vertical="top" wrapText="1"/>
    </xf>
    <xf numFmtId="0" fontId="12" fillId="0" borderId="0" xfId="4"/>
    <xf numFmtId="0" fontId="16" fillId="2" borderId="0" xfId="4" applyFont="1" applyFill="1" applyAlignment="1">
      <alignment horizontal="left" vertical="center" wrapText="1"/>
    </xf>
    <xf numFmtId="0" fontId="17" fillId="2" borderId="11" xfId="4" applyFont="1" applyFill="1" applyBorder="1" applyAlignment="1">
      <alignment horizontal="center" vertical="center" wrapText="1"/>
    </xf>
    <xf numFmtId="4" fontId="19" fillId="2" borderId="0" xfId="4" applyNumberFormat="1" applyFont="1" applyFill="1" applyAlignment="1">
      <alignment horizontal="right" vertical="center" wrapText="1"/>
    </xf>
    <xf numFmtId="169" fontId="19" fillId="2" borderId="3" xfId="4" applyNumberFormat="1" applyFont="1" applyFill="1" applyBorder="1" applyAlignment="1">
      <alignment horizontal="right" vertical="center" wrapText="1"/>
    </xf>
    <xf numFmtId="169" fontId="19" fillId="2" borderId="12" xfId="4" applyNumberFormat="1" applyFont="1" applyFill="1" applyBorder="1" applyAlignment="1">
      <alignment horizontal="right" vertical="center" wrapText="1"/>
    </xf>
    <xf numFmtId="0" fontId="19" fillId="2" borderId="12" xfId="4" applyFont="1" applyFill="1" applyBorder="1" applyAlignment="1">
      <alignment horizontal="right" vertical="center" wrapText="1"/>
    </xf>
    <xf numFmtId="0" fontId="13" fillId="2" borderId="0" xfId="5" applyFont="1" applyFill="1" applyAlignment="1">
      <alignment horizontal="left" vertical="top" wrapText="1"/>
    </xf>
    <xf numFmtId="0" fontId="8" fillId="0" borderId="0" xfId="5"/>
    <xf numFmtId="0" fontId="16" fillId="2" borderId="0" xfId="5" applyFont="1" applyFill="1" applyAlignment="1">
      <alignment horizontal="left" vertical="center" wrapText="1"/>
    </xf>
    <xf numFmtId="0" fontId="17" fillId="2" borderId="11" xfId="5" applyFont="1" applyFill="1" applyBorder="1" applyAlignment="1">
      <alignment horizontal="center" vertical="center" wrapText="1"/>
    </xf>
    <xf numFmtId="4" fontId="19" fillId="2" borderId="0" xfId="5" applyNumberFormat="1" applyFont="1" applyFill="1" applyAlignment="1">
      <alignment horizontal="right" vertical="center" wrapText="1"/>
    </xf>
    <xf numFmtId="169" fontId="19" fillId="2" borderId="3" xfId="5" applyNumberFormat="1" applyFont="1" applyFill="1" applyBorder="1" applyAlignment="1">
      <alignment horizontal="right" vertical="center" wrapText="1"/>
    </xf>
    <xf numFmtId="169" fontId="19" fillId="2" borderId="12" xfId="5" applyNumberFormat="1" applyFont="1" applyFill="1" applyBorder="1" applyAlignment="1">
      <alignment horizontal="right" vertical="center" wrapText="1"/>
    </xf>
    <xf numFmtId="0" fontId="19" fillId="2" borderId="12" xfId="5" applyFont="1" applyFill="1" applyBorder="1" applyAlignment="1">
      <alignment horizontal="right" vertical="center" wrapText="1"/>
    </xf>
    <xf numFmtId="0" fontId="21" fillId="0" borderId="3" xfId="4" applyFont="1" applyBorder="1" applyAlignment="1">
      <alignment wrapText="1"/>
    </xf>
    <xf numFmtId="0" fontId="22" fillId="0" borderId="0" xfId="4" applyFont="1" applyAlignment="1">
      <alignment wrapText="1"/>
    </xf>
    <xf numFmtId="0" fontId="21" fillId="0" borderId="10" xfId="4" applyFont="1" applyBorder="1" applyAlignment="1">
      <alignment horizontal="center" wrapText="1"/>
    </xf>
    <xf numFmtId="170" fontId="22" fillId="0" borderId="0" xfId="4" applyNumberFormat="1" applyFont="1"/>
    <xf numFmtId="170" fontId="21" fillId="0" borderId="3" xfId="4" applyNumberFormat="1" applyFont="1" applyBorder="1"/>
    <xf numFmtId="39" fontId="11" fillId="0" borderId="0" xfId="2" applyFont="1" applyAlignment="1" applyProtection="1">
      <alignment horizontal="centerContinuous" vertical="center"/>
    </xf>
    <xf numFmtId="37" fontId="11" fillId="0" borderId="0" xfId="2" applyNumberFormat="1" applyFont="1" applyAlignment="1" applyProtection="1">
      <alignment vertical="center"/>
    </xf>
    <xf numFmtId="39" fontId="8" fillId="0" borderId="0" xfId="2" applyFont="1" applyAlignment="1" applyProtection="1">
      <alignment horizontal="left" vertical="center"/>
    </xf>
    <xf numFmtId="39" fontId="11" fillId="0" borderId="9" xfId="2" applyFont="1" applyBorder="1" applyAlignment="1" applyProtection="1">
      <alignment horizontal="right" vertical="center"/>
    </xf>
    <xf numFmtId="167" fontId="11" fillId="0" borderId="9" xfId="2" quotePrefix="1" applyNumberFormat="1" applyFont="1" applyBorder="1" applyAlignment="1">
      <alignment horizontal="center" vertical="center"/>
    </xf>
    <xf numFmtId="39" fontId="11" fillId="0" borderId="9" xfId="2" applyNumberFormat="1" applyFont="1" applyBorder="1" applyAlignment="1" applyProtection="1">
      <alignment horizontal="center" vertical="center"/>
    </xf>
    <xf numFmtId="39" fontId="11" fillId="0" borderId="0" xfId="2" applyFont="1" applyAlignment="1" applyProtection="1">
      <alignment horizontal="left" vertical="center"/>
    </xf>
    <xf numFmtId="39" fontId="11" fillId="0" borderId="0" xfId="2" applyNumberFormat="1" applyFont="1" applyAlignment="1" applyProtection="1">
      <alignment horizontal="center" vertical="center"/>
    </xf>
    <xf numFmtId="39" fontId="11" fillId="0" borderId="8" xfId="2" applyFont="1" applyBorder="1" applyAlignment="1" applyProtection="1">
      <alignment horizontal="center" vertical="center"/>
    </xf>
    <xf numFmtId="39" fontId="11" fillId="0" borderId="8" xfId="2" applyNumberFormat="1" applyFont="1" applyBorder="1" applyAlignment="1" applyProtection="1">
      <alignment horizontal="center" vertical="center"/>
    </xf>
    <xf numFmtId="39" fontId="8" fillId="0" borderId="0" xfId="2" applyFont="1" applyAlignment="1" applyProtection="1">
      <alignment vertical="center"/>
    </xf>
    <xf numFmtId="39" fontId="8" fillId="0" borderId="0" xfId="2" quotePrefix="1" applyFont="1" applyAlignment="1" applyProtection="1">
      <alignment horizontal="left" vertical="center"/>
    </xf>
    <xf numFmtId="10" fontId="8" fillId="0" borderId="0" xfId="6" applyNumberFormat="1" applyFont="1" applyAlignment="1" applyProtection="1">
      <alignment vertical="center"/>
    </xf>
    <xf numFmtId="39" fontId="11" fillId="0" borderId="7" xfId="2" applyFont="1" applyBorder="1" applyAlignment="1" applyProtection="1">
      <alignment horizontal="left" vertical="center"/>
    </xf>
    <xf numFmtId="39" fontId="11" fillId="0" borderId="7" xfId="2" applyFont="1" applyBorder="1" applyAlignment="1" applyProtection="1">
      <alignment vertical="center"/>
    </xf>
    <xf numFmtId="10" fontId="11" fillId="0" borderId="7" xfId="6" applyNumberFormat="1" applyFont="1" applyBorder="1" applyAlignment="1" applyProtection="1">
      <alignment vertical="center"/>
    </xf>
    <xf numFmtId="39" fontId="11" fillId="0" borderId="0" xfId="2" quotePrefix="1" applyFont="1" applyAlignment="1" applyProtection="1">
      <alignment horizontal="left" vertical="center"/>
    </xf>
    <xf numFmtId="39" fontId="8" fillId="0" borderId="13" xfId="2" applyFont="1" applyBorder="1" applyAlignment="1" applyProtection="1">
      <alignment horizontal="left" vertical="center"/>
    </xf>
    <xf numFmtId="39" fontId="8" fillId="0" borderId="13" xfId="2" applyFont="1" applyBorder="1" applyAlignment="1" applyProtection="1">
      <alignment vertical="center"/>
    </xf>
    <xf numFmtId="10" fontId="8" fillId="0" borderId="13" xfId="6" applyNumberFormat="1" applyFont="1" applyBorder="1" applyAlignment="1" applyProtection="1">
      <alignment vertical="center"/>
    </xf>
    <xf numFmtId="39" fontId="8" fillId="0" borderId="0" xfId="2" applyFont="1" applyBorder="1" applyAlignment="1">
      <alignment vertical="center"/>
    </xf>
    <xf numFmtId="39" fontId="11" fillId="0" borderId="0" xfId="2" applyFont="1" applyBorder="1" applyAlignment="1">
      <alignment vertical="center"/>
    </xf>
    <xf numFmtId="39" fontId="8" fillId="0" borderId="0" xfId="2" applyFont="1" applyBorder="1" applyAlignment="1" applyProtection="1">
      <alignment vertical="center"/>
    </xf>
    <xf numFmtId="10" fontId="8" fillId="0" borderId="0" xfId="6" applyNumberFormat="1" applyFont="1" applyBorder="1" applyAlignment="1" applyProtection="1">
      <alignment vertical="center"/>
    </xf>
    <xf numFmtId="39" fontId="8" fillId="0" borderId="0" xfId="2" applyFont="1" applyBorder="1" applyAlignment="1" applyProtection="1">
      <alignment horizontal="left" vertical="center"/>
    </xf>
    <xf numFmtId="39" fontId="8" fillId="0" borderId="7" xfId="2" applyFont="1" applyBorder="1" applyAlignment="1" applyProtection="1">
      <alignment horizontal="left" vertical="center"/>
    </xf>
    <xf numFmtId="39" fontId="8" fillId="0" borderId="7" xfId="2" applyFont="1" applyBorder="1" applyAlignment="1" applyProtection="1">
      <alignment vertical="center"/>
    </xf>
    <xf numFmtId="10" fontId="8" fillId="0" borderId="7" xfId="6" applyNumberFormat="1" applyFont="1" applyBorder="1" applyAlignment="1" applyProtection="1">
      <alignment vertical="center"/>
    </xf>
    <xf numFmtId="39" fontId="11" fillId="0" borderId="6" xfId="2" applyFont="1" applyBorder="1" applyAlignment="1" applyProtection="1">
      <alignment horizontal="left" vertical="center"/>
    </xf>
    <xf numFmtId="39" fontId="11" fillId="0" borderId="6" xfId="2" applyFont="1" applyBorder="1" applyAlignment="1" applyProtection="1">
      <alignment vertical="center"/>
    </xf>
    <xf numFmtId="10" fontId="11" fillId="0" borderId="6" xfId="6" applyNumberFormat="1" applyFont="1" applyBorder="1" applyAlignment="1" applyProtection="1">
      <alignment vertical="center"/>
    </xf>
    <xf numFmtId="39" fontId="10" fillId="0" borderId="0" xfId="2" quotePrefix="1" applyFont="1" applyBorder="1" applyAlignment="1" applyProtection="1">
      <alignment horizontal="left" vertical="center"/>
    </xf>
    <xf numFmtId="39" fontId="8" fillId="0" borderId="0" xfId="2" applyFont="1" applyFill="1" applyAlignment="1" applyProtection="1">
      <alignment vertical="center"/>
    </xf>
    <xf numFmtId="39" fontId="8" fillId="0" borderId="0" xfId="2" applyNumberFormat="1" applyFont="1" applyAlignment="1" applyProtection="1">
      <alignment vertical="center"/>
    </xf>
    <xf numFmtId="164" fontId="2" fillId="0" borderId="0" xfId="7"/>
    <xf numFmtId="164" fontId="2" fillId="0" borderId="14" xfId="7" applyBorder="1"/>
    <xf numFmtId="164" fontId="2" fillId="0" borderId="15" xfId="7" applyBorder="1"/>
    <xf numFmtId="164" fontId="2" fillId="0" borderId="16" xfId="7" applyBorder="1"/>
    <xf numFmtId="164" fontId="2" fillId="0" borderId="17" xfId="7" applyBorder="1"/>
    <xf numFmtId="164" fontId="2" fillId="0" borderId="0" xfId="7" applyBorder="1"/>
    <xf numFmtId="164" fontId="8" fillId="0" borderId="0" xfId="7" applyFont="1" applyBorder="1"/>
    <xf numFmtId="164" fontId="2" fillId="0" borderId="18" xfId="7" applyBorder="1"/>
    <xf numFmtId="164" fontId="8" fillId="3" borderId="25" xfId="7" applyFont="1" applyFill="1" applyBorder="1" applyAlignment="1">
      <alignment horizontal="center"/>
    </xf>
    <xf numFmtId="164" fontId="8" fillId="3" borderId="28" xfId="7" applyFont="1" applyFill="1" applyBorder="1" applyAlignment="1">
      <alignment horizontal="center"/>
    </xf>
    <xf numFmtId="164" fontId="8" fillId="0" borderId="25" xfId="7" applyFont="1" applyBorder="1" applyAlignment="1">
      <alignment horizontal="center"/>
    </xf>
    <xf numFmtId="0" fontId="23" fillId="0" borderId="33" xfId="8" applyFont="1" applyBorder="1" applyAlignment="1">
      <alignment horizontal="center" vertical="center"/>
    </xf>
    <xf numFmtId="0" fontId="23" fillId="0" borderId="36" xfId="8" applyFont="1" applyBorder="1" applyAlignment="1">
      <alignment horizontal="center" vertical="center"/>
    </xf>
    <xf numFmtId="164" fontId="8" fillId="0" borderId="38" xfId="7" applyFont="1" applyBorder="1" applyAlignment="1">
      <alignment horizontal="center"/>
    </xf>
    <xf numFmtId="164" fontId="8" fillId="0" borderId="0" xfId="7" applyFont="1" applyBorder="1" applyAlignment="1">
      <alignment horizontal="center"/>
    </xf>
    <xf numFmtId="164" fontId="2" fillId="0" borderId="39" xfId="7" applyBorder="1"/>
    <xf numFmtId="164" fontId="2" fillId="0" borderId="8" xfId="7" applyBorder="1"/>
    <xf numFmtId="164" fontId="8" fillId="0" borderId="8" xfId="7" applyFont="1" applyBorder="1"/>
    <xf numFmtId="164" fontId="2" fillId="0" borderId="40" xfId="7" applyBorder="1"/>
    <xf numFmtId="164" fontId="8" fillId="0" borderId="15" xfId="7" applyFont="1" applyBorder="1"/>
    <xf numFmtId="39" fontId="8" fillId="0" borderId="15" xfId="2" applyFont="1" applyBorder="1" applyAlignment="1">
      <alignment vertical="center"/>
    </xf>
    <xf numFmtId="39" fontId="11" fillId="0" borderId="15" xfId="2" applyFont="1" applyBorder="1" applyAlignment="1" applyProtection="1">
      <alignment horizontal="right" vertical="center"/>
    </xf>
    <xf numFmtId="167" fontId="11" fillId="0" borderId="15" xfId="2" applyNumberFormat="1" applyFont="1" applyBorder="1" applyAlignment="1">
      <alignment horizontal="center" vertical="center"/>
    </xf>
    <xf numFmtId="168" fontId="11" fillId="0" borderId="15" xfId="3" applyNumberFormat="1" applyFont="1" applyBorder="1" applyAlignment="1" applyProtection="1">
      <alignment horizontal="center" vertical="center"/>
    </xf>
    <xf numFmtId="171" fontId="11" fillId="0" borderId="15" xfId="2" applyNumberFormat="1" applyFont="1" applyBorder="1" applyAlignment="1">
      <alignment horizontal="center" vertical="center"/>
    </xf>
    <xf numFmtId="39" fontId="11" fillId="0" borderId="15" xfId="2" applyNumberFormat="1" applyFont="1" applyBorder="1" applyAlignment="1" applyProtection="1">
      <alignment horizontal="center" vertical="center"/>
    </xf>
    <xf numFmtId="10" fontId="8" fillId="0" borderId="0" xfId="3" applyNumberFormat="1" applyFont="1" applyAlignment="1" applyProtection="1">
      <alignment vertical="center"/>
    </xf>
    <xf numFmtId="10" fontId="11" fillId="0" borderId="7" xfId="3" applyNumberFormat="1" applyFont="1" applyBorder="1" applyAlignment="1" applyProtection="1">
      <alignment vertical="center"/>
    </xf>
    <xf numFmtId="10" fontId="8" fillId="0" borderId="13" xfId="3" applyNumberFormat="1" applyFont="1" applyBorder="1" applyAlignment="1" applyProtection="1">
      <alignment vertical="center"/>
    </xf>
    <xf numFmtId="10" fontId="8" fillId="0" borderId="7" xfId="3" applyNumberFormat="1" applyFont="1" applyBorder="1" applyAlignment="1" applyProtection="1">
      <alignment vertical="center"/>
    </xf>
    <xf numFmtId="10" fontId="11" fillId="0" borderId="6" xfId="3" applyNumberFormat="1" applyFont="1" applyBorder="1" applyAlignment="1" applyProtection="1">
      <alignment vertical="center"/>
    </xf>
    <xf numFmtId="39" fontId="9" fillId="0" borderId="0" xfId="2" applyFont="1" applyAlignment="1">
      <alignment vertical="center"/>
    </xf>
    <xf numFmtId="0" fontId="26" fillId="0" borderId="0" xfId="10"/>
    <xf numFmtId="0" fontId="27" fillId="0" borderId="41" xfId="10" applyFont="1" applyBorder="1" applyAlignment="1">
      <alignment wrapText="1"/>
    </xf>
    <xf numFmtId="0" fontId="28" fillId="0" borderId="0" xfId="10" applyFont="1" applyAlignment="1">
      <alignment wrapText="1"/>
    </xf>
    <xf numFmtId="0" fontId="27" fillId="0" borderId="42" xfId="10" applyFont="1" applyBorder="1" applyAlignment="1">
      <alignment horizontal="center" wrapText="1"/>
    </xf>
    <xf numFmtId="170" fontId="28" fillId="0" borderId="0" xfId="10" applyNumberFormat="1" applyFont="1"/>
    <xf numFmtId="170" fontId="27" fillId="0" borderId="41" xfId="10" applyNumberFormat="1" applyFont="1" applyBorder="1"/>
    <xf numFmtId="164" fontId="8" fillId="5" borderId="25" xfId="7" applyFont="1" applyFill="1" applyBorder="1" applyAlignment="1">
      <alignment horizontal="center"/>
    </xf>
    <xf numFmtId="0" fontId="23" fillId="5" borderId="36" xfId="8" applyFont="1" applyFill="1" applyBorder="1" applyAlignment="1">
      <alignment horizontal="center" vertical="center"/>
    </xf>
    <xf numFmtId="0" fontId="8" fillId="0" borderId="0" xfId="5"/>
    <xf numFmtId="0" fontId="21" fillId="0" borderId="41" xfId="5" applyFont="1" applyBorder="1" applyAlignment="1">
      <alignment wrapText="1"/>
    </xf>
    <xf numFmtId="0" fontId="22" fillId="0" borderId="0" xfId="5" applyFont="1" applyAlignment="1">
      <alignment wrapText="1"/>
    </xf>
    <xf numFmtId="0" fontId="21" fillId="0" borderId="42" xfId="5" applyFont="1" applyBorder="1" applyAlignment="1">
      <alignment horizontal="center" wrapText="1"/>
    </xf>
    <xf numFmtId="170" fontId="22" fillId="0" borderId="0" xfId="5" applyNumberFormat="1" applyFont="1"/>
    <xf numFmtId="170" fontId="21" fillId="0" borderId="41" xfId="5" applyNumberFormat="1" applyFont="1" applyBorder="1"/>
    <xf numFmtId="0" fontId="29" fillId="0" borderId="0" xfId="11"/>
    <xf numFmtId="0" fontId="21" fillId="0" borderId="41" xfId="11" applyFont="1" applyBorder="1" applyAlignment="1">
      <alignment wrapText="1"/>
    </xf>
    <xf numFmtId="0" fontId="22" fillId="0" borderId="0" xfId="11" applyFont="1" applyAlignment="1">
      <alignment wrapText="1"/>
    </xf>
    <xf numFmtId="0" fontId="21" fillId="0" borderId="42" xfId="11" applyFont="1" applyBorder="1" applyAlignment="1">
      <alignment horizontal="center" wrapText="1"/>
    </xf>
    <xf numFmtId="170" fontId="22" fillId="0" borderId="0" xfId="11" applyNumberFormat="1" applyFont="1"/>
    <xf numFmtId="170" fontId="21" fillId="0" borderId="41" xfId="11" applyNumberFormat="1" applyFont="1" applyBorder="1"/>
    <xf numFmtId="0" fontId="21" fillId="0" borderId="41" xfId="5" applyFont="1" applyBorder="1" applyAlignment="1">
      <alignment wrapText="1"/>
    </xf>
    <xf numFmtId="0" fontId="8" fillId="0" borderId="0" xfId="5"/>
    <xf numFmtId="0" fontId="23" fillId="4" borderId="31" xfId="8" applyFont="1" applyFill="1" applyBorder="1" applyAlignment="1">
      <alignment horizontal="center" vertical="center"/>
    </xf>
    <xf numFmtId="0" fontId="23" fillId="4" borderId="32" xfId="8" applyFont="1" applyFill="1" applyBorder="1" applyAlignment="1">
      <alignment horizontal="center" vertical="center"/>
    </xf>
    <xf numFmtId="164" fontId="25" fillId="0" borderId="29" xfId="9" applyNumberFormat="1" applyFont="1" applyBorder="1" applyAlignment="1">
      <alignment horizontal="center"/>
    </xf>
    <xf numFmtId="164" fontId="25" fillId="0" borderId="7" xfId="9" applyNumberFormat="1" applyFont="1" applyBorder="1" applyAlignment="1">
      <alignment horizontal="center"/>
    </xf>
    <xf numFmtId="164" fontId="25" fillId="0" borderId="30" xfId="9" applyNumberFormat="1" applyFont="1" applyBorder="1" applyAlignment="1">
      <alignment horizontal="center"/>
    </xf>
    <xf numFmtId="164" fontId="8" fillId="3" borderId="19" xfId="7" applyFont="1" applyFill="1" applyBorder="1" applyAlignment="1">
      <alignment horizontal="center"/>
    </xf>
    <xf numFmtId="164" fontId="8" fillId="3" borderId="20" xfId="7" applyFont="1" applyFill="1" applyBorder="1" applyAlignment="1">
      <alignment horizontal="center"/>
    </xf>
    <xf numFmtId="164" fontId="8" fillId="3" borderId="21" xfId="7" applyFont="1" applyFill="1" applyBorder="1" applyAlignment="1">
      <alignment horizontal="center"/>
    </xf>
    <xf numFmtId="164" fontId="8" fillId="0" borderId="19" xfId="7" applyFont="1" applyBorder="1" applyAlignment="1">
      <alignment horizontal="center"/>
    </xf>
    <xf numFmtId="164" fontId="8" fillId="0" borderId="21" xfId="7" applyFont="1" applyBorder="1" applyAlignment="1">
      <alignment horizontal="center"/>
    </xf>
    <xf numFmtId="164" fontId="11" fillId="0" borderId="22" xfId="7" applyFont="1" applyBorder="1" applyAlignment="1">
      <alignment horizontal="center"/>
    </xf>
    <xf numFmtId="164" fontId="11" fillId="0" borderId="23" xfId="7" applyFont="1" applyBorder="1" applyAlignment="1">
      <alignment horizontal="center"/>
    </xf>
    <xf numFmtId="164" fontId="11" fillId="0" borderId="24" xfId="7" applyFont="1" applyBorder="1" applyAlignment="1">
      <alignment horizontal="center"/>
    </xf>
    <xf numFmtId="164" fontId="8" fillId="3" borderId="26" xfId="7" applyFont="1" applyFill="1" applyBorder="1" applyAlignment="1">
      <alignment horizontal="center"/>
    </xf>
    <xf numFmtId="164" fontId="8" fillId="3" borderId="27" xfId="7" applyFont="1" applyFill="1" applyBorder="1" applyAlignment="1">
      <alignment horizontal="center"/>
    </xf>
    <xf numFmtId="164" fontId="8" fillId="3" borderId="29" xfId="7" applyFont="1" applyFill="1" applyBorder="1" applyAlignment="1">
      <alignment horizontal="center"/>
    </xf>
    <xf numFmtId="164" fontId="8" fillId="3" borderId="7" xfId="7" applyFont="1" applyFill="1" applyBorder="1" applyAlignment="1">
      <alignment horizontal="center"/>
    </xf>
    <xf numFmtId="164" fontId="8" fillId="3" borderId="30" xfId="7" applyFont="1" applyFill="1" applyBorder="1" applyAlignment="1">
      <alignment horizontal="center"/>
    </xf>
    <xf numFmtId="0" fontId="23" fillId="5" borderId="34" xfId="8" applyFont="1" applyFill="1" applyBorder="1" applyAlignment="1">
      <alignment horizontal="center" vertical="center"/>
    </xf>
    <xf numFmtId="0" fontId="23" fillId="5" borderId="35" xfId="8" applyFont="1" applyFill="1" applyBorder="1" applyAlignment="1">
      <alignment horizontal="center" vertical="center"/>
    </xf>
    <xf numFmtId="164" fontId="25" fillId="5" borderId="29" xfId="9" applyNumberFormat="1" applyFont="1" applyFill="1" applyBorder="1" applyAlignment="1">
      <alignment horizontal="center"/>
    </xf>
    <xf numFmtId="164" fontId="25" fillId="5" borderId="7" xfId="9" applyNumberFormat="1" applyFont="1" applyFill="1" applyBorder="1" applyAlignment="1">
      <alignment horizontal="center"/>
    </xf>
    <xf numFmtId="164" fontId="25" fillId="5" borderId="30" xfId="9" applyNumberFormat="1" applyFont="1" applyFill="1" applyBorder="1" applyAlignment="1">
      <alignment horizontal="center"/>
    </xf>
    <xf numFmtId="164" fontId="8" fillId="0" borderId="0" xfId="7" applyFont="1" applyBorder="1" applyAlignment="1">
      <alignment horizontal="center"/>
    </xf>
    <xf numFmtId="39" fontId="7" fillId="0" borderId="0" xfId="2" applyBorder="1" applyAlignment="1">
      <alignment horizontal="center"/>
    </xf>
    <xf numFmtId="164" fontId="25" fillId="5" borderId="37" xfId="9" applyNumberFormat="1" applyFont="1" applyFill="1" applyBorder="1" applyAlignment="1">
      <alignment horizontal="center"/>
    </xf>
    <xf numFmtId="0" fontId="23" fillId="0" borderId="34" xfId="8" applyFont="1" applyFill="1" applyBorder="1" applyAlignment="1">
      <alignment horizontal="center" vertical="center"/>
    </xf>
    <xf numFmtId="0" fontId="23" fillId="0" borderId="35" xfId="8" applyFont="1" applyFill="1" applyBorder="1" applyAlignment="1">
      <alignment horizontal="center" vertical="center"/>
    </xf>
    <xf numFmtId="164" fontId="8" fillId="0" borderId="38" xfId="7" applyFont="1" applyBorder="1" applyAlignment="1">
      <alignment horizontal="center"/>
    </xf>
    <xf numFmtId="39" fontId="7" fillId="0" borderId="38" xfId="2" applyBorder="1" applyAlignment="1">
      <alignment horizontal="center"/>
    </xf>
    <xf numFmtId="164" fontId="8" fillId="0" borderId="0" xfId="7" applyFont="1" applyBorder="1" applyAlignment="1">
      <alignment horizontal="left"/>
    </xf>
    <xf numFmtId="0" fontId="20" fillId="2" borderId="0" xfId="5" applyFont="1" applyFill="1" applyAlignment="1">
      <alignment horizontal="left" vertical="center" wrapText="1"/>
    </xf>
    <xf numFmtId="0" fontId="18" fillId="2" borderId="0" xfId="5" applyFont="1" applyFill="1" applyAlignment="1">
      <alignment horizontal="left" vertical="center" wrapText="1"/>
    </xf>
    <xf numFmtId="4" fontId="19" fillId="2" borderId="0" xfId="5" applyNumberFormat="1" applyFont="1" applyFill="1" applyAlignment="1">
      <alignment horizontal="right" vertical="center" wrapText="1"/>
    </xf>
    <xf numFmtId="0" fontId="17" fillId="2" borderId="3" xfId="5" applyFont="1" applyFill="1" applyBorder="1" applyAlignment="1">
      <alignment horizontal="left" vertical="top" wrapText="1"/>
    </xf>
    <xf numFmtId="4" fontId="19" fillId="2" borderId="3" xfId="5" applyNumberFormat="1" applyFont="1" applyFill="1" applyBorder="1" applyAlignment="1">
      <alignment horizontal="right" vertical="center" wrapText="1"/>
    </xf>
    <xf numFmtId="169" fontId="19" fillId="2" borderId="3" xfId="5" applyNumberFormat="1" applyFont="1" applyFill="1" applyBorder="1" applyAlignment="1">
      <alignment horizontal="right" vertical="center" wrapText="1"/>
    </xf>
    <xf numFmtId="0" fontId="17" fillId="2" borderId="12" xfId="5" applyFont="1" applyFill="1" applyBorder="1" applyAlignment="1">
      <alignment horizontal="left" vertical="top" wrapText="1"/>
    </xf>
    <xf numFmtId="4" fontId="19" fillId="2" borderId="12" xfId="5" applyNumberFormat="1" applyFont="1" applyFill="1" applyBorder="1" applyAlignment="1">
      <alignment horizontal="right" vertical="center" wrapText="1"/>
    </xf>
    <xf numFmtId="169" fontId="19" fillId="2" borderId="12" xfId="5" applyNumberFormat="1" applyFont="1" applyFill="1" applyBorder="1" applyAlignment="1">
      <alignment horizontal="right" vertical="center" wrapText="1"/>
    </xf>
    <xf numFmtId="0" fontId="17" fillId="2" borderId="0" xfId="5" applyFont="1" applyFill="1" applyAlignment="1">
      <alignment horizontal="left" vertical="top" wrapText="1"/>
    </xf>
    <xf numFmtId="0" fontId="13" fillId="2" borderId="0" xfId="5" applyFont="1" applyFill="1" applyAlignment="1">
      <alignment horizontal="left" vertical="center" wrapText="1"/>
    </xf>
    <xf numFmtId="0" fontId="17" fillId="2" borderId="10" xfId="5" applyFont="1" applyFill="1" applyBorder="1" applyAlignment="1">
      <alignment horizontal="center" vertical="center" wrapText="1"/>
    </xf>
    <xf numFmtId="0" fontId="17" fillId="2" borderId="11" xfId="5" applyFont="1" applyFill="1" applyBorder="1" applyAlignment="1">
      <alignment horizontal="center" vertical="center" wrapText="1"/>
    </xf>
    <xf numFmtId="0" fontId="14" fillId="2" borderId="0" xfId="5" applyFont="1" applyFill="1" applyAlignment="1">
      <alignment horizontal="left" vertical="center" wrapText="1"/>
    </xf>
    <xf numFmtId="0" fontId="15" fillId="2" borderId="0" xfId="5" applyFont="1" applyFill="1" applyAlignment="1">
      <alignment horizontal="left" vertical="center" wrapText="1"/>
    </xf>
    <xf numFmtId="0" fontId="15" fillId="2" borderId="0" xfId="5" applyFont="1" applyFill="1" applyAlignment="1">
      <alignment horizontal="left" vertical="top" wrapText="1"/>
    </xf>
    <xf numFmtId="0" fontId="21" fillId="0" borderId="3" xfId="4" applyFont="1" applyBorder="1" applyAlignment="1">
      <alignment wrapText="1"/>
    </xf>
    <xf numFmtId="0" fontId="12" fillId="0" borderId="0" xfId="4"/>
    <xf numFmtId="0" fontId="27" fillId="0" borderId="41" xfId="10" applyFont="1" applyBorder="1" applyAlignment="1">
      <alignment wrapText="1"/>
    </xf>
    <xf numFmtId="0" fontId="26" fillId="0" borderId="0" xfId="10"/>
    <xf numFmtId="0" fontId="21" fillId="0" borderId="41" xfId="5" applyFont="1" applyBorder="1" applyAlignment="1">
      <alignment wrapText="1"/>
    </xf>
    <xf numFmtId="0" fontId="8" fillId="0" borderId="0" xfId="5"/>
    <xf numFmtId="164" fontId="3" fillId="0" borderId="0" xfId="0" applyFont="1" applyAlignment="1">
      <alignment horizontal="center" vertical="center"/>
    </xf>
    <xf numFmtId="0" fontId="20" fillId="2" borderId="0" xfId="4" applyFont="1" applyFill="1" applyAlignment="1">
      <alignment horizontal="left" vertical="center" wrapText="1"/>
    </xf>
    <xf numFmtId="0" fontId="17" fillId="2" borderId="3" xfId="4" applyFont="1" applyFill="1" applyBorder="1" applyAlignment="1">
      <alignment horizontal="left" vertical="top" wrapText="1"/>
    </xf>
    <xf numFmtId="4" fontId="19" fillId="2" borderId="3" xfId="4" applyNumberFormat="1" applyFont="1" applyFill="1" applyBorder="1" applyAlignment="1">
      <alignment horizontal="right" vertical="center" wrapText="1"/>
    </xf>
    <xf numFmtId="169" fontId="19" fillId="2" borderId="3" xfId="4" applyNumberFormat="1" applyFont="1" applyFill="1" applyBorder="1" applyAlignment="1">
      <alignment horizontal="right" vertical="center" wrapText="1"/>
    </xf>
    <xf numFmtId="0" fontId="17" fillId="2" borderId="12" xfId="4" applyFont="1" applyFill="1" applyBorder="1" applyAlignment="1">
      <alignment horizontal="left" vertical="top" wrapText="1"/>
    </xf>
    <xf numFmtId="4" fontId="19" fillId="2" borderId="12" xfId="4" applyNumberFormat="1" applyFont="1" applyFill="1" applyBorder="1" applyAlignment="1">
      <alignment horizontal="right" vertical="center" wrapText="1"/>
    </xf>
    <xf numFmtId="169" fontId="19" fillId="2" borderId="12" xfId="4" applyNumberFormat="1" applyFont="1" applyFill="1" applyBorder="1" applyAlignment="1">
      <alignment horizontal="right" vertical="center" wrapText="1"/>
    </xf>
    <xf numFmtId="0" fontId="17" fillId="2" borderId="0" xfId="4" applyFont="1" applyFill="1" applyAlignment="1">
      <alignment horizontal="left" vertical="top" wrapText="1"/>
    </xf>
    <xf numFmtId="0" fontId="18" fillId="2" borderId="0" xfId="4" applyFont="1" applyFill="1" applyAlignment="1">
      <alignment horizontal="left" vertical="center" wrapText="1"/>
    </xf>
    <xf numFmtId="4" fontId="19" fillId="2" borderId="0" xfId="4" applyNumberFormat="1" applyFont="1" applyFill="1" applyAlignment="1">
      <alignment horizontal="right" vertical="center" wrapText="1"/>
    </xf>
    <xf numFmtId="0" fontId="13" fillId="2" borderId="0" xfId="4" applyFont="1" applyFill="1" applyAlignment="1">
      <alignment horizontal="left" vertical="center" wrapText="1"/>
    </xf>
    <xf numFmtId="0" fontId="17" fillId="2" borderId="10" xfId="4" applyFont="1" applyFill="1" applyBorder="1" applyAlignment="1">
      <alignment horizontal="center" vertical="center" wrapText="1"/>
    </xf>
    <xf numFmtId="0" fontId="17" fillId="2" borderId="11" xfId="4" applyFont="1" applyFill="1" applyBorder="1" applyAlignment="1">
      <alignment horizontal="center" vertical="center" wrapText="1"/>
    </xf>
    <xf numFmtId="0" fontId="14" fillId="2" borderId="0" xfId="4" applyFont="1" applyFill="1" applyAlignment="1">
      <alignment horizontal="left" vertical="center" wrapText="1"/>
    </xf>
    <xf numFmtId="0" fontId="15" fillId="2" borderId="0" xfId="4" applyFont="1" applyFill="1" applyAlignment="1">
      <alignment horizontal="left" vertical="center" wrapText="1"/>
    </xf>
    <xf numFmtId="0" fontId="15" fillId="2" borderId="0" xfId="4" applyFont="1" applyFill="1" applyAlignment="1">
      <alignment horizontal="left" vertical="top" wrapText="1"/>
    </xf>
    <xf numFmtId="0" fontId="21" fillId="0" borderId="41" xfId="11" applyFont="1" applyBorder="1" applyAlignment="1">
      <alignment wrapText="1"/>
    </xf>
    <xf numFmtId="0" fontId="29" fillId="0" borderId="0" xfId="11"/>
  </cellXfs>
  <cellStyles count="12">
    <cellStyle name="Hiperlink" xfId="9" builtinId="8"/>
    <cellStyle name="Normal" xfId="0" builtinId="0"/>
    <cellStyle name="Normal 2" xfId="2"/>
    <cellStyle name="Normal 2 2" xfId="4"/>
    <cellStyle name="Normal 2 3 2" xfId="7"/>
    <cellStyle name="Normal 3" xfId="5"/>
    <cellStyle name="Normal 4" xfId="8"/>
    <cellStyle name="Normal 5" xfId="10"/>
    <cellStyle name="Normal 6" xfId="11"/>
    <cellStyle name="Porcentagem 2" xfId="1"/>
    <cellStyle name="Porcentagem 3" xfId="3"/>
    <cellStyle name="Porcentagem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1.xml"/><Relationship Id="rId50" Type="http://schemas.openxmlformats.org/officeDocument/2006/relationships/externalLink" Target="externalLinks/externalLink4.xml"/><Relationship Id="rId55" Type="http://schemas.openxmlformats.org/officeDocument/2006/relationships/externalLink" Target="externalLinks/externalLink9.xml"/><Relationship Id="rId63" Type="http://schemas.openxmlformats.org/officeDocument/2006/relationships/externalLink" Target="externalLinks/externalLink17.xml"/><Relationship Id="rId68" Type="http://schemas.openxmlformats.org/officeDocument/2006/relationships/externalLink" Target="externalLinks/externalLink22.xml"/><Relationship Id="rId76" Type="http://schemas.openxmlformats.org/officeDocument/2006/relationships/externalLink" Target="externalLinks/externalLink30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7.xml"/><Relationship Id="rId58" Type="http://schemas.openxmlformats.org/officeDocument/2006/relationships/externalLink" Target="externalLinks/externalLink12.xml"/><Relationship Id="rId66" Type="http://schemas.openxmlformats.org/officeDocument/2006/relationships/externalLink" Target="externalLinks/externalLink20.xml"/><Relationship Id="rId74" Type="http://schemas.openxmlformats.org/officeDocument/2006/relationships/externalLink" Target="externalLinks/externalLink28.xml"/><Relationship Id="rId79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6.xml"/><Relationship Id="rId60" Type="http://schemas.openxmlformats.org/officeDocument/2006/relationships/externalLink" Target="externalLinks/externalLink14.xml"/><Relationship Id="rId65" Type="http://schemas.openxmlformats.org/officeDocument/2006/relationships/externalLink" Target="externalLinks/externalLink19.xml"/><Relationship Id="rId73" Type="http://schemas.openxmlformats.org/officeDocument/2006/relationships/externalLink" Target="externalLinks/externalLink27.xml"/><Relationship Id="rId78" Type="http://schemas.openxmlformats.org/officeDocument/2006/relationships/theme" Target="theme/theme1.xml"/><Relationship Id="rId8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2.xml"/><Relationship Id="rId56" Type="http://schemas.openxmlformats.org/officeDocument/2006/relationships/externalLink" Target="externalLinks/externalLink10.xml"/><Relationship Id="rId64" Type="http://schemas.openxmlformats.org/officeDocument/2006/relationships/externalLink" Target="externalLinks/externalLink18.xml"/><Relationship Id="rId69" Type="http://schemas.openxmlformats.org/officeDocument/2006/relationships/externalLink" Target="externalLinks/externalLink23.xml"/><Relationship Id="rId77" Type="http://schemas.openxmlformats.org/officeDocument/2006/relationships/externalLink" Target="externalLinks/externalLink3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5.xml"/><Relationship Id="rId72" Type="http://schemas.openxmlformats.org/officeDocument/2006/relationships/externalLink" Target="externalLinks/externalLink26.xml"/><Relationship Id="rId8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13.xml"/><Relationship Id="rId67" Type="http://schemas.openxmlformats.org/officeDocument/2006/relationships/externalLink" Target="externalLinks/externalLink2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8.xml"/><Relationship Id="rId62" Type="http://schemas.openxmlformats.org/officeDocument/2006/relationships/externalLink" Target="externalLinks/externalLink16.xml"/><Relationship Id="rId70" Type="http://schemas.openxmlformats.org/officeDocument/2006/relationships/externalLink" Target="externalLinks/externalLink24.xml"/><Relationship Id="rId75" Type="http://schemas.openxmlformats.org/officeDocument/2006/relationships/externalLink" Target="externalLinks/externalLink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3.xml"/><Relationship Id="rId57" Type="http://schemas.openxmlformats.org/officeDocument/2006/relationships/externalLink" Target="externalLinks/externalLink1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676275</xdr:colOff>
      <xdr:row>2</xdr:row>
      <xdr:rowOff>19050</xdr:rowOff>
    </xdr:from>
    <xdr:to>
      <xdr:col>2</xdr:col>
      <xdr:colOff>1362075</xdr:colOff>
      <xdr:row>5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371475"/>
          <a:ext cx="6858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733425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733425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9985B900-5987-47EC-A340-15151DF2E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733425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733425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733425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733425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1E48AB29-A252-46D6-B1AE-6C43CFBE2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733425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733425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quivos\gecup\Users\geasa099622\Documents\Custos%20de%20Produ&#231;&#227;o\Pain&#233;is\2016\NOV\RS\Custos%20Base\BATATA%20INGLESA-RS-%20Sta%20Maria%20Herval-MAR-201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Baru%20Fruto%20-%20Pirenopolis-GO%20-%20Jan%202011%20(safra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/Downloads/GO/BARU%20Fruto-GO-Pirenopolis-MAR-201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BARU%20FRUTO-GO-Pirenopolis-MAR-201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USTO%20PRODU&#199;&#195;O%20GERAL%20CONAB\CUSTO-AGRIC.FAMILIAR\CUSTOS%20PARA%20O%20MDA_%20PGPAF\2017-MAI-MDA\SC\MA&#199;&#195;-SC-S&#227;o%20Joaquim-MAR-2017\MA&#199;&#195;-SC-S&#227;o%20Joaquim-produ&#231;&#227;o-MAR-201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bsa18\Gecup\CUSTO%20PRODU&#199;&#195;O%20GERAL%20CONAB\CUSTO-AGRIC.FAMILIAR\CUSTOS%20PARA%20O%20MDA_%20PGPAF\2010-MAI-MDA\MG\S&#227;o%20Jo&#227;o%20Evangelista\Cana-de-a&#231;&#250;car\Cana-de-a&#231;&#250;car_Sao%20Joao%20Evangelista-Consolidado%202010-1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Castanha%20de%20baru%20In%20Natura%20-%20Pirenopolis-GO%20-%20Jan%202010%20(safra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Castanha%20de%20baru%20-%20Pocon&#233;-MT%20%20-%20Fev-201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Castanha%20de%20baru%20-%20Pocon&#233;-MT%20%20-JAN-201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MT/Castanha%20de%20baru%20-%20Pocon&#233;-MT%20%20-JAN-201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CASTANHA%20DE%20BARU%20-%20POCON&#201;-MT%20%20-%20JAN-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quivos\gecup\CUSTO%20PRODU&#199;&#195;O%20GERAL%20CONAB\CUSTO-AGRIC.FAMILIAR\CUSTOS%20PARA%20O%20MDA_%20PGPAF\2017-MAI-MDA\ES\INHAME_DOMINGOS%20MARTINS-ES_ABR-20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MT/CASTANHA%20DE%20BARU%20-%20POCON&#201;-MT%20%20-%20JAN-201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quivos\gecup\CUSTO%20PRODU&#199;&#195;O%20GERAL%20CONAB\CUSTOS%20DA%20SOCIOBIODIVERSIDADE\2015-JAN\MT\CASTANHA%20DE%20BARU%20-%20POCON&#201;-MT%20%20-%20JAN-201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Baru%20Fruto%20-%20Ipor&#225;-GO%20-%20Jan%202010%20(safra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Baru%20In%20Natura%20por%20Jales/Baru%20Fruto%20-%20Ipor&#225;-GO%20-%20Jan%202011%20(safra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GO/Baru%20Fruto%20-%20Ipor&#225;-GO%20-%20Jan%202012%20(safra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Baru%20Fruto%20-%20Ipor&#225;-GO%20-%20JAN%202013%20(safra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GO/Baru%20Fruto%20-%20Ipor&#225;-GO%20-%20JAN%202014%20(safra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quivos\gecup\CUSTO%20PRODU&#199;&#195;O%20GERAL%20CONAB\CUSTOS%20DA%20SOCIOBIODIVERSIDADE\2015-JAN\GO\Baru%20Fruto%20-%20Ipor&#225;-GO%20-%20JAN%202015%20(safra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Baru%20Fruto%20-%20Pirenopolis-GO%20-%20Jan%202010%20(safra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GO/Baru%20Fruto%20-%20Pirenopolis-GO%20-%20Jan%202012%20(safra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BARU-GO-Bom%20Jardim-Sociobiodiversidade-OUT-2018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GO/Baru%20Fruto%20-%20Pirenopolis-GO%20-JAN%202014%20(safra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quivos\gecup\CUSTO%20PRODU&#199;&#195;O%20GERAL%20CONAB\CUSTOS%20DA%20SOCIOBIODIVERSIDADE\2015-JAN\GO\Baru%20Fruto%20-%20Pirenopolis-GO%20-JAN%202015%20(safra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Castanha%20de%20baru%20In%20Natura%20-%20Ipor&#225;-GO%20-%20Jan%202010%20(safra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Castanha%20de%20baru%20In%20Natura%20-%20Ipor&#225;-GO%20-%20Jan%202011%20(safra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riene.melo/ownCloud/Documents/DF-GECUP/BASE%202/CUSTO%20DE%20PRODU&#199;&#195;O%20POR%20PRODUTO/Sociobiodiversidade/Baru/2017/07.2017/BARU%20(am&#234;ndoa)-GO-Ipor&#225;-Sociobiodiversidade-JUL-201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Castanha%20de%20baru%20In%20Natura%20-%20Pirenopolis-GO%20-%20Jan%202011%20(safra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riene.melo/ownCloud/Documents/DF-GECUP/BASE%202/CUSTO%20DE%20PRODU&#199;&#195;O%20POR%20PRODUTO/Sociobiodiversidade/Baru/2017/07.2017/BARU%20(am&#234;ndoa)-MT-Pocon&#233;-Sociobiodiversidade-JUL-201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BARU%20FRUTO-GO-Ipor&#225;-MAR-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Notas"/>
      <sheetName val="Tempo de trabalho"/>
      <sheetName val="Entrada"/>
      <sheetName val="Custeio"/>
      <sheetName val="Resumo"/>
      <sheetName val="Resumo-MDA"/>
      <sheetName val="Compara_Custo"/>
      <sheetName val="Análise"/>
      <sheetName val="Preços"/>
      <sheetName val="Horamaquina"/>
      <sheetName val="Fluxo de Caixa"/>
      <sheetName val="Deprec_Seguro_Juro"/>
      <sheetName val="Manutenção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Tempo de trabalho"/>
      <sheetName val="Entrada"/>
      <sheetName val="Custeio"/>
      <sheetName val="Resumo"/>
      <sheetName val="Compara_Custo"/>
      <sheetName val="Análise"/>
      <sheetName val="Preços"/>
      <sheetName val="Fluxo de Caixa"/>
      <sheetName val="Deprec_Seguro_Juro"/>
      <sheetName val="Horamaquina"/>
      <sheetName val="Manutenção"/>
    </sheetNames>
    <sheetDataSet>
      <sheetData sheetId="0"/>
      <sheetData sheetId="1"/>
      <sheetData sheetId="2">
        <row r="1">
          <cell r="B1">
            <v>1</v>
          </cell>
        </row>
      </sheetData>
      <sheetData sheetId="3">
        <row r="11">
          <cell r="E11">
            <v>7500</v>
          </cell>
        </row>
        <row r="72">
          <cell r="A72" t="str">
            <v>Elaboração: CONAB/DIGEM/SUINF/GECUP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Tempo de trabalho"/>
      <sheetName val="Entrada"/>
      <sheetName val="Custeio"/>
      <sheetName val="Resumo"/>
      <sheetName val="Compara_Custo"/>
      <sheetName val="Análise"/>
      <sheetName val="Preços"/>
      <sheetName val="Fluxo de Caixa"/>
      <sheetName val="Deprec_Seguro_Juro"/>
      <sheetName val="Horamaquina"/>
      <sheetName val="Manutençã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Tempo de trabalho"/>
      <sheetName val="Entrada"/>
      <sheetName val="Custeio"/>
      <sheetName val="Resumo"/>
      <sheetName val="Compara_Custo"/>
      <sheetName val="Preços"/>
      <sheetName val="Análise"/>
      <sheetName val="Fluxo de Caixa"/>
      <sheetName val="Deprec_Seguro_Juro"/>
      <sheetName val="Horamaquina"/>
      <sheetName val="Manutenção"/>
    </sheetNames>
    <sheetDataSet>
      <sheetData sheetId="0"/>
      <sheetData sheetId="1"/>
      <sheetData sheetId="2">
        <row r="1">
          <cell r="B1">
            <v>1</v>
          </cell>
        </row>
      </sheetData>
      <sheetData sheetId="3">
        <row r="11">
          <cell r="E11">
            <v>7500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Tempo de trabalho"/>
      <sheetName val="Entrada"/>
      <sheetName val="Custeio"/>
      <sheetName val="Resumo"/>
      <sheetName val="Resumo-MDA"/>
      <sheetName val="Compara_Custo"/>
      <sheetName val="Consolidad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 refreshError="1"/>
      <sheetData sheetId="1" refreshError="1"/>
      <sheetData sheetId="2">
        <row r="1">
          <cell r="B1">
            <v>1</v>
          </cell>
        </row>
      </sheetData>
      <sheetData sheetId="3">
        <row r="3">
          <cell r="D3">
            <v>8000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Tempo de trabalho"/>
      <sheetName val="Entrada"/>
      <sheetName val="Custeio"/>
      <sheetName val="Resumo"/>
      <sheetName val="Resumo-MDA"/>
      <sheetName val="ComparaCustoMDA"/>
      <sheetName val="Preços"/>
      <sheetName val="Consolidado_Cana-de-açúcar"/>
      <sheetName val="Compara_Custo"/>
      <sheetName val="Análise"/>
      <sheetName val="Fluxo de Caixa"/>
      <sheetName val="Deprec_Seguro_Juro"/>
      <sheetName val="Horamaquina"/>
      <sheetName val="Manutenção"/>
    </sheetNames>
    <sheetDataSet>
      <sheetData sheetId="0" refreshError="1"/>
      <sheetData sheetId="1" refreshError="1"/>
      <sheetData sheetId="2">
        <row r="1">
          <cell r="B1">
            <v>1000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Tempo de trabalho"/>
      <sheetName val="Entrada"/>
      <sheetName val="Custeio"/>
      <sheetName val="Resumo In Natura"/>
      <sheetName val="Compara_Custo"/>
      <sheetName val="Análise"/>
      <sheetName val="Preços"/>
      <sheetName val="Fluxo de Caixa"/>
      <sheetName val="Deprec_Seguro_Juro"/>
      <sheetName val="Horamaquina"/>
      <sheetName val="Manutenção"/>
    </sheetNames>
    <sheetDataSet>
      <sheetData sheetId="0"/>
      <sheetData sheetId="1"/>
      <sheetData sheetId="2">
        <row r="1">
          <cell r="B1">
            <v>1</v>
          </cell>
        </row>
      </sheetData>
      <sheetData sheetId="3">
        <row r="11">
          <cell r="E11">
            <v>375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o de trabalho"/>
      <sheetName val="Entrada"/>
      <sheetName val="Custeio"/>
      <sheetName val="Resumo"/>
      <sheetName val="Compara_Custo"/>
      <sheetName val="Análise"/>
      <sheetName val="Preços"/>
      <sheetName val="Fluxo de Caixa"/>
      <sheetName val="Deprec_Seguro_Juro"/>
      <sheetName val="Horamaquina"/>
      <sheetName val="Manutenção"/>
    </sheetNames>
    <sheetDataSet>
      <sheetData sheetId="0"/>
      <sheetData sheetId="1">
        <row r="1">
          <cell r="B1">
            <v>1</v>
          </cell>
        </row>
      </sheetData>
      <sheetData sheetId="2">
        <row r="12">
          <cell r="E12">
            <v>1080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o de trabalho"/>
      <sheetName val="Entrada"/>
      <sheetName val="Custeio"/>
      <sheetName val="Resumo"/>
      <sheetName val="Compara_Custo"/>
      <sheetName val="Análise"/>
      <sheetName val="Preços"/>
      <sheetName val="Fluxo de Caixa"/>
      <sheetName val="Deprec_Seguro_Juro"/>
      <sheetName val="Horamaquina"/>
      <sheetName val="Manutenção"/>
    </sheetNames>
    <sheetDataSet>
      <sheetData sheetId="0" refreshError="1"/>
      <sheetData sheetId="1">
        <row r="1">
          <cell r="B1">
            <v>1</v>
          </cell>
        </row>
      </sheetData>
      <sheetData sheetId="2">
        <row r="12">
          <cell r="E12">
            <v>1080</v>
          </cell>
        </row>
      </sheetData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o de trabalho"/>
      <sheetName val="Entrada"/>
      <sheetName val="Custeio"/>
      <sheetName val="Resumo"/>
      <sheetName val="Compara_Custo"/>
      <sheetName val="Análise"/>
      <sheetName val="Preços"/>
      <sheetName val="Fluxo de Caixa"/>
      <sheetName val="Deprec_Seguro_Juro"/>
      <sheetName val="Horamaquina"/>
      <sheetName val="Manutenção"/>
    </sheetNames>
    <sheetDataSet>
      <sheetData sheetId="0" refreshError="1"/>
      <sheetData sheetId="1">
        <row r="1">
          <cell r="B1">
            <v>1</v>
          </cell>
        </row>
      </sheetData>
      <sheetData sheetId="2">
        <row r="12">
          <cell r="E12">
            <v>1080</v>
          </cell>
        </row>
      </sheetData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o de trabalho"/>
      <sheetName val="Entrada"/>
      <sheetName val="Custeio"/>
      <sheetName val="Resumo"/>
      <sheetName val="Compara_Custo"/>
      <sheetName val="Análise"/>
      <sheetName val="Preços"/>
      <sheetName val="Fluxo de Caixa"/>
      <sheetName val="Deprec_Seguro_Juro"/>
      <sheetName val="Horamaquina"/>
      <sheetName val="Manutenção"/>
    </sheetNames>
    <sheetDataSet>
      <sheetData sheetId="0" refreshError="1"/>
      <sheetData sheetId="1">
        <row r="1">
          <cell r="B1">
            <v>1</v>
          </cell>
        </row>
      </sheetData>
      <sheetData sheetId="2">
        <row r="12">
          <cell r="E12">
            <v>1080</v>
          </cell>
        </row>
      </sheetData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Memoria"/>
      <sheetName val="Revisão_Incaper"/>
      <sheetName val="Entrada"/>
      <sheetName val="Custeio"/>
      <sheetName val="Resumo"/>
      <sheetName val="Resumo MDA"/>
      <sheetName val="Compara Custo"/>
      <sheetName val="Análise"/>
      <sheetName val="Preços"/>
      <sheetName val="Fluxo_Caixa"/>
      <sheetName val="Deprec_Seguro_Juro"/>
      <sheetName val="Horamaquina"/>
      <sheetName val="Manutençã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o de trabalho"/>
      <sheetName val="Entrada"/>
      <sheetName val="Custeio"/>
      <sheetName val="Resumo"/>
      <sheetName val="Compara_Custo"/>
      <sheetName val="Análise"/>
      <sheetName val="Preços"/>
      <sheetName val="Fluxo de Caixa"/>
      <sheetName val="Deprec_Seguro_Juro"/>
      <sheetName val="Horamaquina"/>
      <sheetName val="Manutenção"/>
    </sheetNames>
    <sheetDataSet>
      <sheetData sheetId="0"/>
      <sheetData sheetId="1">
        <row r="1">
          <cell r="B1">
            <v>1</v>
          </cell>
        </row>
      </sheetData>
      <sheetData sheetId="2">
        <row r="12">
          <cell r="E12">
            <v>1080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o de trabalho"/>
      <sheetName val="Lista Participantes"/>
      <sheetName val="Entrada"/>
      <sheetName val="Custeio"/>
      <sheetName val="Resumo"/>
      <sheetName val="Compara_Custo"/>
      <sheetName val="Análise"/>
      <sheetName val="Preços"/>
      <sheetName val="Fluxo de Caixa"/>
      <sheetName val="Deprec_Seguro_Juro"/>
      <sheetName val="Horamaquina"/>
      <sheetName val="Manutenção"/>
    </sheetNames>
    <sheetDataSet>
      <sheetData sheetId="0" refreshError="1"/>
      <sheetData sheetId="1" refreshError="1"/>
      <sheetData sheetId="2">
        <row r="1">
          <cell r="B1">
            <v>1</v>
          </cell>
        </row>
      </sheetData>
      <sheetData sheetId="3">
        <row r="12">
          <cell r="E12">
            <v>1080</v>
          </cell>
        </row>
      </sheetData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Tempo de trabalho"/>
      <sheetName val="Entrada"/>
      <sheetName val="Custeio"/>
      <sheetName val="Resumo"/>
      <sheetName val="Compara_Custo"/>
      <sheetName val="Análise"/>
      <sheetName val="Preços"/>
      <sheetName val="Fluxo de Caixa"/>
      <sheetName val="Deprec_Seguro_Juro"/>
      <sheetName val="Horamaquina"/>
      <sheetName val="Manutenção"/>
    </sheetNames>
    <sheetDataSet>
      <sheetData sheetId="0" refreshError="1"/>
      <sheetData sheetId="1" refreshError="1"/>
      <sheetData sheetId="2">
        <row r="1">
          <cell r="B1">
            <v>1</v>
          </cell>
        </row>
      </sheetData>
      <sheetData sheetId="3">
        <row r="11">
          <cell r="E11">
            <v>9000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Tempo de trabalho"/>
      <sheetName val="Entrada"/>
      <sheetName val="Custeio"/>
      <sheetName val="Resumo"/>
      <sheetName val="Compara_Custo"/>
      <sheetName val="Análise"/>
      <sheetName val="Preços"/>
      <sheetName val="Fluxo de Caixa"/>
      <sheetName val="Deprec_Seguro_Juro"/>
      <sheetName val="Horamaquina"/>
      <sheetName val="Manutenção"/>
    </sheetNames>
    <sheetDataSet>
      <sheetData sheetId="0" refreshError="1"/>
      <sheetData sheetId="1" refreshError="1"/>
      <sheetData sheetId="2">
        <row r="1">
          <cell r="B1">
            <v>1</v>
          </cell>
        </row>
      </sheetData>
      <sheetData sheetId="3">
        <row r="11">
          <cell r="E11">
            <v>9000</v>
          </cell>
        </row>
      </sheetData>
      <sheetData sheetId="4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Tempo de trabalho"/>
      <sheetName val="Entrada"/>
      <sheetName val="Custeio"/>
      <sheetName val="Resumo"/>
      <sheetName val="Compara_Custo"/>
      <sheetName val="Análise"/>
      <sheetName val="Preços"/>
      <sheetName val="Fluxo de Caixa"/>
      <sheetName val="Deprec_Seguro_Juro"/>
      <sheetName val="Horamaquina"/>
      <sheetName val="Manutenção"/>
    </sheetNames>
    <sheetDataSet>
      <sheetData sheetId="0" refreshError="1"/>
      <sheetData sheetId="1" refreshError="1"/>
      <sheetData sheetId="2">
        <row r="1">
          <cell r="B1">
            <v>1</v>
          </cell>
        </row>
      </sheetData>
      <sheetData sheetId="3">
        <row r="11">
          <cell r="E11">
            <v>9000</v>
          </cell>
        </row>
      </sheetData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Tempo de trabalho"/>
      <sheetName val="Entrada"/>
      <sheetName val="Custeio"/>
      <sheetName val="Resumo"/>
      <sheetName val="Compara_Custo"/>
      <sheetName val="Análise"/>
      <sheetName val="Preços"/>
      <sheetName val="Fluxo de Caixa"/>
      <sheetName val="Deprec_Seguro_Juro"/>
      <sheetName val="Horamaquina"/>
      <sheetName val="Manutenção"/>
    </sheetNames>
    <sheetDataSet>
      <sheetData sheetId="0" refreshError="1"/>
      <sheetData sheetId="1" refreshError="1"/>
      <sheetData sheetId="2">
        <row r="1">
          <cell r="B1">
            <v>1</v>
          </cell>
        </row>
      </sheetData>
      <sheetData sheetId="3">
        <row r="11">
          <cell r="E11">
            <v>9000</v>
          </cell>
        </row>
      </sheetData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Tempo de trabalho"/>
      <sheetName val="Entrada"/>
      <sheetName val="Custeio"/>
      <sheetName val="Resumo"/>
      <sheetName val="Compara_Custo"/>
      <sheetName val="Análise"/>
      <sheetName val="Preços"/>
      <sheetName val="Fluxo de Caixa"/>
      <sheetName val="Deprec_Seguro_Juro"/>
      <sheetName val="Horamaquina"/>
      <sheetName val="Manutenção"/>
    </sheetNames>
    <sheetDataSet>
      <sheetData sheetId="0" refreshError="1"/>
      <sheetData sheetId="1" refreshError="1"/>
      <sheetData sheetId="2">
        <row r="1">
          <cell r="B1">
            <v>1</v>
          </cell>
        </row>
      </sheetData>
      <sheetData sheetId="3">
        <row r="11">
          <cell r="E11">
            <v>9000</v>
          </cell>
        </row>
      </sheetData>
      <sheetData sheetId="4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Tempo de trabalho"/>
      <sheetName val="Entrada"/>
      <sheetName val="Custeio"/>
      <sheetName val="Resumo"/>
      <sheetName val="Compara_Custo"/>
      <sheetName val="Análise"/>
      <sheetName val="Preços"/>
      <sheetName val="Fluxo de Caixa"/>
      <sheetName val="Deprec_Seguro_Juro"/>
      <sheetName val="Horamaquina"/>
      <sheetName val="Manutenção"/>
    </sheetNames>
    <sheetDataSet>
      <sheetData sheetId="0" refreshError="1"/>
      <sheetData sheetId="1" refreshError="1"/>
      <sheetData sheetId="2">
        <row r="1">
          <cell r="B1">
            <v>1</v>
          </cell>
        </row>
      </sheetData>
      <sheetData sheetId="3">
        <row r="11">
          <cell r="E11">
            <v>9000</v>
          </cell>
        </row>
      </sheetData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Tempo de trabalho"/>
      <sheetName val="Entrada"/>
      <sheetName val="Custeio"/>
      <sheetName val="Resumo"/>
      <sheetName val="Compara_Custo"/>
      <sheetName val="Análise"/>
      <sheetName val="Preços"/>
      <sheetName val="Fluxo de Caixa"/>
      <sheetName val="Deprec_Seguro_Juro"/>
      <sheetName val="Horamaquina"/>
      <sheetName val="Manutenção"/>
    </sheetNames>
    <sheetDataSet>
      <sheetData sheetId="0" refreshError="1"/>
      <sheetData sheetId="1" refreshError="1"/>
      <sheetData sheetId="2">
        <row r="1">
          <cell r="B1">
            <v>1</v>
          </cell>
        </row>
      </sheetData>
      <sheetData sheetId="3">
        <row r="11">
          <cell r="E11">
            <v>7500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Tempo de trabalho"/>
      <sheetName val="Entrada"/>
      <sheetName val="Custeio"/>
      <sheetName val="Resumo"/>
      <sheetName val="Compara_Custo"/>
      <sheetName val="Análise"/>
      <sheetName val="Preços"/>
      <sheetName val="Fluxo de Caixa"/>
      <sheetName val="Deprec_Seguro_Juro"/>
      <sheetName val="Horamaquina"/>
      <sheetName val="Manutenção"/>
    </sheetNames>
    <sheetDataSet>
      <sheetData sheetId="0"/>
      <sheetData sheetId="1"/>
      <sheetData sheetId="2">
        <row r="1">
          <cell r="B1">
            <v>1</v>
          </cell>
        </row>
      </sheetData>
      <sheetData sheetId="3">
        <row r="11">
          <cell r="E11">
            <v>7500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Presença"/>
      <sheetName val="Notas"/>
      <sheetName val="Tempo de trabalho"/>
      <sheetName val="Entrada"/>
      <sheetName val="Custeio"/>
      <sheetName val="Resumo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>
        <row r="1">
          <cell r="B1">
            <v>1</v>
          </cell>
        </row>
        <row r="10">
          <cell r="B10">
            <v>20</v>
          </cell>
        </row>
      </sheetData>
      <sheetData sheetId="4">
        <row r="3">
          <cell r="D3">
            <v>12400</v>
          </cell>
        </row>
        <row r="10">
          <cell r="E10">
            <v>1</v>
          </cell>
        </row>
        <row r="11">
          <cell r="E11">
            <v>1152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Tempo de trabalho"/>
      <sheetName val="Entrada"/>
      <sheetName val="Custeio"/>
      <sheetName val="Resumo"/>
      <sheetName val="Compara_Custo"/>
      <sheetName val="Análise"/>
      <sheetName val="Preços"/>
      <sheetName val="Fluxo de Caixa"/>
      <sheetName val="Deprec_Seguro_Juro"/>
      <sheetName val="Horamaquina"/>
      <sheetName val="Manutenção"/>
    </sheetNames>
    <sheetDataSet>
      <sheetData sheetId="0" refreshError="1"/>
      <sheetData sheetId="1" refreshError="1"/>
      <sheetData sheetId="2">
        <row r="1">
          <cell r="B1">
            <v>1</v>
          </cell>
        </row>
      </sheetData>
      <sheetData sheetId="3">
        <row r="1">
          <cell r="A1" t="str">
            <v>CUSTO DE PRODUÇÃO ESTIMADO</v>
          </cell>
        </row>
        <row r="11">
          <cell r="E11">
            <v>7500</v>
          </cell>
        </row>
      </sheetData>
      <sheetData sheetId="4"/>
      <sheetData sheetId="5" refreshError="1"/>
      <sheetData sheetId="6" refreshError="1"/>
      <sheetData sheetId="7">
        <row r="39">
          <cell r="G39">
            <v>0.06</v>
          </cell>
        </row>
      </sheetData>
      <sheetData sheetId="8" refreshError="1"/>
      <sheetData sheetId="9">
        <row r="13">
          <cell r="K13">
            <v>1.37</v>
          </cell>
        </row>
      </sheetData>
      <sheetData sheetId="10" refreshError="1"/>
      <sheetData sheetId="1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Tempo de trabalho"/>
      <sheetName val="Entrada"/>
      <sheetName val="Custeio"/>
      <sheetName val="Resumo"/>
      <sheetName val="Compara_Custo"/>
      <sheetName val="Análise"/>
      <sheetName val="Preços"/>
      <sheetName val="Fluxo de Caixa"/>
      <sheetName val="Deprec_Seguro_Juro"/>
      <sheetName val="Horamaquina"/>
      <sheetName val="Manutenção"/>
    </sheetNames>
    <sheetDataSet>
      <sheetData sheetId="0" refreshError="1"/>
      <sheetData sheetId="1" refreshError="1"/>
      <sheetData sheetId="2">
        <row r="1">
          <cell r="B1">
            <v>1</v>
          </cell>
        </row>
      </sheetData>
      <sheetData sheetId="3">
        <row r="11">
          <cell r="E11">
            <v>7500</v>
          </cell>
        </row>
      </sheetData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Tempo de trabalho"/>
      <sheetName val="Entrada"/>
      <sheetName val="Custeio"/>
      <sheetName val="Resumo"/>
      <sheetName val="Compara_Custo"/>
      <sheetName val="Análise"/>
      <sheetName val="Preços"/>
      <sheetName val="Fluxo de Caixa"/>
      <sheetName val="Deprec_Seguro_Juro"/>
      <sheetName val="Horamaquina"/>
      <sheetName val="Manutenção"/>
    </sheetNames>
    <sheetDataSet>
      <sheetData sheetId="0"/>
      <sheetData sheetId="1"/>
      <sheetData sheetId="2">
        <row r="1">
          <cell r="B1">
            <v>1</v>
          </cell>
        </row>
      </sheetData>
      <sheetData sheetId="3">
        <row r="11">
          <cell r="E11">
            <v>329.4</v>
          </cell>
        </row>
        <row r="65">
          <cell r="A65" t="str">
            <v>Elaboração: CONAB/DIGEM/SUINF/GECUP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Tempo de trabalho"/>
      <sheetName val="Entrada"/>
      <sheetName val="Custeio"/>
      <sheetName val="Resumo"/>
      <sheetName val="Compara_Custo"/>
      <sheetName val="Análise"/>
      <sheetName val="Preços"/>
      <sheetName val="Fluxo de Caixa"/>
      <sheetName val="Deprec_Seguro_Juro"/>
      <sheetName val="Horamaquina"/>
      <sheetName val="Manutenção"/>
    </sheetNames>
    <sheetDataSet>
      <sheetData sheetId="0"/>
      <sheetData sheetId="1"/>
      <sheetData sheetId="2">
        <row r="1">
          <cell r="B1">
            <v>1</v>
          </cell>
        </row>
      </sheetData>
      <sheetData sheetId="3">
        <row r="11">
          <cell r="E11">
            <v>329.4</v>
          </cell>
        </row>
        <row r="65">
          <cell r="A65" t="str">
            <v>Elaboração: CONAB/DIGEM/SUINF/GECUP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Presença"/>
      <sheetName val="Notas"/>
      <sheetName val="Tempo de trabalho"/>
      <sheetName val="Entrada"/>
      <sheetName val="Custeio"/>
      <sheetName val="Resumo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 refreshError="1"/>
      <sheetData sheetId="1" refreshError="1"/>
      <sheetData sheetId="2" refreshError="1"/>
      <sheetData sheetId="3">
        <row r="1">
          <cell r="B1">
            <v>1</v>
          </cell>
        </row>
        <row r="10">
          <cell r="B10">
            <v>20</v>
          </cell>
        </row>
      </sheetData>
      <sheetData sheetId="4">
        <row r="10">
          <cell r="E10">
            <v>1</v>
          </cell>
        </row>
        <row r="11">
          <cell r="E11">
            <v>371.52</v>
          </cell>
        </row>
      </sheetData>
      <sheetData sheetId="5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Tempo de trabalho"/>
      <sheetName val="Entrada"/>
      <sheetName val="Custeio"/>
      <sheetName val="Resumo In Natura"/>
      <sheetName val="Compara_Custo"/>
      <sheetName val="Preços"/>
      <sheetName val="Análise"/>
      <sheetName val="Fluxo de Caixa"/>
      <sheetName val="Deprec_Seguro_Juro"/>
      <sheetName val="Horamaquina"/>
      <sheetName val="Manutenção"/>
    </sheetNames>
    <sheetDataSet>
      <sheetData sheetId="0"/>
      <sheetData sheetId="1"/>
      <sheetData sheetId="2">
        <row r="1">
          <cell r="B1">
            <v>1</v>
          </cell>
        </row>
      </sheetData>
      <sheetData sheetId="3">
        <row r="11">
          <cell r="E11">
            <v>375</v>
          </cell>
        </row>
        <row r="72">
          <cell r="A72" t="str">
            <v>Elaboração: CONAB/DIGEM/SUINF/GECUP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Presença"/>
      <sheetName val="Notas"/>
      <sheetName val="Tempo de trabalho"/>
      <sheetName val="Entrada"/>
      <sheetName val="Custeio"/>
      <sheetName val="Resumo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 refreshError="1"/>
      <sheetData sheetId="1" refreshError="1"/>
      <sheetData sheetId="2" refreshError="1"/>
      <sheetData sheetId="3">
        <row r="1">
          <cell r="B1">
            <v>1</v>
          </cell>
        </row>
        <row r="10">
          <cell r="B10">
            <v>20</v>
          </cell>
        </row>
      </sheetData>
      <sheetData sheetId="4">
        <row r="10">
          <cell r="E10">
            <v>1</v>
          </cell>
        </row>
        <row r="11">
          <cell r="E11">
            <v>1080</v>
          </cell>
        </row>
      </sheetData>
      <sheetData sheetId="5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Participantes"/>
      <sheetName val="Tempo de trabalho"/>
      <sheetName val="Entrada"/>
      <sheetName val="Custeio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>
        <row r="1">
          <cell r="B1">
            <v>1</v>
          </cell>
        </row>
        <row r="10">
          <cell r="B10">
            <v>20</v>
          </cell>
        </row>
      </sheetData>
      <sheetData sheetId="4">
        <row r="10">
          <cell r="E10">
            <v>1</v>
          </cell>
        </row>
        <row r="11">
          <cell r="E11">
            <v>9288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5"/>
  <sheetViews>
    <sheetView showGridLines="0" tabSelected="1" zoomScaleNormal="100" workbookViewId="0">
      <selection activeCell="J24" sqref="J24"/>
    </sheetView>
  </sheetViews>
  <sheetFormatPr defaultRowHeight="13.5"/>
  <cols>
    <col min="1" max="2" width="9.625" style="114" customWidth="1"/>
    <col min="3" max="3" width="23.25" style="114" bestFit="1" customWidth="1"/>
    <col min="4" max="4" width="9.625" style="114" customWidth="1"/>
    <col min="5" max="5" width="11.875" style="114" customWidth="1"/>
    <col min="6" max="11" width="9.625" style="114" customWidth="1"/>
    <col min="12" max="16384" width="9" style="114"/>
  </cols>
  <sheetData>
    <row r="1" spans="2:10" ht="14.25" thickBot="1"/>
    <row r="2" spans="2:10">
      <c r="B2" s="115"/>
      <c r="C2" s="116"/>
      <c r="D2" s="116"/>
      <c r="E2" s="116"/>
      <c r="F2" s="116"/>
      <c r="G2" s="116"/>
      <c r="H2" s="116"/>
      <c r="I2" s="116"/>
      <c r="J2" s="117"/>
    </row>
    <row r="3" spans="2:10">
      <c r="B3" s="118"/>
      <c r="C3" s="119"/>
      <c r="D3" s="119"/>
      <c r="E3" s="120" t="s">
        <v>293</v>
      </c>
      <c r="F3" s="119"/>
      <c r="G3" s="119"/>
      <c r="H3" s="119"/>
      <c r="I3" s="119"/>
      <c r="J3" s="121"/>
    </row>
    <row r="4" spans="2:10">
      <c r="B4" s="118"/>
      <c r="C4" s="119"/>
      <c r="D4" s="119"/>
      <c r="E4" s="120" t="s">
        <v>294</v>
      </c>
      <c r="F4" s="119"/>
      <c r="G4" s="119"/>
      <c r="H4" s="119"/>
      <c r="I4" s="119"/>
      <c r="J4" s="121"/>
    </row>
    <row r="5" spans="2:10">
      <c r="B5" s="118"/>
      <c r="C5" s="119"/>
      <c r="D5" s="119"/>
      <c r="E5" s="120" t="s">
        <v>295</v>
      </c>
      <c r="F5" s="119"/>
      <c r="G5" s="119"/>
      <c r="H5" s="119"/>
      <c r="I5" s="119"/>
      <c r="J5" s="121"/>
    </row>
    <row r="6" spans="2:10">
      <c r="B6" s="118"/>
      <c r="C6" s="119"/>
      <c r="D6" s="119"/>
      <c r="E6" s="119"/>
      <c r="F6" s="119"/>
      <c r="G6" s="119"/>
      <c r="H6" s="119"/>
      <c r="I6" s="119"/>
      <c r="J6" s="121"/>
    </row>
    <row r="7" spans="2:10">
      <c r="B7" s="118"/>
      <c r="C7" s="173" t="s">
        <v>296</v>
      </c>
      <c r="D7" s="174"/>
      <c r="E7" s="174"/>
      <c r="F7" s="174"/>
      <c r="G7" s="174"/>
      <c r="H7" s="174"/>
      <c r="I7" s="175"/>
      <c r="J7" s="121"/>
    </row>
    <row r="8" spans="2:10">
      <c r="B8" s="118"/>
      <c r="C8" s="176" t="s">
        <v>297</v>
      </c>
      <c r="D8" s="177"/>
      <c r="E8" s="178" t="s">
        <v>303</v>
      </c>
      <c r="F8" s="179"/>
      <c r="G8" s="179"/>
      <c r="H8" s="179"/>
      <c r="I8" s="180"/>
      <c r="J8" s="121"/>
    </row>
    <row r="9" spans="2:10">
      <c r="B9" s="118"/>
      <c r="C9" s="122" t="s">
        <v>298</v>
      </c>
      <c r="D9" s="181" t="s">
        <v>299</v>
      </c>
      <c r="E9" s="182"/>
      <c r="F9" s="123" t="s">
        <v>300</v>
      </c>
      <c r="G9" s="183" t="s">
        <v>301</v>
      </c>
      <c r="H9" s="184"/>
      <c r="I9" s="185"/>
      <c r="J9" s="121"/>
    </row>
    <row r="10" spans="2:10" ht="15" customHeight="1">
      <c r="B10" s="118"/>
      <c r="C10" s="124" t="s">
        <v>302</v>
      </c>
      <c r="D10" s="168" t="s">
        <v>304</v>
      </c>
      <c r="E10" s="169"/>
      <c r="F10" s="125" t="s">
        <v>305</v>
      </c>
      <c r="G10" s="170" t="s">
        <v>334</v>
      </c>
      <c r="H10" s="171"/>
      <c r="I10" s="172"/>
      <c r="J10" s="121"/>
    </row>
    <row r="11" spans="2:10">
      <c r="B11" s="118"/>
      <c r="C11" s="152" t="s">
        <v>302</v>
      </c>
      <c r="D11" s="186" t="s">
        <v>310</v>
      </c>
      <c r="E11" s="187"/>
      <c r="F11" s="153" t="s">
        <v>305</v>
      </c>
      <c r="G11" s="188" t="s">
        <v>312</v>
      </c>
      <c r="H11" s="189"/>
      <c r="I11" s="190"/>
      <c r="J11" s="121"/>
    </row>
    <row r="12" spans="2:10">
      <c r="B12" s="118"/>
      <c r="C12" s="152" t="s">
        <v>302</v>
      </c>
      <c r="D12" s="186" t="s">
        <v>311</v>
      </c>
      <c r="E12" s="187"/>
      <c r="F12" s="153" t="s">
        <v>305</v>
      </c>
      <c r="G12" s="188" t="s">
        <v>313</v>
      </c>
      <c r="H12" s="189"/>
      <c r="I12" s="190"/>
      <c r="J12" s="121"/>
    </row>
    <row r="13" spans="2:10">
      <c r="B13" s="118"/>
      <c r="C13" s="152" t="s">
        <v>302</v>
      </c>
      <c r="D13" s="186" t="s">
        <v>316</v>
      </c>
      <c r="E13" s="187"/>
      <c r="F13" s="153" t="s">
        <v>305</v>
      </c>
      <c r="G13" s="188" t="s">
        <v>318</v>
      </c>
      <c r="H13" s="189"/>
      <c r="I13" s="190"/>
      <c r="J13" s="121"/>
    </row>
    <row r="14" spans="2:10">
      <c r="B14" s="118"/>
      <c r="C14" s="152" t="s">
        <v>302</v>
      </c>
      <c r="D14" s="186" t="s">
        <v>317</v>
      </c>
      <c r="E14" s="187"/>
      <c r="F14" s="153" t="s">
        <v>305</v>
      </c>
      <c r="G14" s="193" t="s">
        <v>313</v>
      </c>
      <c r="H14" s="189"/>
      <c r="I14" s="190"/>
      <c r="J14" s="121"/>
    </row>
    <row r="15" spans="2:10">
      <c r="B15" s="118"/>
      <c r="C15" s="124" t="s">
        <v>302</v>
      </c>
      <c r="D15" s="194" t="s">
        <v>321</v>
      </c>
      <c r="E15" s="195"/>
      <c r="F15" s="126" t="s">
        <v>322</v>
      </c>
      <c r="G15" s="170" t="s">
        <v>338</v>
      </c>
      <c r="H15" s="171"/>
      <c r="I15" s="172"/>
      <c r="J15" s="121"/>
    </row>
    <row r="16" spans="2:10">
      <c r="B16" s="118"/>
      <c r="C16" s="127"/>
      <c r="D16" s="196"/>
      <c r="E16" s="196"/>
      <c r="F16" s="127"/>
      <c r="G16" s="197"/>
      <c r="H16" s="197"/>
      <c r="I16" s="197"/>
      <c r="J16" s="121"/>
    </row>
    <row r="17" spans="2:10">
      <c r="B17" s="118"/>
      <c r="C17" s="198" t="s">
        <v>314</v>
      </c>
      <c r="D17" s="198"/>
      <c r="E17" s="198"/>
      <c r="F17" s="198"/>
      <c r="G17" s="198"/>
      <c r="H17" s="198"/>
      <c r="I17" s="198"/>
      <c r="J17" s="121"/>
    </row>
    <row r="18" spans="2:10">
      <c r="B18" s="118"/>
      <c r="C18" s="198" t="s">
        <v>319</v>
      </c>
      <c r="D18" s="198"/>
      <c r="E18" s="198"/>
      <c r="F18" s="198"/>
      <c r="G18" s="198"/>
      <c r="H18" s="198"/>
      <c r="I18" s="198"/>
      <c r="J18" s="121"/>
    </row>
    <row r="19" spans="2:10">
      <c r="B19" s="118"/>
      <c r="C19" s="198"/>
      <c r="D19" s="198"/>
      <c r="E19" s="198"/>
      <c r="F19" s="198"/>
      <c r="G19" s="198"/>
      <c r="H19" s="198"/>
      <c r="I19" s="198"/>
      <c r="J19" s="121"/>
    </row>
    <row r="20" spans="2:10">
      <c r="B20" s="118"/>
      <c r="C20" s="128"/>
      <c r="D20" s="191"/>
      <c r="E20" s="191"/>
      <c r="F20" s="128"/>
      <c r="G20" s="192"/>
      <c r="H20" s="192"/>
      <c r="I20" s="192"/>
      <c r="J20" s="121"/>
    </row>
    <row r="21" spans="2:10">
      <c r="B21" s="118"/>
      <c r="C21" s="119"/>
      <c r="D21" s="120"/>
      <c r="E21" s="120"/>
      <c r="F21" s="120"/>
      <c r="G21" s="120"/>
      <c r="H21" s="120"/>
      <c r="I21" s="120"/>
      <c r="J21" s="121"/>
    </row>
    <row r="22" spans="2:10" ht="14.25" thickBot="1">
      <c r="B22" s="129"/>
      <c r="C22" s="130"/>
      <c r="D22" s="131"/>
      <c r="E22" s="131"/>
      <c r="F22" s="131"/>
      <c r="G22" s="131"/>
      <c r="H22" s="131"/>
      <c r="I22" s="131"/>
      <c r="J22" s="132"/>
    </row>
    <row r="23" spans="2:10">
      <c r="B23" s="116"/>
      <c r="C23" s="116"/>
      <c r="D23" s="133"/>
      <c r="E23" s="133"/>
      <c r="F23" s="133"/>
      <c r="G23" s="133"/>
      <c r="H23" s="133"/>
      <c r="I23" s="133"/>
      <c r="J23" s="116"/>
    </row>
    <row r="24" spans="2:10">
      <c r="B24" s="119"/>
      <c r="C24" s="119"/>
      <c r="D24" s="120"/>
      <c r="E24" s="120"/>
      <c r="F24" s="120"/>
      <c r="G24" s="120"/>
      <c r="H24" s="120"/>
      <c r="I24" s="120"/>
      <c r="J24" s="119"/>
    </row>
    <row r="25" spans="2:10">
      <c r="B25" s="119"/>
      <c r="C25" s="119"/>
      <c r="D25" s="120"/>
      <c r="E25" s="120"/>
      <c r="F25" s="120"/>
      <c r="G25" s="120"/>
      <c r="H25" s="120"/>
      <c r="I25" s="120"/>
      <c r="J25" s="119"/>
    </row>
    <row r="26" spans="2:10">
      <c r="B26" s="119"/>
      <c r="C26" s="119"/>
      <c r="D26" s="120"/>
      <c r="E26" s="120"/>
      <c r="F26" s="120"/>
      <c r="G26" s="120"/>
      <c r="H26" s="120"/>
      <c r="I26" s="120"/>
      <c r="J26" s="119"/>
    </row>
    <row r="27" spans="2:10">
      <c r="B27" s="119"/>
      <c r="C27" s="119"/>
      <c r="D27" s="120"/>
      <c r="E27" s="120"/>
      <c r="F27" s="120"/>
      <c r="G27" s="120"/>
      <c r="H27" s="120"/>
      <c r="I27" s="120"/>
      <c r="J27" s="119"/>
    </row>
    <row r="28" spans="2:10">
      <c r="B28" s="119"/>
      <c r="C28" s="119"/>
      <c r="D28" s="120"/>
      <c r="E28" s="120"/>
      <c r="F28" s="120"/>
      <c r="G28" s="120"/>
      <c r="H28" s="120"/>
      <c r="I28" s="120"/>
      <c r="J28" s="119"/>
    </row>
    <row r="29" spans="2:10">
      <c r="B29" s="119"/>
      <c r="C29" s="119"/>
      <c r="D29" s="119"/>
      <c r="E29" s="119"/>
      <c r="F29" s="119"/>
      <c r="G29" s="119"/>
      <c r="H29" s="119"/>
      <c r="I29" s="119"/>
      <c r="J29" s="119"/>
    </row>
    <row r="30" spans="2:10">
      <c r="B30" s="119"/>
      <c r="C30" s="119"/>
      <c r="D30" s="119"/>
      <c r="E30" s="119"/>
      <c r="F30" s="119"/>
      <c r="G30" s="119"/>
      <c r="H30" s="119"/>
      <c r="I30" s="119"/>
      <c r="J30" s="119"/>
    </row>
    <row r="31" spans="2:10">
      <c r="B31" s="119"/>
      <c r="C31" s="119"/>
      <c r="D31" s="119"/>
      <c r="E31" s="119"/>
      <c r="F31" s="119"/>
      <c r="G31" s="119"/>
      <c r="H31" s="119"/>
      <c r="I31" s="119"/>
      <c r="J31" s="119"/>
    </row>
    <row r="32" spans="2:10">
      <c r="B32" s="119"/>
      <c r="C32" s="119"/>
      <c r="D32" s="119"/>
      <c r="E32" s="119"/>
      <c r="F32" s="119"/>
      <c r="G32" s="119"/>
      <c r="H32" s="119"/>
      <c r="I32" s="119"/>
      <c r="J32" s="119"/>
    </row>
    <row r="33" spans="2:10">
      <c r="B33" s="119"/>
      <c r="C33" s="119"/>
      <c r="D33" s="119"/>
      <c r="E33" s="119"/>
      <c r="F33" s="119"/>
      <c r="G33" s="119"/>
      <c r="H33" s="119"/>
      <c r="I33" s="119"/>
      <c r="J33" s="119"/>
    </row>
    <row r="34" spans="2:10">
      <c r="B34" s="119"/>
      <c r="C34" s="119"/>
      <c r="D34" s="119"/>
      <c r="E34" s="119"/>
      <c r="F34" s="119"/>
      <c r="G34" s="119"/>
      <c r="H34" s="119"/>
      <c r="I34" s="119"/>
      <c r="J34" s="119"/>
    </row>
    <row r="35" spans="2:10">
      <c r="B35" s="119"/>
      <c r="C35" s="119"/>
      <c r="D35" s="119"/>
      <c r="E35" s="119"/>
      <c r="F35" s="119"/>
      <c r="G35" s="119"/>
      <c r="H35" s="119"/>
      <c r="I35" s="119"/>
      <c r="J35" s="119"/>
    </row>
    <row r="36" spans="2:10">
      <c r="B36" s="119"/>
      <c r="C36" s="119"/>
      <c r="D36" s="119"/>
      <c r="E36" s="119"/>
      <c r="F36" s="119"/>
      <c r="G36" s="119"/>
      <c r="H36" s="119"/>
      <c r="I36" s="119"/>
      <c r="J36" s="119"/>
    </row>
    <row r="37" spans="2:10">
      <c r="B37" s="119"/>
      <c r="C37" s="119"/>
      <c r="D37" s="119"/>
      <c r="E37" s="119"/>
      <c r="F37" s="119"/>
      <c r="G37" s="119"/>
      <c r="H37" s="119"/>
      <c r="I37" s="119"/>
      <c r="J37" s="119"/>
    </row>
    <row r="38" spans="2:10">
      <c r="B38" s="119"/>
      <c r="C38" s="119"/>
      <c r="D38" s="119"/>
      <c r="E38" s="119"/>
      <c r="F38" s="119"/>
      <c r="G38" s="119"/>
      <c r="H38" s="119"/>
      <c r="I38" s="119"/>
      <c r="J38" s="119"/>
    </row>
    <row r="39" spans="2:10">
      <c r="B39" s="119"/>
      <c r="C39" s="119"/>
      <c r="D39" s="119"/>
      <c r="E39" s="119"/>
      <c r="F39" s="119"/>
      <c r="G39" s="119"/>
      <c r="H39" s="119"/>
      <c r="I39" s="119"/>
      <c r="J39" s="119"/>
    </row>
    <row r="40" spans="2:10">
      <c r="B40" s="119"/>
      <c r="C40" s="119"/>
      <c r="D40" s="119"/>
      <c r="E40" s="119"/>
      <c r="F40" s="119"/>
      <c r="G40" s="119"/>
      <c r="H40" s="119"/>
      <c r="I40" s="119"/>
      <c r="J40" s="119"/>
    </row>
    <row r="41" spans="2:10">
      <c r="B41" s="119"/>
      <c r="C41" s="119"/>
      <c r="D41" s="119"/>
      <c r="E41" s="119"/>
      <c r="F41" s="119"/>
      <c r="G41" s="119"/>
      <c r="H41" s="119"/>
      <c r="I41" s="119"/>
      <c r="J41" s="119"/>
    </row>
    <row r="42" spans="2:10">
      <c r="B42" s="119"/>
      <c r="C42" s="119"/>
      <c r="D42" s="119"/>
      <c r="E42" s="119"/>
      <c r="F42" s="119"/>
      <c r="G42" s="119"/>
      <c r="H42" s="119"/>
      <c r="I42" s="119"/>
      <c r="J42" s="119"/>
    </row>
    <row r="43" spans="2:10">
      <c r="B43" s="119"/>
      <c r="C43" s="119"/>
      <c r="D43" s="119"/>
      <c r="E43" s="119"/>
      <c r="F43" s="119"/>
      <c r="G43" s="119"/>
      <c r="H43" s="119"/>
      <c r="I43" s="119"/>
      <c r="J43" s="119"/>
    </row>
    <row r="44" spans="2:10">
      <c r="B44" s="119"/>
      <c r="C44" s="119"/>
      <c r="D44" s="119"/>
      <c r="E44" s="119"/>
      <c r="F44" s="119"/>
      <c r="G44" s="119"/>
      <c r="H44" s="119"/>
      <c r="I44" s="119"/>
      <c r="J44" s="119"/>
    </row>
    <row r="45" spans="2:10">
      <c r="B45" s="119"/>
      <c r="C45" s="119"/>
      <c r="D45" s="119"/>
      <c r="E45" s="119"/>
      <c r="F45" s="119"/>
      <c r="G45" s="119"/>
      <c r="H45" s="119"/>
      <c r="I45" s="119"/>
      <c r="J45" s="119"/>
    </row>
  </sheetData>
  <mergeCells count="24">
    <mergeCell ref="D20:E20"/>
    <mergeCell ref="G20:I20"/>
    <mergeCell ref="D14:E14"/>
    <mergeCell ref="G14:I14"/>
    <mergeCell ref="D15:E15"/>
    <mergeCell ref="G15:I15"/>
    <mergeCell ref="D16:E16"/>
    <mergeCell ref="G16:I16"/>
    <mergeCell ref="C17:I17"/>
    <mergeCell ref="C18:I18"/>
    <mergeCell ref="C19:I19"/>
    <mergeCell ref="D11:E11"/>
    <mergeCell ref="G11:I11"/>
    <mergeCell ref="D12:E12"/>
    <mergeCell ref="G12:I12"/>
    <mergeCell ref="D13:E13"/>
    <mergeCell ref="G13:I13"/>
    <mergeCell ref="D10:E10"/>
    <mergeCell ref="G10:I10"/>
    <mergeCell ref="C7:I7"/>
    <mergeCell ref="C8:D8"/>
    <mergeCell ref="E8:I8"/>
    <mergeCell ref="D9:E9"/>
    <mergeCell ref="G9:I9"/>
  </mergeCells>
  <hyperlinks>
    <hyperlink ref="G10:I10" location="'Amêndoa-B. Jardim de GO-GO-2018'!A1" display="2018 a 2020"/>
    <hyperlink ref="G11:I11" location="'Amêndoa-Iporá-GO-2010'!A1" display="2010 a 2018"/>
    <hyperlink ref="G12:I12" location="'Fruto-Iporá-GO-2010'!A1" display="2010 a 2017"/>
    <hyperlink ref="G13:I13" location="'Amêndoa-Pirenópolis-GO-2010'!A1" display="2010 a 2011"/>
    <hyperlink ref="G14:I14" location="'Fruto-Pirenópolis-GO-2010'!A1" display="2010 a 2017"/>
    <hyperlink ref="G15:I15" location="'Amêndoa-Poconé-MT-2010'!A1" display="2010 a 2020"/>
  </hyperlinks>
  <pageMargins left="0.511811024" right="0.511811024" top="0.78740157499999996" bottom="0.78740157499999996" header="0.31496062000000002" footer="0.31496062000000002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54"/>
  <sheetViews>
    <sheetView showGridLines="0" zoomScaleNormal="100" workbookViewId="0"/>
  </sheetViews>
  <sheetFormatPr defaultColWidth="11.5" defaultRowHeight="12.75"/>
  <cols>
    <col min="1" max="1" width="45.625" style="30" customWidth="1"/>
    <col min="2" max="3" width="12.625" style="30" customWidth="1"/>
    <col min="4" max="4" width="8.625" style="30" customWidth="1"/>
    <col min="5" max="254" width="11.5" style="30"/>
    <col min="255" max="255" width="45.625" style="30" customWidth="1"/>
    <col min="256" max="257" width="12.625" style="30" customWidth="1"/>
    <col min="258" max="258" width="8.625" style="30" customWidth="1"/>
    <col min="259" max="510" width="11.5" style="30"/>
    <col min="511" max="511" width="45.625" style="30" customWidth="1"/>
    <col min="512" max="513" width="12.625" style="30" customWidth="1"/>
    <col min="514" max="514" width="8.625" style="30" customWidth="1"/>
    <col min="515" max="766" width="11.5" style="30"/>
    <col min="767" max="767" width="45.625" style="30" customWidth="1"/>
    <col min="768" max="769" width="12.625" style="30" customWidth="1"/>
    <col min="770" max="770" width="8.625" style="30" customWidth="1"/>
    <col min="771" max="1022" width="11.5" style="30"/>
    <col min="1023" max="1023" width="45.625" style="30" customWidth="1"/>
    <col min="1024" max="1025" width="12.625" style="30" customWidth="1"/>
    <col min="1026" max="1026" width="8.625" style="30" customWidth="1"/>
    <col min="1027" max="1278" width="11.5" style="30"/>
    <col min="1279" max="1279" width="45.625" style="30" customWidth="1"/>
    <col min="1280" max="1281" width="12.625" style="30" customWidth="1"/>
    <col min="1282" max="1282" width="8.625" style="30" customWidth="1"/>
    <col min="1283" max="1534" width="11.5" style="30"/>
    <col min="1535" max="1535" width="45.625" style="30" customWidth="1"/>
    <col min="1536" max="1537" width="12.625" style="30" customWidth="1"/>
    <col min="1538" max="1538" width="8.625" style="30" customWidth="1"/>
    <col min="1539" max="1790" width="11.5" style="30"/>
    <col min="1791" max="1791" width="45.625" style="30" customWidth="1"/>
    <col min="1792" max="1793" width="12.625" style="30" customWidth="1"/>
    <col min="1794" max="1794" width="8.625" style="30" customWidth="1"/>
    <col min="1795" max="2046" width="11.5" style="30"/>
    <col min="2047" max="2047" width="45.625" style="30" customWidth="1"/>
    <col min="2048" max="2049" width="12.625" style="30" customWidth="1"/>
    <col min="2050" max="2050" width="8.625" style="30" customWidth="1"/>
    <col min="2051" max="2302" width="11.5" style="30"/>
    <col min="2303" max="2303" width="45.625" style="30" customWidth="1"/>
    <col min="2304" max="2305" width="12.625" style="30" customWidth="1"/>
    <col min="2306" max="2306" width="8.625" style="30" customWidth="1"/>
    <col min="2307" max="2558" width="11.5" style="30"/>
    <col min="2559" max="2559" width="45.625" style="30" customWidth="1"/>
    <col min="2560" max="2561" width="12.625" style="30" customWidth="1"/>
    <col min="2562" max="2562" width="8.625" style="30" customWidth="1"/>
    <col min="2563" max="2814" width="11.5" style="30"/>
    <col min="2815" max="2815" width="45.625" style="30" customWidth="1"/>
    <col min="2816" max="2817" width="12.625" style="30" customWidth="1"/>
    <col min="2818" max="2818" width="8.625" style="30" customWidth="1"/>
    <col min="2819" max="3070" width="11.5" style="30"/>
    <col min="3071" max="3071" width="45.625" style="30" customWidth="1"/>
    <col min="3072" max="3073" width="12.625" style="30" customWidth="1"/>
    <col min="3074" max="3074" width="8.625" style="30" customWidth="1"/>
    <col min="3075" max="3326" width="11.5" style="30"/>
    <col min="3327" max="3327" width="45.625" style="30" customWidth="1"/>
    <col min="3328" max="3329" width="12.625" style="30" customWidth="1"/>
    <col min="3330" max="3330" width="8.625" style="30" customWidth="1"/>
    <col min="3331" max="3582" width="11.5" style="30"/>
    <col min="3583" max="3583" width="45.625" style="30" customWidth="1"/>
    <col min="3584" max="3585" width="12.625" style="30" customWidth="1"/>
    <col min="3586" max="3586" width="8.625" style="30" customWidth="1"/>
    <col min="3587" max="3838" width="11.5" style="30"/>
    <col min="3839" max="3839" width="45.625" style="30" customWidth="1"/>
    <col min="3840" max="3841" width="12.625" style="30" customWidth="1"/>
    <col min="3842" max="3842" width="8.625" style="30" customWidth="1"/>
    <col min="3843" max="4094" width="11.5" style="30"/>
    <col min="4095" max="4095" width="45.625" style="30" customWidth="1"/>
    <col min="4096" max="4097" width="12.625" style="30" customWidth="1"/>
    <col min="4098" max="4098" width="8.625" style="30" customWidth="1"/>
    <col min="4099" max="4350" width="11.5" style="30"/>
    <col min="4351" max="4351" width="45.625" style="30" customWidth="1"/>
    <col min="4352" max="4353" width="12.625" style="30" customWidth="1"/>
    <col min="4354" max="4354" width="8.625" style="30" customWidth="1"/>
    <col min="4355" max="4606" width="11.5" style="30"/>
    <col min="4607" max="4607" width="45.625" style="30" customWidth="1"/>
    <col min="4608" max="4609" width="12.625" style="30" customWidth="1"/>
    <col min="4610" max="4610" width="8.625" style="30" customWidth="1"/>
    <col min="4611" max="4862" width="11.5" style="30"/>
    <col min="4863" max="4863" width="45.625" style="30" customWidth="1"/>
    <col min="4864" max="4865" width="12.625" style="30" customWidth="1"/>
    <col min="4866" max="4866" width="8.625" style="30" customWidth="1"/>
    <col min="4867" max="5118" width="11.5" style="30"/>
    <col min="5119" max="5119" width="45.625" style="30" customWidth="1"/>
    <col min="5120" max="5121" width="12.625" style="30" customWidth="1"/>
    <col min="5122" max="5122" width="8.625" style="30" customWidth="1"/>
    <col min="5123" max="5374" width="11.5" style="30"/>
    <col min="5375" max="5375" width="45.625" style="30" customWidth="1"/>
    <col min="5376" max="5377" width="12.625" style="30" customWidth="1"/>
    <col min="5378" max="5378" width="8.625" style="30" customWidth="1"/>
    <col min="5379" max="5630" width="11.5" style="30"/>
    <col min="5631" max="5631" width="45.625" style="30" customWidth="1"/>
    <col min="5632" max="5633" width="12.625" style="30" customWidth="1"/>
    <col min="5634" max="5634" width="8.625" style="30" customWidth="1"/>
    <col min="5635" max="5886" width="11.5" style="30"/>
    <col min="5887" max="5887" width="45.625" style="30" customWidth="1"/>
    <col min="5888" max="5889" width="12.625" style="30" customWidth="1"/>
    <col min="5890" max="5890" width="8.625" style="30" customWidth="1"/>
    <col min="5891" max="6142" width="11.5" style="30"/>
    <col min="6143" max="6143" width="45.625" style="30" customWidth="1"/>
    <col min="6144" max="6145" width="12.625" style="30" customWidth="1"/>
    <col min="6146" max="6146" width="8.625" style="30" customWidth="1"/>
    <col min="6147" max="6398" width="11.5" style="30"/>
    <col min="6399" max="6399" width="45.625" style="30" customWidth="1"/>
    <col min="6400" max="6401" width="12.625" style="30" customWidth="1"/>
    <col min="6402" max="6402" width="8.625" style="30" customWidth="1"/>
    <col min="6403" max="6654" width="11.5" style="30"/>
    <col min="6655" max="6655" width="45.625" style="30" customWidth="1"/>
    <col min="6656" max="6657" width="12.625" style="30" customWidth="1"/>
    <col min="6658" max="6658" width="8.625" style="30" customWidth="1"/>
    <col min="6659" max="6910" width="11.5" style="30"/>
    <col min="6911" max="6911" width="45.625" style="30" customWidth="1"/>
    <col min="6912" max="6913" width="12.625" style="30" customWidth="1"/>
    <col min="6914" max="6914" width="8.625" style="30" customWidth="1"/>
    <col min="6915" max="7166" width="11.5" style="30"/>
    <col min="7167" max="7167" width="45.625" style="30" customWidth="1"/>
    <col min="7168" max="7169" width="12.625" style="30" customWidth="1"/>
    <col min="7170" max="7170" width="8.625" style="30" customWidth="1"/>
    <col min="7171" max="7422" width="11.5" style="30"/>
    <col min="7423" max="7423" width="45.625" style="30" customWidth="1"/>
    <col min="7424" max="7425" width="12.625" style="30" customWidth="1"/>
    <col min="7426" max="7426" width="8.625" style="30" customWidth="1"/>
    <col min="7427" max="7678" width="11.5" style="30"/>
    <col min="7679" max="7679" width="45.625" style="30" customWidth="1"/>
    <col min="7680" max="7681" width="12.625" style="30" customWidth="1"/>
    <col min="7682" max="7682" width="8.625" style="30" customWidth="1"/>
    <col min="7683" max="7934" width="11.5" style="30"/>
    <col min="7935" max="7935" width="45.625" style="30" customWidth="1"/>
    <col min="7936" max="7937" width="12.625" style="30" customWidth="1"/>
    <col min="7938" max="7938" width="8.625" style="30" customWidth="1"/>
    <col min="7939" max="8190" width="11.5" style="30"/>
    <col min="8191" max="8191" width="45.625" style="30" customWidth="1"/>
    <col min="8192" max="8193" width="12.625" style="30" customWidth="1"/>
    <col min="8194" max="8194" width="8.625" style="30" customWidth="1"/>
    <col min="8195" max="8446" width="11.5" style="30"/>
    <col min="8447" max="8447" width="45.625" style="30" customWidth="1"/>
    <col min="8448" max="8449" width="12.625" style="30" customWidth="1"/>
    <col min="8450" max="8450" width="8.625" style="30" customWidth="1"/>
    <col min="8451" max="8702" width="11.5" style="30"/>
    <col min="8703" max="8703" width="45.625" style="30" customWidth="1"/>
    <col min="8704" max="8705" width="12.625" style="30" customWidth="1"/>
    <col min="8706" max="8706" width="8.625" style="30" customWidth="1"/>
    <col min="8707" max="8958" width="11.5" style="30"/>
    <col min="8959" max="8959" width="45.625" style="30" customWidth="1"/>
    <col min="8960" max="8961" width="12.625" style="30" customWidth="1"/>
    <col min="8962" max="8962" width="8.625" style="30" customWidth="1"/>
    <col min="8963" max="9214" width="11.5" style="30"/>
    <col min="9215" max="9215" width="45.625" style="30" customWidth="1"/>
    <col min="9216" max="9217" width="12.625" style="30" customWidth="1"/>
    <col min="9218" max="9218" width="8.625" style="30" customWidth="1"/>
    <col min="9219" max="9470" width="11.5" style="30"/>
    <col min="9471" max="9471" width="45.625" style="30" customWidth="1"/>
    <col min="9472" max="9473" width="12.625" style="30" customWidth="1"/>
    <col min="9474" max="9474" width="8.625" style="30" customWidth="1"/>
    <col min="9475" max="9726" width="11.5" style="30"/>
    <col min="9727" max="9727" width="45.625" style="30" customWidth="1"/>
    <col min="9728" max="9729" width="12.625" style="30" customWidth="1"/>
    <col min="9730" max="9730" width="8.625" style="30" customWidth="1"/>
    <col min="9731" max="9982" width="11.5" style="30"/>
    <col min="9983" max="9983" width="45.625" style="30" customWidth="1"/>
    <col min="9984" max="9985" width="12.625" style="30" customWidth="1"/>
    <col min="9986" max="9986" width="8.625" style="30" customWidth="1"/>
    <col min="9987" max="10238" width="11.5" style="30"/>
    <col min="10239" max="10239" width="45.625" style="30" customWidth="1"/>
    <col min="10240" max="10241" width="12.625" style="30" customWidth="1"/>
    <col min="10242" max="10242" width="8.625" style="30" customWidth="1"/>
    <col min="10243" max="10494" width="11.5" style="30"/>
    <col min="10495" max="10495" width="45.625" style="30" customWidth="1"/>
    <col min="10496" max="10497" width="12.625" style="30" customWidth="1"/>
    <col min="10498" max="10498" width="8.625" style="30" customWidth="1"/>
    <col min="10499" max="10750" width="11.5" style="30"/>
    <col min="10751" max="10751" width="45.625" style="30" customWidth="1"/>
    <col min="10752" max="10753" width="12.625" style="30" customWidth="1"/>
    <col min="10754" max="10754" width="8.625" style="30" customWidth="1"/>
    <col min="10755" max="11006" width="11.5" style="30"/>
    <col min="11007" max="11007" width="45.625" style="30" customWidth="1"/>
    <col min="11008" max="11009" width="12.625" style="30" customWidth="1"/>
    <col min="11010" max="11010" width="8.625" style="30" customWidth="1"/>
    <col min="11011" max="11262" width="11.5" style="30"/>
    <col min="11263" max="11263" width="45.625" style="30" customWidth="1"/>
    <col min="11264" max="11265" width="12.625" style="30" customWidth="1"/>
    <col min="11266" max="11266" width="8.625" style="30" customWidth="1"/>
    <col min="11267" max="11518" width="11.5" style="30"/>
    <col min="11519" max="11519" width="45.625" style="30" customWidth="1"/>
    <col min="11520" max="11521" width="12.625" style="30" customWidth="1"/>
    <col min="11522" max="11522" width="8.625" style="30" customWidth="1"/>
    <col min="11523" max="11774" width="11.5" style="30"/>
    <col min="11775" max="11775" width="45.625" style="30" customWidth="1"/>
    <col min="11776" max="11777" width="12.625" style="30" customWidth="1"/>
    <col min="11778" max="11778" width="8.625" style="30" customWidth="1"/>
    <col min="11779" max="12030" width="11.5" style="30"/>
    <col min="12031" max="12031" width="45.625" style="30" customWidth="1"/>
    <col min="12032" max="12033" width="12.625" style="30" customWidth="1"/>
    <col min="12034" max="12034" width="8.625" style="30" customWidth="1"/>
    <col min="12035" max="12286" width="11.5" style="30"/>
    <col min="12287" max="12287" width="45.625" style="30" customWidth="1"/>
    <col min="12288" max="12289" width="12.625" style="30" customWidth="1"/>
    <col min="12290" max="12290" width="8.625" style="30" customWidth="1"/>
    <col min="12291" max="12542" width="11.5" style="30"/>
    <col min="12543" max="12543" width="45.625" style="30" customWidth="1"/>
    <col min="12544" max="12545" width="12.625" style="30" customWidth="1"/>
    <col min="12546" max="12546" width="8.625" style="30" customWidth="1"/>
    <col min="12547" max="12798" width="11.5" style="30"/>
    <col min="12799" max="12799" width="45.625" style="30" customWidth="1"/>
    <col min="12800" max="12801" width="12.625" style="30" customWidth="1"/>
    <col min="12802" max="12802" width="8.625" style="30" customWidth="1"/>
    <col min="12803" max="13054" width="11.5" style="30"/>
    <col min="13055" max="13055" width="45.625" style="30" customWidth="1"/>
    <col min="13056" max="13057" width="12.625" style="30" customWidth="1"/>
    <col min="13058" max="13058" width="8.625" style="30" customWidth="1"/>
    <col min="13059" max="13310" width="11.5" style="30"/>
    <col min="13311" max="13311" width="45.625" style="30" customWidth="1"/>
    <col min="13312" max="13313" width="12.625" style="30" customWidth="1"/>
    <col min="13314" max="13314" width="8.625" style="30" customWidth="1"/>
    <col min="13315" max="13566" width="11.5" style="30"/>
    <col min="13567" max="13567" width="45.625" style="30" customWidth="1"/>
    <col min="13568" max="13569" width="12.625" style="30" customWidth="1"/>
    <col min="13570" max="13570" width="8.625" style="30" customWidth="1"/>
    <col min="13571" max="13822" width="11.5" style="30"/>
    <col min="13823" max="13823" width="45.625" style="30" customWidth="1"/>
    <col min="13824" max="13825" width="12.625" style="30" customWidth="1"/>
    <col min="13826" max="13826" width="8.625" style="30" customWidth="1"/>
    <col min="13827" max="14078" width="11.5" style="30"/>
    <col min="14079" max="14079" width="45.625" style="30" customWidth="1"/>
    <col min="14080" max="14081" width="12.625" style="30" customWidth="1"/>
    <col min="14082" max="14082" width="8.625" style="30" customWidth="1"/>
    <col min="14083" max="14334" width="11.5" style="30"/>
    <col min="14335" max="14335" width="45.625" style="30" customWidth="1"/>
    <col min="14336" max="14337" width="12.625" style="30" customWidth="1"/>
    <col min="14338" max="14338" width="8.625" style="30" customWidth="1"/>
    <col min="14339" max="14590" width="11.5" style="30"/>
    <col min="14591" max="14591" width="45.625" style="30" customWidth="1"/>
    <col min="14592" max="14593" width="12.625" style="30" customWidth="1"/>
    <col min="14594" max="14594" width="8.625" style="30" customWidth="1"/>
    <col min="14595" max="14846" width="11.5" style="30"/>
    <col min="14847" max="14847" width="45.625" style="30" customWidth="1"/>
    <col min="14848" max="14849" width="12.625" style="30" customWidth="1"/>
    <col min="14850" max="14850" width="8.625" style="30" customWidth="1"/>
    <col min="14851" max="15102" width="11.5" style="30"/>
    <col min="15103" max="15103" width="45.625" style="30" customWidth="1"/>
    <col min="15104" max="15105" width="12.625" style="30" customWidth="1"/>
    <col min="15106" max="15106" width="8.625" style="30" customWidth="1"/>
    <col min="15107" max="15358" width="11.5" style="30"/>
    <col min="15359" max="15359" width="45.625" style="30" customWidth="1"/>
    <col min="15360" max="15361" width="12.625" style="30" customWidth="1"/>
    <col min="15362" max="15362" width="8.625" style="30" customWidth="1"/>
    <col min="15363" max="15614" width="11.5" style="30"/>
    <col min="15615" max="15615" width="45.625" style="30" customWidth="1"/>
    <col min="15616" max="15617" width="12.625" style="30" customWidth="1"/>
    <col min="15618" max="15618" width="8.625" style="30" customWidth="1"/>
    <col min="15619" max="15870" width="11.5" style="30"/>
    <col min="15871" max="15871" width="45.625" style="30" customWidth="1"/>
    <col min="15872" max="15873" width="12.625" style="30" customWidth="1"/>
    <col min="15874" max="15874" width="8.625" style="30" customWidth="1"/>
    <col min="15875" max="16126" width="11.5" style="30"/>
    <col min="16127" max="16127" width="45.625" style="30" customWidth="1"/>
    <col min="16128" max="16129" width="12.625" style="30" customWidth="1"/>
    <col min="16130" max="16130" width="8.625" style="30" customWidth="1"/>
    <col min="16131" max="16384" width="11.5" style="30"/>
  </cols>
  <sheetData>
    <row r="1" spans="1:4">
      <c r="A1" s="80" t="s">
        <v>53</v>
      </c>
      <c r="B1" s="58"/>
      <c r="C1" s="58"/>
      <c r="D1" s="58"/>
    </row>
    <row r="2" spans="1:4">
      <c r="A2" s="80" t="s">
        <v>270</v>
      </c>
      <c r="B2" s="58"/>
      <c r="C2" s="58"/>
      <c r="D2" s="58"/>
    </row>
    <row r="3" spans="1:4">
      <c r="A3" s="80" t="s">
        <v>252</v>
      </c>
      <c r="B3" s="58"/>
      <c r="C3" s="58"/>
      <c r="D3" s="58"/>
    </row>
    <row r="4" spans="1:4">
      <c r="A4" s="80" t="s">
        <v>3</v>
      </c>
      <c r="B4" s="58"/>
      <c r="C4" s="58"/>
      <c r="D4" s="58"/>
    </row>
    <row r="5" spans="1:4" ht="13.5" thickBot="1">
      <c r="A5" s="56" t="s">
        <v>4</v>
      </c>
      <c r="B5" s="81">
        <v>329.4</v>
      </c>
      <c r="C5" s="82" t="s">
        <v>5</v>
      </c>
    </row>
    <row r="6" spans="1:4">
      <c r="A6" s="54"/>
      <c r="B6" s="83" t="s">
        <v>6</v>
      </c>
      <c r="C6" s="52" t="s">
        <v>276</v>
      </c>
      <c r="D6" s="85" t="s">
        <v>7</v>
      </c>
    </row>
    <row r="7" spans="1:4">
      <c r="A7" s="86" t="s">
        <v>8</v>
      </c>
      <c r="D7" s="87" t="s">
        <v>9</v>
      </c>
    </row>
    <row r="8" spans="1:4" ht="13.5" thickBot="1">
      <c r="A8" s="49"/>
      <c r="B8" s="88" t="s">
        <v>254</v>
      </c>
      <c r="C8" s="88" t="s">
        <v>11</v>
      </c>
      <c r="D8" s="89" t="s">
        <v>12</v>
      </c>
    </row>
    <row r="9" spans="1:4">
      <c r="A9" s="86" t="s">
        <v>58</v>
      </c>
      <c r="B9" s="90"/>
    </row>
    <row r="10" spans="1:4">
      <c r="A10" s="91" t="s">
        <v>261</v>
      </c>
      <c r="B10" s="90">
        <v>0</v>
      </c>
      <c r="C10" s="90">
        <v>0</v>
      </c>
      <c r="D10" s="92">
        <v>0</v>
      </c>
    </row>
    <row r="11" spans="1:4">
      <c r="A11" s="91" t="s">
        <v>262</v>
      </c>
      <c r="B11" s="30">
        <v>0</v>
      </c>
      <c r="C11" s="30">
        <v>0</v>
      </c>
      <c r="D11" s="92">
        <v>0</v>
      </c>
    </row>
    <row r="12" spans="1:4">
      <c r="A12" s="91" t="s">
        <v>263</v>
      </c>
      <c r="B12" s="90">
        <v>300</v>
      </c>
      <c r="C12" s="90">
        <v>0.91</v>
      </c>
      <c r="D12" s="92">
        <v>6.1015046310420151E-2</v>
      </c>
    </row>
    <row r="13" spans="1:4">
      <c r="A13" s="91" t="s">
        <v>264</v>
      </c>
      <c r="B13" s="90">
        <v>0</v>
      </c>
      <c r="C13" s="90">
        <v>0</v>
      </c>
      <c r="D13" s="92">
        <v>0</v>
      </c>
    </row>
    <row r="14" spans="1:4">
      <c r="A14" s="91" t="s">
        <v>265</v>
      </c>
      <c r="B14" s="90">
        <v>0</v>
      </c>
      <c r="C14" s="90">
        <v>0</v>
      </c>
      <c r="D14" s="92">
        <v>0</v>
      </c>
    </row>
    <row r="15" spans="1:4">
      <c r="A15" s="82" t="s">
        <v>266</v>
      </c>
      <c r="B15" s="90">
        <v>4195.2</v>
      </c>
      <c r="C15" s="90">
        <v>12.73</v>
      </c>
      <c r="D15" s="92">
        <v>0.85323440760491542</v>
      </c>
    </row>
    <row r="16" spans="1:4">
      <c r="A16" s="82" t="s">
        <v>267</v>
      </c>
      <c r="B16" s="90">
        <v>0</v>
      </c>
      <c r="C16" s="90">
        <v>0</v>
      </c>
      <c r="D16" s="92">
        <v>0</v>
      </c>
    </row>
    <row r="17" spans="1:4">
      <c r="A17" s="82" t="s">
        <v>121</v>
      </c>
      <c r="B17" s="90">
        <v>0</v>
      </c>
      <c r="C17" s="90">
        <v>0</v>
      </c>
      <c r="D17" s="92">
        <v>0</v>
      </c>
    </row>
    <row r="18" spans="1:4">
      <c r="A18" s="82" t="s">
        <v>120</v>
      </c>
      <c r="B18" s="90">
        <v>0</v>
      </c>
      <c r="C18" s="90">
        <v>0</v>
      </c>
      <c r="D18" s="92">
        <v>0</v>
      </c>
    </row>
    <row r="19" spans="1:4">
      <c r="A19" s="82" t="s">
        <v>119</v>
      </c>
      <c r="B19" s="90">
        <v>0</v>
      </c>
      <c r="C19" s="90">
        <v>0</v>
      </c>
      <c r="D19" s="92">
        <v>0</v>
      </c>
    </row>
    <row r="20" spans="1:4">
      <c r="A20" s="82" t="s">
        <v>268</v>
      </c>
      <c r="B20" s="90">
        <v>234.12</v>
      </c>
      <c r="C20" s="90">
        <v>0.71</v>
      </c>
      <c r="D20" s="92">
        <v>4.7616142140651886E-2</v>
      </c>
    </row>
    <row r="21" spans="1:4">
      <c r="A21" s="82" t="s">
        <v>269</v>
      </c>
      <c r="B21" s="90">
        <v>187.16</v>
      </c>
      <c r="C21" s="90">
        <v>0.57000000000000006</v>
      </c>
      <c r="D21" s="92">
        <v>3.8065253558194116E-2</v>
      </c>
    </row>
    <row r="22" spans="1:4">
      <c r="A22" s="93" t="s">
        <v>61</v>
      </c>
      <c r="B22" s="94">
        <v>4916.4799999999996</v>
      </c>
      <c r="C22" s="94">
        <v>14.920000000000002</v>
      </c>
      <c r="D22" s="95">
        <v>0.99993084961418166</v>
      </c>
    </row>
    <row r="23" spans="1:4">
      <c r="A23" s="96" t="s">
        <v>18</v>
      </c>
    </row>
    <row r="24" spans="1:4">
      <c r="A24" s="91" t="s">
        <v>19</v>
      </c>
      <c r="B24" s="90">
        <v>0</v>
      </c>
      <c r="C24" s="90">
        <v>0</v>
      </c>
      <c r="D24" s="92">
        <v>0</v>
      </c>
    </row>
    <row r="25" spans="1:4">
      <c r="A25" s="91" t="s">
        <v>20</v>
      </c>
      <c r="B25" s="90">
        <v>0</v>
      </c>
      <c r="C25" s="90">
        <v>0</v>
      </c>
      <c r="D25" s="92">
        <v>0</v>
      </c>
    </row>
    <row r="26" spans="1:4">
      <c r="A26" s="91" t="s">
        <v>63</v>
      </c>
      <c r="B26" s="90">
        <v>0</v>
      </c>
      <c r="C26" s="90">
        <v>0</v>
      </c>
      <c r="D26" s="92">
        <v>0</v>
      </c>
    </row>
    <row r="27" spans="1:4">
      <c r="A27" s="91" t="s">
        <v>64</v>
      </c>
      <c r="B27" s="90">
        <v>0</v>
      </c>
      <c r="C27" s="90">
        <v>0</v>
      </c>
      <c r="D27" s="92">
        <v>0</v>
      </c>
    </row>
    <row r="28" spans="1:4">
      <c r="A28" s="91" t="s">
        <v>65</v>
      </c>
      <c r="B28" s="90">
        <v>0</v>
      </c>
      <c r="C28" s="90">
        <v>0</v>
      </c>
      <c r="D28" s="92">
        <v>0</v>
      </c>
    </row>
    <row r="29" spans="1:4">
      <c r="A29" s="91" t="s">
        <v>66</v>
      </c>
      <c r="B29" s="90">
        <v>0</v>
      </c>
      <c r="C29" s="90">
        <v>0</v>
      </c>
      <c r="D29" s="92">
        <v>0</v>
      </c>
    </row>
    <row r="30" spans="1:4">
      <c r="A30" s="91" t="s">
        <v>67</v>
      </c>
      <c r="B30" s="90">
        <v>0</v>
      </c>
      <c r="C30" s="90">
        <v>0</v>
      </c>
      <c r="D30" s="92">
        <v>0</v>
      </c>
    </row>
    <row r="31" spans="1:4">
      <c r="A31" s="91" t="s">
        <v>68</v>
      </c>
      <c r="B31" s="90">
        <v>0</v>
      </c>
      <c r="C31" s="90">
        <v>0</v>
      </c>
      <c r="D31" s="92">
        <v>0</v>
      </c>
    </row>
    <row r="32" spans="1:4">
      <c r="A32" s="97" t="s">
        <v>28</v>
      </c>
      <c r="B32" s="98">
        <v>0</v>
      </c>
      <c r="C32" s="98">
        <v>0</v>
      </c>
      <c r="D32" s="99">
        <v>0</v>
      </c>
    </row>
    <row r="33" spans="1:244" s="100" customFormat="1">
      <c r="A33" s="86" t="s">
        <v>29</v>
      </c>
      <c r="B33" s="30"/>
      <c r="C33" s="30"/>
      <c r="D33" s="30"/>
    </row>
    <row r="34" spans="1:244" s="100" customFormat="1">
      <c r="A34" s="91" t="s">
        <v>30</v>
      </c>
      <c r="B34" s="90">
        <v>0</v>
      </c>
      <c r="C34" s="90">
        <v>0</v>
      </c>
      <c r="D34" s="92">
        <v>0</v>
      </c>
    </row>
    <row r="35" spans="1:244" s="100" customFormat="1">
      <c r="A35" s="82" t="s">
        <v>31</v>
      </c>
      <c r="B35" s="90">
        <v>0</v>
      </c>
      <c r="C35" s="90">
        <v>0</v>
      </c>
      <c r="D35" s="92">
        <v>0</v>
      </c>
    </row>
    <row r="36" spans="1:244" s="101" customFormat="1">
      <c r="A36" s="93" t="s">
        <v>32</v>
      </c>
      <c r="B36" s="94">
        <v>4916.4799999999996</v>
      </c>
      <c r="C36" s="94">
        <v>14.920000000000002</v>
      </c>
      <c r="D36" s="95">
        <v>0.99993084961418166</v>
      </c>
    </row>
    <row r="37" spans="1:244" s="100" customFormat="1">
      <c r="A37" s="86" t="s">
        <v>33</v>
      </c>
      <c r="B37" s="30"/>
      <c r="C37" s="30"/>
      <c r="D37" s="30"/>
    </row>
    <row r="38" spans="1:244" s="100" customFormat="1">
      <c r="A38" s="82" t="s">
        <v>34</v>
      </c>
      <c r="B38" s="90">
        <v>0</v>
      </c>
      <c r="C38" s="90">
        <v>0</v>
      </c>
      <c r="D38" s="92">
        <v>0</v>
      </c>
    </row>
    <row r="39" spans="1:244" s="100" customFormat="1">
      <c r="A39" s="82" t="s">
        <v>258</v>
      </c>
      <c r="B39" s="90">
        <v>0.26</v>
      </c>
      <c r="C39" s="90">
        <v>0</v>
      </c>
      <c r="D39" s="92">
        <v>5.2879706802364134E-5</v>
      </c>
    </row>
    <row r="40" spans="1:244" s="100" customFormat="1">
      <c r="A40" s="91" t="s">
        <v>36</v>
      </c>
      <c r="B40" s="90">
        <v>0</v>
      </c>
      <c r="C40" s="90">
        <v>0</v>
      </c>
      <c r="D40" s="92">
        <v>0</v>
      </c>
    </row>
    <row r="41" spans="1:244" s="100" customFormat="1">
      <c r="A41" s="97" t="s">
        <v>38</v>
      </c>
      <c r="B41" s="98">
        <v>0.26</v>
      </c>
      <c r="C41" s="98">
        <v>0</v>
      </c>
      <c r="D41" s="99">
        <v>5.2879706802364134E-5</v>
      </c>
      <c r="E41" s="104"/>
      <c r="F41" s="102"/>
      <c r="G41" s="102"/>
      <c r="H41" s="103"/>
      <c r="I41" s="104"/>
      <c r="J41" s="102"/>
      <c r="K41" s="102"/>
      <c r="L41" s="103"/>
      <c r="M41" s="104"/>
      <c r="N41" s="102"/>
      <c r="O41" s="102"/>
      <c r="P41" s="103"/>
      <c r="Q41" s="104"/>
      <c r="R41" s="102"/>
      <c r="S41" s="102"/>
      <c r="T41" s="103"/>
      <c r="U41" s="104"/>
      <c r="V41" s="102"/>
      <c r="W41" s="102"/>
      <c r="X41" s="103"/>
      <c r="Y41" s="104"/>
      <c r="Z41" s="102"/>
      <c r="AA41" s="102"/>
      <c r="AB41" s="103"/>
      <c r="AC41" s="104"/>
      <c r="AD41" s="102"/>
      <c r="AE41" s="102"/>
      <c r="AF41" s="103"/>
      <c r="AG41" s="104"/>
      <c r="AH41" s="102"/>
      <c r="AI41" s="102"/>
      <c r="AJ41" s="103"/>
      <c r="AK41" s="104"/>
      <c r="AL41" s="102"/>
      <c r="AM41" s="102"/>
      <c r="AN41" s="103"/>
      <c r="AO41" s="104"/>
      <c r="AP41" s="102"/>
      <c r="AQ41" s="102"/>
      <c r="AR41" s="103"/>
      <c r="AS41" s="104"/>
      <c r="AT41" s="102"/>
      <c r="AU41" s="102"/>
      <c r="AV41" s="103"/>
      <c r="AW41" s="104"/>
      <c r="AX41" s="102"/>
      <c r="AY41" s="102"/>
      <c r="AZ41" s="103"/>
      <c r="BA41" s="104"/>
      <c r="BB41" s="102"/>
      <c r="BC41" s="102"/>
      <c r="BD41" s="103"/>
      <c r="BE41" s="104"/>
      <c r="BF41" s="102"/>
      <c r="BG41" s="102"/>
      <c r="BH41" s="103"/>
      <c r="BI41" s="104"/>
      <c r="BJ41" s="102"/>
      <c r="BK41" s="102"/>
      <c r="BL41" s="103"/>
      <c r="BM41" s="104"/>
      <c r="BN41" s="102"/>
      <c r="BO41" s="102"/>
      <c r="BP41" s="103"/>
      <c r="BQ41" s="104"/>
      <c r="BR41" s="102"/>
      <c r="BS41" s="102"/>
      <c r="BT41" s="103"/>
      <c r="BU41" s="104"/>
      <c r="BV41" s="102"/>
      <c r="BW41" s="102"/>
      <c r="BX41" s="103"/>
      <c r="BY41" s="104"/>
      <c r="BZ41" s="102"/>
      <c r="CA41" s="102"/>
      <c r="CB41" s="103"/>
      <c r="CC41" s="104"/>
      <c r="CD41" s="102"/>
      <c r="CE41" s="102"/>
      <c r="CF41" s="103"/>
      <c r="CG41" s="104"/>
      <c r="CH41" s="102"/>
      <c r="CI41" s="102"/>
      <c r="CJ41" s="103"/>
      <c r="CK41" s="104"/>
      <c r="CL41" s="102"/>
      <c r="CM41" s="102"/>
      <c r="CN41" s="103"/>
      <c r="CO41" s="104"/>
      <c r="CP41" s="102"/>
      <c r="CQ41" s="102"/>
      <c r="CR41" s="103"/>
      <c r="CS41" s="104"/>
      <c r="CT41" s="102"/>
      <c r="CU41" s="102"/>
      <c r="CV41" s="103"/>
      <c r="CW41" s="104"/>
      <c r="CX41" s="102"/>
      <c r="CY41" s="102"/>
      <c r="CZ41" s="103"/>
      <c r="DA41" s="104"/>
      <c r="DB41" s="102"/>
      <c r="DC41" s="102"/>
      <c r="DD41" s="103"/>
      <c r="DE41" s="104"/>
      <c r="DF41" s="102"/>
      <c r="DG41" s="102"/>
      <c r="DH41" s="103"/>
      <c r="DI41" s="104"/>
      <c r="DJ41" s="102"/>
      <c r="DK41" s="102"/>
      <c r="DL41" s="103"/>
      <c r="DM41" s="104"/>
      <c r="DN41" s="102"/>
      <c r="DO41" s="102"/>
      <c r="DP41" s="103"/>
      <c r="DQ41" s="104"/>
      <c r="DR41" s="102"/>
      <c r="DS41" s="102"/>
      <c r="DT41" s="103"/>
      <c r="DU41" s="104"/>
      <c r="DV41" s="102"/>
      <c r="DW41" s="102"/>
      <c r="DX41" s="103"/>
      <c r="DY41" s="104"/>
      <c r="DZ41" s="102"/>
      <c r="EA41" s="102"/>
      <c r="EB41" s="103"/>
      <c r="EC41" s="104"/>
      <c r="ED41" s="102"/>
      <c r="EE41" s="102"/>
      <c r="EF41" s="103"/>
      <c r="EG41" s="104"/>
      <c r="EH41" s="102"/>
      <c r="EI41" s="102"/>
      <c r="EJ41" s="103"/>
      <c r="EK41" s="104"/>
      <c r="EL41" s="102"/>
      <c r="EM41" s="102"/>
      <c r="EN41" s="103"/>
      <c r="EO41" s="104"/>
      <c r="EP41" s="102"/>
      <c r="EQ41" s="102"/>
      <c r="ER41" s="103"/>
      <c r="ES41" s="104"/>
      <c r="ET41" s="102"/>
      <c r="EU41" s="102"/>
      <c r="EV41" s="103"/>
      <c r="EW41" s="104"/>
      <c r="EX41" s="102"/>
      <c r="EY41" s="102"/>
      <c r="EZ41" s="103"/>
      <c r="FA41" s="104"/>
      <c r="FB41" s="102"/>
      <c r="FC41" s="102"/>
      <c r="FD41" s="103"/>
      <c r="FE41" s="104"/>
      <c r="FF41" s="102"/>
      <c r="FG41" s="102"/>
      <c r="FH41" s="103"/>
      <c r="FI41" s="104"/>
      <c r="FJ41" s="102"/>
      <c r="FK41" s="102"/>
      <c r="FL41" s="103"/>
      <c r="FM41" s="104"/>
      <c r="FN41" s="102"/>
      <c r="FO41" s="102"/>
      <c r="FP41" s="103"/>
      <c r="FQ41" s="104"/>
      <c r="FR41" s="102"/>
      <c r="FS41" s="102"/>
      <c r="FT41" s="103"/>
      <c r="FU41" s="104"/>
      <c r="FV41" s="102"/>
      <c r="FW41" s="102"/>
      <c r="FX41" s="103"/>
      <c r="FY41" s="104"/>
      <c r="FZ41" s="102"/>
      <c r="GA41" s="102"/>
      <c r="GB41" s="103"/>
      <c r="GC41" s="104"/>
      <c r="GD41" s="102"/>
      <c r="GE41" s="102"/>
      <c r="GF41" s="103"/>
      <c r="GG41" s="104"/>
      <c r="GH41" s="102"/>
      <c r="GI41" s="102"/>
      <c r="GJ41" s="103"/>
      <c r="GK41" s="104"/>
      <c r="GL41" s="102"/>
      <c r="GM41" s="102"/>
      <c r="GN41" s="103"/>
      <c r="GO41" s="104"/>
      <c r="GP41" s="102"/>
      <c r="GQ41" s="102"/>
      <c r="GR41" s="103"/>
      <c r="GS41" s="104"/>
      <c r="GT41" s="102"/>
      <c r="GU41" s="102"/>
      <c r="GV41" s="103"/>
      <c r="GW41" s="104"/>
      <c r="GX41" s="102"/>
      <c r="GY41" s="102"/>
      <c r="GZ41" s="103"/>
      <c r="HA41" s="104"/>
      <c r="HB41" s="102"/>
      <c r="HC41" s="102"/>
      <c r="HD41" s="103"/>
      <c r="HE41" s="104"/>
      <c r="HF41" s="102"/>
      <c r="HG41" s="102"/>
      <c r="HH41" s="103"/>
      <c r="HI41" s="104"/>
      <c r="HJ41" s="102"/>
      <c r="HK41" s="102"/>
      <c r="HL41" s="103"/>
      <c r="HM41" s="104"/>
      <c r="HN41" s="102"/>
      <c r="HO41" s="102"/>
      <c r="HP41" s="103"/>
      <c r="HQ41" s="104"/>
      <c r="HR41" s="102"/>
      <c r="HS41" s="102"/>
      <c r="HT41" s="103"/>
      <c r="HU41" s="104"/>
      <c r="HV41" s="102"/>
      <c r="HW41" s="102"/>
      <c r="HX41" s="103"/>
      <c r="HY41" s="104"/>
      <c r="HZ41" s="102"/>
      <c r="IA41" s="102"/>
      <c r="IB41" s="103"/>
      <c r="IC41" s="104"/>
      <c r="ID41" s="102"/>
      <c r="IE41" s="102"/>
      <c r="IF41" s="103"/>
      <c r="IG41" s="104"/>
      <c r="IH41" s="102"/>
      <c r="II41" s="102"/>
      <c r="IJ41" s="103"/>
    </row>
    <row r="42" spans="1:244" s="100" customFormat="1">
      <c r="A42" s="86" t="s">
        <v>39</v>
      </c>
      <c r="B42" s="30"/>
      <c r="C42" s="30"/>
      <c r="D42" s="30"/>
    </row>
    <row r="43" spans="1:244" s="100" customFormat="1">
      <c r="A43" s="91" t="s">
        <v>70</v>
      </c>
      <c r="B43" s="90">
        <v>0.08</v>
      </c>
      <c r="C43" s="90">
        <v>0</v>
      </c>
      <c r="D43" s="92">
        <v>1.627067901611204E-5</v>
      </c>
    </row>
    <row r="44" spans="1:244" s="100" customFormat="1">
      <c r="A44" s="91" t="s">
        <v>41</v>
      </c>
      <c r="B44" s="90">
        <v>0</v>
      </c>
      <c r="C44" s="90">
        <v>0</v>
      </c>
      <c r="D44" s="92">
        <v>0</v>
      </c>
    </row>
    <row r="45" spans="1:244" s="100" customFormat="1">
      <c r="A45" s="91" t="s">
        <v>42</v>
      </c>
      <c r="B45" s="90">
        <v>0</v>
      </c>
      <c r="C45" s="90">
        <v>0</v>
      </c>
      <c r="D45" s="92">
        <v>0</v>
      </c>
    </row>
    <row r="46" spans="1:244" s="100" customFormat="1">
      <c r="A46" s="97" t="s">
        <v>43</v>
      </c>
      <c r="B46" s="98">
        <v>0.08</v>
      </c>
      <c r="C46" s="98">
        <v>0</v>
      </c>
      <c r="D46" s="99">
        <v>1.627067901611204E-5</v>
      </c>
      <c r="E46" s="104"/>
      <c r="F46" s="102"/>
      <c r="G46" s="102"/>
      <c r="H46" s="103"/>
      <c r="I46" s="104"/>
      <c r="J46" s="102"/>
      <c r="K46" s="102"/>
      <c r="L46" s="103"/>
      <c r="M46" s="104"/>
      <c r="N46" s="102"/>
      <c r="O46" s="102"/>
      <c r="P46" s="103"/>
      <c r="Q46" s="104"/>
      <c r="R46" s="102"/>
      <c r="S46" s="102"/>
      <c r="T46" s="103"/>
      <c r="U46" s="104"/>
      <c r="V46" s="102"/>
      <c r="W46" s="102"/>
      <c r="X46" s="103"/>
      <c r="Y46" s="104"/>
      <c r="Z46" s="102"/>
      <c r="AA46" s="102"/>
      <c r="AB46" s="103"/>
      <c r="AC46" s="104"/>
      <c r="AD46" s="102"/>
      <c r="AE46" s="102"/>
      <c r="AF46" s="103"/>
      <c r="AG46" s="104"/>
      <c r="AH46" s="102"/>
      <c r="AI46" s="102"/>
      <c r="AJ46" s="103"/>
      <c r="AK46" s="104"/>
      <c r="AL46" s="102"/>
      <c r="AM46" s="102"/>
      <c r="AN46" s="103"/>
      <c r="AO46" s="104"/>
      <c r="AP46" s="102"/>
      <c r="AQ46" s="102"/>
      <c r="AR46" s="103"/>
      <c r="AS46" s="104"/>
      <c r="AT46" s="102"/>
      <c r="AU46" s="102"/>
      <c r="AV46" s="103"/>
      <c r="AW46" s="104"/>
      <c r="AX46" s="102"/>
      <c r="AY46" s="102"/>
      <c r="AZ46" s="103"/>
      <c r="BA46" s="104"/>
      <c r="BB46" s="102"/>
      <c r="BC46" s="102"/>
      <c r="BD46" s="103"/>
      <c r="BE46" s="104"/>
      <c r="BF46" s="102"/>
      <c r="BG46" s="102"/>
      <c r="BH46" s="103"/>
      <c r="BI46" s="104"/>
      <c r="BJ46" s="102"/>
      <c r="BK46" s="102"/>
      <c r="BL46" s="103"/>
      <c r="BM46" s="104"/>
      <c r="BN46" s="102"/>
      <c r="BO46" s="102"/>
      <c r="BP46" s="103"/>
      <c r="BQ46" s="104"/>
      <c r="BR46" s="102"/>
      <c r="BS46" s="102"/>
      <c r="BT46" s="103"/>
      <c r="BU46" s="104"/>
      <c r="BV46" s="102"/>
      <c r="BW46" s="102"/>
      <c r="BX46" s="103"/>
      <c r="BY46" s="104"/>
      <c r="BZ46" s="102"/>
      <c r="CA46" s="102"/>
      <c r="CB46" s="103"/>
      <c r="CC46" s="104"/>
      <c r="CD46" s="102"/>
      <c r="CE46" s="102"/>
      <c r="CF46" s="103"/>
      <c r="CG46" s="104"/>
      <c r="CH46" s="102"/>
      <c r="CI46" s="102"/>
      <c r="CJ46" s="103"/>
      <c r="CK46" s="104"/>
      <c r="CL46" s="102"/>
      <c r="CM46" s="102"/>
      <c r="CN46" s="103"/>
      <c r="CO46" s="104"/>
      <c r="CP46" s="102"/>
      <c r="CQ46" s="102"/>
      <c r="CR46" s="103"/>
      <c r="CS46" s="104"/>
      <c r="CT46" s="102"/>
      <c r="CU46" s="102"/>
      <c r="CV46" s="103"/>
      <c r="CW46" s="104"/>
      <c r="CX46" s="102"/>
      <c r="CY46" s="102"/>
      <c r="CZ46" s="103"/>
      <c r="DA46" s="104"/>
      <c r="DB46" s="102"/>
      <c r="DC46" s="102"/>
      <c r="DD46" s="103"/>
      <c r="DE46" s="104"/>
      <c r="DF46" s="102"/>
      <c r="DG46" s="102"/>
      <c r="DH46" s="103"/>
      <c r="DI46" s="104"/>
      <c r="DJ46" s="102"/>
      <c r="DK46" s="102"/>
      <c r="DL46" s="103"/>
      <c r="DM46" s="104"/>
      <c r="DN46" s="102"/>
      <c r="DO46" s="102"/>
      <c r="DP46" s="103"/>
      <c r="DQ46" s="104"/>
      <c r="DR46" s="102"/>
      <c r="DS46" s="102"/>
      <c r="DT46" s="103"/>
      <c r="DU46" s="104"/>
      <c r="DV46" s="102"/>
      <c r="DW46" s="102"/>
      <c r="DX46" s="103"/>
      <c r="DY46" s="104"/>
      <c r="DZ46" s="102"/>
      <c r="EA46" s="102"/>
      <c r="EB46" s="103"/>
      <c r="EC46" s="104"/>
      <c r="ED46" s="102"/>
      <c r="EE46" s="102"/>
      <c r="EF46" s="103"/>
      <c r="EG46" s="104"/>
      <c r="EH46" s="102"/>
      <c r="EI46" s="102"/>
      <c r="EJ46" s="103"/>
      <c r="EK46" s="104"/>
      <c r="EL46" s="102"/>
      <c r="EM46" s="102"/>
      <c r="EN46" s="103"/>
      <c r="EO46" s="104"/>
      <c r="EP46" s="102"/>
      <c r="EQ46" s="102"/>
      <c r="ER46" s="103"/>
      <c r="ES46" s="104"/>
      <c r="ET46" s="102"/>
      <c r="EU46" s="102"/>
      <c r="EV46" s="103"/>
      <c r="EW46" s="104"/>
      <c r="EX46" s="102"/>
      <c r="EY46" s="102"/>
      <c r="EZ46" s="103"/>
      <c r="FA46" s="104"/>
      <c r="FB46" s="102"/>
      <c r="FC46" s="102"/>
      <c r="FD46" s="103"/>
      <c r="FE46" s="104"/>
      <c r="FF46" s="102"/>
      <c r="FG46" s="102"/>
      <c r="FH46" s="103"/>
      <c r="FI46" s="104"/>
      <c r="FJ46" s="102"/>
      <c r="FK46" s="102"/>
      <c r="FL46" s="103"/>
      <c r="FM46" s="104"/>
      <c r="FN46" s="102"/>
      <c r="FO46" s="102"/>
      <c r="FP46" s="103"/>
      <c r="FQ46" s="104"/>
      <c r="FR46" s="102"/>
      <c r="FS46" s="102"/>
      <c r="FT46" s="103"/>
      <c r="FU46" s="104"/>
      <c r="FV46" s="102"/>
      <c r="FW46" s="102"/>
      <c r="FX46" s="103"/>
      <c r="FY46" s="104"/>
      <c r="FZ46" s="102"/>
      <c r="GA46" s="102"/>
      <c r="GB46" s="103"/>
      <c r="GC46" s="104"/>
      <c r="GD46" s="102"/>
      <c r="GE46" s="102"/>
      <c r="GF46" s="103"/>
      <c r="GG46" s="104"/>
      <c r="GH46" s="102"/>
      <c r="GI46" s="102"/>
      <c r="GJ46" s="103"/>
      <c r="GK46" s="104"/>
      <c r="GL46" s="102"/>
      <c r="GM46" s="102"/>
      <c r="GN46" s="103"/>
      <c r="GO46" s="104"/>
      <c r="GP46" s="102"/>
      <c r="GQ46" s="102"/>
      <c r="GR46" s="103"/>
      <c r="GS46" s="104"/>
      <c r="GT46" s="102"/>
      <c r="GU46" s="102"/>
      <c r="GV46" s="103"/>
      <c r="GW46" s="104"/>
      <c r="GX46" s="102"/>
      <c r="GY46" s="102"/>
      <c r="GZ46" s="103"/>
      <c r="HA46" s="104"/>
      <c r="HB46" s="102"/>
      <c r="HC46" s="102"/>
      <c r="HD46" s="103"/>
      <c r="HE46" s="104"/>
      <c r="HF46" s="102"/>
      <c r="HG46" s="102"/>
      <c r="HH46" s="103"/>
      <c r="HI46" s="104"/>
      <c r="HJ46" s="102"/>
      <c r="HK46" s="102"/>
      <c r="HL46" s="103"/>
      <c r="HM46" s="104"/>
      <c r="HN46" s="102"/>
      <c r="HO46" s="102"/>
      <c r="HP46" s="103"/>
      <c r="HQ46" s="104"/>
      <c r="HR46" s="102"/>
      <c r="HS46" s="102"/>
      <c r="HT46" s="103"/>
      <c r="HU46" s="104"/>
      <c r="HV46" s="102"/>
      <c r="HW46" s="102"/>
      <c r="HX46" s="103"/>
      <c r="HY46" s="104"/>
      <c r="HZ46" s="102"/>
      <c r="IA46" s="102"/>
      <c r="IB46" s="103"/>
      <c r="IC46" s="104"/>
      <c r="ID46" s="102"/>
      <c r="IE46" s="102"/>
      <c r="IF46" s="103"/>
      <c r="IG46" s="104"/>
      <c r="IH46" s="102"/>
      <c r="II46" s="102"/>
      <c r="IJ46" s="103"/>
    </row>
    <row r="47" spans="1:244" s="100" customFormat="1">
      <c r="A47" s="105" t="s">
        <v>44</v>
      </c>
      <c r="B47" s="106">
        <v>0.34</v>
      </c>
      <c r="C47" s="106">
        <v>0</v>
      </c>
      <c r="D47" s="107">
        <v>6.915038581847618E-5</v>
      </c>
      <c r="E47" s="102"/>
      <c r="F47" s="102"/>
      <c r="G47" s="104"/>
      <c r="H47" s="102"/>
      <c r="I47" s="102"/>
      <c r="J47" s="102"/>
      <c r="K47" s="104"/>
      <c r="L47" s="102"/>
      <c r="M47" s="102"/>
      <c r="N47" s="102"/>
      <c r="O47" s="104"/>
      <c r="P47" s="102"/>
      <c r="Q47" s="102"/>
      <c r="R47" s="102"/>
      <c r="S47" s="104"/>
      <c r="T47" s="102"/>
      <c r="U47" s="102"/>
      <c r="V47" s="102"/>
      <c r="W47" s="104"/>
      <c r="X47" s="102"/>
      <c r="Y47" s="102"/>
      <c r="Z47" s="102"/>
      <c r="AA47" s="104"/>
      <c r="AB47" s="102"/>
      <c r="AC47" s="102"/>
      <c r="AD47" s="102"/>
      <c r="AE47" s="104"/>
      <c r="AF47" s="102"/>
      <c r="AG47" s="102"/>
      <c r="AH47" s="102"/>
      <c r="AI47" s="104"/>
      <c r="AJ47" s="102"/>
      <c r="AK47" s="102"/>
      <c r="AL47" s="102"/>
      <c r="AM47" s="104"/>
      <c r="AN47" s="102"/>
      <c r="AO47" s="102"/>
      <c r="AP47" s="102"/>
      <c r="AQ47" s="104"/>
      <c r="AR47" s="102"/>
      <c r="AS47" s="102"/>
      <c r="AT47" s="102"/>
      <c r="AU47" s="104"/>
      <c r="AV47" s="102"/>
      <c r="AW47" s="102"/>
      <c r="AX47" s="102"/>
      <c r="AY47" s="104"/>
      <c r="AZ47" s="102"/>
      <c r="BA47" s="102"/>
      <c r="BB47" s="102"/>
      <c r="BC47" s="104"/>
      <c r="BD47" s="102"/>
      <c r="BE47" s="102"/>
      <c r="BF47" s="102"/>
      <c r="BG47" s="104"/>
      <c r="BH47" s="102"/>
      <c r="BI47" s="102"/>
      <c r="BJ47" s="102"/>
      <c r="BK47" s="104"/>
      <c r="BL47" s="102"/>
      <c r="BM47" s="102"/>
      <c r="BN47" s="102"/>
      <c r="BO47" s="104"/>
      <c r="BP47" s="102"/>
      <c r="BQ47" s="102"/>
      <c r="BR47" s="102"/>
      <c r="BS47" s="104"/>
      <c r="BT47" s="102"/>
      <c r="BU47" s="102"/>
      <c r="BV47" s="102"/>
      <c r="BW47" s="104"/>
      <c r="BX47" s="102"/>
      <c r="BY47" s="102"/>
      <c r="BZ47" s="102"/>
      <c r="CA47" s="104"/>
      <c r="CB47" s="102"/>
      <c r="CC47" s="102"/>
      <c r="CD47" s="102"/>
      <c r="CE47" s="104"/>
      <c r="CF47" s="102"/>
      <c r="CG47" s="102"/>
      <c r="CH47" s="102"/>
      <c r="CI47" s="104"/>
      <c r="CJ47" s="102"/>
      <c r="CK47" s="102"/>
      <c r="CL47" s="102"/>
      <c r="CM47" s="104"/>
      <c r="CN47" s="102"/>
      <c r="CO47" s="102"/>
      <c r="CP47" s="102"/>
      <c r="CQ47" s="104"/>
      <c r="CR47" s="102"/>
      <c r="CS47" s="102"/>
      <c r="CT47" s="102"/>
      <c r="CU47" s="104"/>
      <c r="CV47" s="102"/>
      <c r="CW47" s="102"/>
      <c r="CX47" s="102"/>
      <c r="CY47" s="104"/>
      <c r="CZ47" s="102"/>
      <c r="DA47" s="102"/>
      <c r="DB47" s="102"/>
      <c r="DC47" s="104"/>
      <c r="DD47" s="102"/>
      <c r="DE47" s="102"/>
      <c r="DF47" s="102"/>
      <c r="DG47" s="104"/>
      <c r="DH47" s="102"/>
      <c r="DI47" s="102"/>
      <c r="DJ47" s="102"/>
      <c r="DK47" s="104"/>
      <c r="DL47" s="102"/>
      <c r="DM47" s="102"/>
      <c r="DN47" s="102"/>
      <c r="DO47" s="104"/>
      <c r="DP47" s="102"/>
      <c r="DQ47" s="102"/>
      <c r="DR47" s="102"/>
      <c r="DS47" s="104"/>
      <c r="DT47" s="102"/>
      <c r="DU47" s="102"/>
      <c r="DV47" s="102"/>
      <c r="DW47" s="104"/>
      <c r="DX47" s="102"/>
      <c r="DY47" s="102"/>
      <c r="DZ47" s="102"/>
      <c r="EA47" s="104"/>
      <c r="EB47" s="102"/>
      <c r="EC47" s="102"/>
      <c r="ED47" s="102"/>
      <c r="EE47" s="104"/>
      <c r="EF47" s="102"/>
      <c r="EG47" s="102"/>
      <c r="EH47" s="102"/>
      <c r="EI47" s="104"/>
      <c r="EJ47" s="102"/>
      <c r="EK47" s="102"/>
      <c r="EL47" s="102"/>
      <c r="EM47" s="104"/>
      <c r="EN47" s="102"/>
      <c r="EO47" s="102"/>
      <c r="EP47" s="102"/>
      <c r="EQ47" s="104"/>
      <c r="ER47" s="102"/>
      <c r="ES47" s="102"/>
      <c r="ET47" s="102"/>
      <c r="EU47" s="104"/>
      <c r="EV47" s="102"/>
      <c r="EW47" s="102"/>
      <c r="EX47" s="102"/>
      <c r="EY47" s="104"/>
      <c r="EZ47" s="102"/>
      <c r="FA47" s="102"/>
      <c r="FB47" s="102"/>
      <c r="FC47" s="104"/>
      <c r="FD47" s="102"/>
      <c r="FE47" s="102"/>
      <c r="FF47" s="102"/>
      <c r="FG47" s="104"/>
      <c r="FH47" s="102"/>
      <c r="FI47" s="102"/>
      <c r="FJ47" s="102"/>
      <c r="FK47" s="104"/>
      <c r="FL47" s="102"/>
      <c r="FM47" s="102"/>
      <c r="FN47" s="102"/>
      <c r="FO47" s="104"/>
      <c r="FP47" s="102"/>
      <c r="FQ47" s="102"/>
      <c r="FR47" s="102"/>
      <c r="FS47" s="104"/>
      <c r="FT47" s="102"/>
      <c r="FU47" s="102"/>
      <c r="FV47" s="102"/>
      <c r="FW47" s="104"/>
      <c r="FX47" s="102"/>
      <c r="FY47" s="102"/>
      <c r="FZ47" s="102"/>
      <c r="GA47" s="104"/>
      <c r="GB47" s="102"/>
      <c r="GC47" s="102"/>
      <c r="GD47" s="102"/>
      <c r="GE47" s="104"/>
      <c r="GF47" s="102"/>
      <c r="GG47" s="102"/>
      <c r="GH47" s="102"/>
      <c r="GI47" s="104"/>
      <c r="GJ47" s="102"/>
      <c r="GK47" s="102"/>
      <c r="GL47" s="102"/>
      <c r="GM47" s="104"/>
      <c r="GN47" s="102"/>
      <c r="GO47" s="102"/>
      <c r="GP47" s="102"/>
      <c r="GQ47" s="104"/>
      <c r="GR47" s="102"/>
      <c r="GS47" s="102"/>
      <c r="GT47" s="102"/>
      <c r="GU47" s="104"/>
      <c r="GV47" s="102"/>
      <c r="GW47" s="102"/>
      <c r="GX47" s="102"/>
      <c r="GY47" s="104"/>
      <c r="GZ47" s="102"/>
      <c r="HA47" s="102"/>
      <c r="HB47" s="102"/>
      <c r="HC47" s="104"/>
      <c r="HD47" s="102"/>
      <c r="HE47" s="102"/>
      <c r="HF47" s="102"/>
      <c r="HG47" s="104"/>
      <c r="HH47" s="102"/>
      <c r="HI47" s="102"/>
      <c r="HJ47" s="102"/>
      <c r="HK47" s="104"/>
      <c r="HL47" s="102"/>
      <c r="HM47" s="102"/>
      <c r="HN47" s="102"/>
      <c r="HO47" s="104"/>
      <c r="HP47" s="102"/>
      <c r="HQ47" s="102"/>
      <c r="HR47" s="102"/>
      <c r="HS47" s="104"/>
      <c r="HT47" s="102"/>
      <c r="HU47" s="102"/>
      <c r="HV47" s="102"/>
      <c r="HW47" s="104"/>
      <c r="HX47" s="102"/>
      <c r="HY47" s="102"/>
      <c r="HZ47" s="102"/>
      <c r="IA47" s="104"/>
      <c r="IB47" s="102"/>
      <c r="IC47" s="102"/>
      <c r="ID47" s="102"/>
      <c r="IE47" s="104"/>
      <c r="IF47" s="102"/>
      <c r="IG47" s="102"/>
      <c r="IH47" s="102"/>
    </row>
    <row r="48" spans="1:244" s="101" customFormat="1">
      <c r="A48" s="93" t="s">
        <v>45</v>
      </c>
      <c r="B48" s="94">
        <v>4916.82</v>
      </c>
      <c r="C48" s="94">
        <v>14.920000000000002</v>
      </c>
      <c r="D48" s="95">
        <v>1.0000000000000002</v>
      </c>
    </row>
    <row r="49" spans="1:244" s="100" customFormat="1">
      <c r="A49" s="86" t="s">
        <v>46</v>
      </c>
      <c r="B49" s="30"/>
      <c r="C49" s="30"/>
      <c r="D49" s="30"/>
    </row>
    <row r="50" spans="1:244" s="100" customFormat="1">
      <c r="A50" s="82" t="s">
        <v>47</v>
      </c>
      <c r="B50" s="90">
        <v>0</v>
      </c>
      <c r="C50" s="90">
        <v>0</v>
      </c>
      <c r="D50" s="92">
        <v>0</v>
      </c>
    </row>
    <row r="51" spans="1:244" s="100" customFormat="1">
      <c r="A51" s="82" t="s">
        <v>48</v>
      </c>
      <c r="B51" s="90">
        <v>0</v>
      </c>
      <c r="C51" s="90">
        <v>0</v>
      </c>
      <c r="D51" s="92">
        <v>0</v>
      </c>
    </row>
    <row r="52" spans="1:244" s="100" customFormat="1">
      <c r="A52" s="97" t="s">
        <v>49</v>
      </c>
      <c r="B52" s="98">
        <v>0</v>
      </c>
      <c r="C52" s="98">
        <v>0</v>
      </c>
      <c r="D52" s="99">
        <v>0</v>
      </c>
      <c r="E52" s="104"/>
      <c r="F52" s="102"/>
      <c r="G52" s="102"/>
      <c r="H52" s="103"/>
      <c r="I52" s="104"/>
      <c r="J52" s="102"/>
      <c r="K52" s="102"/>
      <c r="L52" s="103"/>
      <c r="M52" s="104"/>
      <c r="N52" s="102"/>
      <c r="O52" s="102"/>
      <c r="P52" s="103"/>
      <c r="Q52" s="104"/>
      <c r="R52" s="102"/>
      <c r="S52" s="102"/>
      <c r="T52" s="103"/>
      <c r="U52" s="104"/>
      <c r="V52" s="102"/>
      <c r="W52" s="102"/>
      <c r="X52" s="103"/>
      <c r="Y52" s="104"/>
      <c r="Z52" s="102"/>
      <c r="AA52" s="102"/>
      <c r="AB52" s="103"/>
      <c r="AC52" s="104"/>
      <c r="AD52" s="102"/>
      <c r="AE52" s="102"/>
      <c r="AF52" s="103"/>
      <c r="AG52" s="104"/>
      <c r="AH52" s="102"/>
      <c r="AI52" s="102"/>
      <c r="AJ52" s="103"/>
      <c r="AK52" s="104"/>
      <c r="AL52" s="102"/>
      <c r="AM52" s="102"/>
      <c r="AN52" s="103"/>
      <c r="AO52" s="104"/>
      <c r="AP52" s="102"/>
      <c r="AQ52" s="102"/>
      <c r="AR52" s="103"/>
      <c r="AS52" s="104"/>
      <c r="AT52" s="102"/>
      <c r="AU52" s="102"/>
      <c r="AV52" s="103"/>
      <c r="AW52" s="104"/>
      <c r="AX52" s="102"/>
      <c r="AY52" s="102"/>
      <c r="AZ52" s="103"/>
      <c r="BA52" s="104"/>
      <c r="BB52" s="102"/>
      <c r="BC52" s="102"/>
      <c r="BD52" s="103"/>
      <c r="BE52" s="104"/>
      <c r="BF52" s="102"/>
      <c r="BG52" s="102"/>
      <c r="BH52" s="103"/>
      <c r="BI52" s="104"/>
      <c r="BJ52" s="102"/>
      <c r="BK52" s="102"/>
      <c r="BL52" s="103"/>
      <c r="BM52" s="104"/>
      <c r="BN52" s="102"/>
      <c r="BO52" s="102"/>
      <c r="BP52" s="103"/>
      <c r="BQ52" s="104"/>
      <c r="BR52" s="102"/>
      <c r="BS52" s="102"/>
      <c r="BT52" s="103"/>
      <c r="BU52" s="104"/>
      <c r="BV52" s="102"/>
      <c r="BW52" s="102"/>
      <c r="BX52" s="103"/>
      <c r="BY52" s="104"/>
      <c r="BZ52" s="102"/>
      <c r="CA52" s="102"/>
      <c r="CB52" s="103"/>
      <c r="CC52" s="104"/>
      <c r="CD52" s="102"/>
      <c r="CE52" s="102"/>
      <c r="CF52" s="103"/>
      <c r="CG52" s="104"/>
      <c r="CH52" s="102"/>
      <c r="CI52" s="102"/>
      <c r="CJ52" s="103"/>
      <c r="CK52" s="104"/>
      <c r="CL52" s="102"/>
      <c r="CM52" s="102"/>
      <c r="CN52" s="103"/>
      <c r="CO52" s="104"/>
      <c r="CP52" s="102"/>
      <c r="CQ52" s="102"/>
      <c r="CR52" s="103"/>
      <c r="CS52" s="104"/>
      <c r="CT52" s="102"/>
      <c r="CU52" s="102"/>
      <c r="CV52" s="103"/>
      <c r="CW52" s="104"/>
      <c r="CX52" s="102"/>
      <c r="CY52" s="102"/>
      <c r="CZ52" s="103"/>
      <c r="DA52" s="104"/>
      <c r="DB52" s="102"/>
      <c r="DC52" s="102"/>
      <c r="DD52" s="103"/>
      <c r="DE52" s="104"/>
      <c r="DF52" s="102"/>
      <c r="DG52" s="102"/>
      <c r="DH52" s="103"/>
      <c r="DI52" s="104"/>
      <c r="DJ52" s="102"/>
      <c r="DK52" s="102"/>
      <c r="DL52" s="103"/>
      <c r="DM52" s="104"/>
      <c r="DN52" s="102"/>
      <c r="DO52" s="102"/>
      <c r="DP52" s="103"/>
      <c r="DQ52" s="104"/>
      <c r="DR52" s="102"/>
      <c r="DS52" s="102"/>
      <c r="DT52" s="103"/>
      <c r="DU52" s="104"/>
      <c r="DV52" s="102"/>
      <c r="DW52" s="102"/>
      <c r="DX52" s="103"/>
      <c r="DY52" s="104"/>
      <c r="DZ52" s="102"/>
      <c r="EA52" s="102"/>
      <c r="EB52" s="103"/>
      <c r="EC52" s="104"/>
      <c r="ED52" s="102"/>
      <c r="EE52" s="102"/>
      <c r="EF52" s="103"/>
      <c r="EG52" s="104"/>
      <c r="EH52" s="102"/>
      <c r="EI52" s="102"/>
      <c r="EJ52" s="103"/>
      <c r="EK52" s="104"/>
      <c r="EL52" s="102"/>
      <c r="EM52" s="102"/>
      <c r="EN52" s="103"/>
      <c r="EO52" s="104"/>
      <c r="EP52" s="102"/>
      <c r="EQ52" s="102"/>
      <c r="ER52" s="103"/>
      <c r="ES52" s="104"/>
      <c r="ET52" s="102"/>
      <c r="EU52" s="102"/>
      <c r="EV52" s="103"/>
      <c r="EW52" s="104"/>
      <c r="EX52" s="102"/>
      <c r="EY52" s="102"/>
      <c r="EZ52" s="103"/>
      <c r="FA52" s="104"/>
      <c r="FB52" s="102"/>
      <c r="FC52" s="102"/>
      <c r="FD52" s="103"/>
      <c r="FE52" s="104"/>
      <c r="FF52" s="102"/>
      <c r="FG52" s="102"/>
      <c r="FH52" s="103"/>
      <c r="FI52" s="104"/>
      <c r="FJ52" s="102"/>
      <c r="FK52" s="102"/>
      <c r="FL52" s="103"/>
      <c r="FM52" s="104"/>
      <c r="FN52" s="102"/>
      <c r="FO52" s="102"/>
      <c r="FP52" s="103"/>
      <c r="FQ52" s="104"/>
      <c r="FR52" s="102"/>
      <c r="FS52" s="102"/>
      <c r="FT52" s="103"/>
      <c r="FU52" s="104"/>
      <c r="FV52" s="102"/>
      <c r="FW52" s="102"/>
      <c r="FX52" s="103"/>
      <c r="FY52" s="104"/>
      <c r="FZ52" s="102"/>
      <c r="GA52" s="102"/>
      <c r="GB52" s="103"/>
      <c r="GC52" s="104"/>
      <c r="GD52" s="102"/>
      <c r="GE52" s="102"/>
      <c r="GF52" s="103"/>
      <c r="GG52" s="104"/>
      <c r="GH52" s="102"/>
      <c r="GI52" s="102"/>
      <c r="GJ52" s="103"/>
      <c r="GK52" s="104"/>
      <c r="GL52" s="102"/>
      <c r="GM52" s="102"/>
      <c r="GN52" s="103"/>
      <c r="GO52" s="104"/>
      <c r="GP52" s="102"/>
      <c r="GQ52" s="102"/>
      <c r="GR52" s="103"/>
      <c r="GS52" s="104"/>
      <c r="GT52" s="102"/>
      <c r="GU52" s="102"/>
      <c r="GV52" s="103"/>
      <c r="GW52" s="104"/>
      <c r="GX52" s="102"/>
      <c r="GY52" s="102"/>
      <c r="GZ52" s="103"/>
      <c r="HA52" s="104"/>
      <c r="HB52" s="102"/>
      <c r="HC52" s="102"/>
      <c r="HD52" s="103"/>
      <c r="HE52" s="104"/>
      <c r="HF52" s="102"/>
      <c r="HG52" s="102"/>
      <c r="HH52" s="103"/>
      <c r="HI52" s="104"/>
      <c r="HJ52" s="102"/>
      <c r="HK52" s="102"/>
      <c r="HL52" s="103"/>
      <c r="HM52" s="104"/>
      <c r="HN52" s="102"/>
      <c r="HO52" s="102"/>
      <c r="HP52" s="103"/>
      <c r="HQ52" s="104"/>
      <c r="HR52" s="102"/>
      <c r="HS52" s="102"/>
      <c r="HT52" s="103"/>
      <c r="HU52" s="104"/>
      <c r="HV52" s="102"/>
      <c r="HW52" s="102"/>
      <c r="HX52" s="103"/>
      <c r="HY52" s="104"/>
      <c r="HZ52" s="102"/>
      <c r="IA52" s="102"/>
      <c r="IB52" s="103"/>
      <c r="IC52" s="104"/>
      <c r="ID52" s="102"/>
      <c r="IE52" s="102"/>
      <c r="IF52" s="103"/>
      <c r="IG52" s="104"/>
      <c r="IH52" s="102"/>
      <c r="II52" s="102"/>
      <c r="IJ52" s="103"/>
    </row>
    <row r="53" spans="1:244" s="34" customFormat="1" ht="13.5" thickBot="1">
      <c r="A53" s="108" t="s">
        <v>50</v>
      </c>
      <c r="B53" s="109">
        <v>4916.82</v>
      </c>
      <c r="C53" s="109">
        <v>14.920000000000002</v>
      </c>
      <c r="D53" s="110">
        <v>1.0000000000000002</v>
      </c>
    </row>
    <row r="54" spans="1:244">
      <c r="A54" s="111" t="str">
        <f>[5]Custeio!A65</f>
        <v>Elaboração: CONAB/DIGEM/SUINF/GECUP</v>
      </c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7"/>
  <sheetViews>
    <sheetView showGridLines="0" zoomScaleNormal="100" workbookViewId="0">
      <selection sqref="A1:D1"/>
    </sheetView>
  </sheetViews>
  <sheetFormatPr defaultColWidth="11.5" defaultRowHeight="12.75"/>
  <cols>
    <col min="1" max="1" width="52.375" style="1" customWidth="1"/>
    <col min="2" max="3" width="12.625" style="1" customWidth="1"/>
    <col min="4" max="4" width="8.625" style="1" customWidth="1"/>
    <col min="5" max="256" width="11.5" style="1"/>
    <col min="257" max="257" width="52.375" style="1" customWidth="1"/>
    <col min="258" max="259" width="12.625" style="1" customWidth="1"/>
    <col min="260" max="260" width="8.625" style="1" customWidth="1"/>
    <col min="261" max="512" width="11.5" style="1"/>
    <col min="513" max="513" width="52.375" style="1" customWidth="1"/>
    <col min="514" max="515" width="12.625" style="1" customWidth="1"/>
    <col min="516" max="516" width="8.625" style="1" customWidth="1"/>
    <col min="517" max="768" width="11.5" style="1"/>
    <col min="769" max="769" width="52.375" style="1" customWidth="1"/>
    <col min="770" max="771" width="12.625" style="1" customWidth="1"/>
    <col min="772" max="772" width="8.625" style="1" customWidth="1"/>
    <col min="773" max="1024" width="11.5" style="1"/>
    <col min="1025" max="1025" width="52.375" style="1" customWidth="1"/>
    <col min="1026" max="1027" width="12.625" style="1" customWidth="1"/>
    <col min="1028" max="1028" width="8.625" style="1" customWidth="1"/>
    <col min="1029" max="1280" width="11.5" style="1"/>
    <col min="1281" max="1281" width="52.375" style="1" customWidth="1"/>
    <col min="1282" max="1283" width="12.625" style="1" customWidth="1"/>
    <col min="1284" max="1284" width="8.625" style="1" customWidth="1"/>
    <col min="1285" max="1536" width="11.5" style="1"/>
    <col min="1537" max="1537" width="52.375" style="1" customWidth="1"/>
    <col min="1538" max="1539" width="12.625" style="1" customWidth="1"/>
    <col min="1540" max="1540" width="8.625" style="1" customWidth="1"/>
    <col min="1541" max="1792" width="11.5" style="1"/>
    <col min="1793" max="1793" width="52.375" style="1" customWidth="1"/>
    <col min="1794" max="1795" width="12.625" style="1" customWidth="1"/>
    <col min="1796" max="1796" width="8.625" style="1" customWidth="1"/>
    <col min="1797" max="2048" width="11.5" style="1"/>
    <col min="2049" max="2049" width="52.375" style="1" customWidth="1"/>
    <col min="2050" max="2051" width="12.625" style="1" customWidth="1"/>
    <col min="2052" max="2052" width="8.625" style="1" customWidth="1"/>
    <col min="2053" max="2304" width="11.5" style="1"/>
    <col min="2305" max="2305" width="52.375" style="1" customWidth="1"/>
    <col min="2306" max="2307" width="12.625" style="1" customWidth="1"/>
    <col min="2308" max="2308" width="8.625" style="1" customWidth="1"/>
    <col min="2309" max="2560" width="11.5" style="1"/>
    <col min="2561" max="2561" width="52.375" style="1" customWidth="1"/>
    <col min="2562" max="2563" width="12.625" style="1" customWidth="1"/>
    <col min="2564" max="2564" width="8.625" style="1" customWidth="1"/>
    <col min="2565" max="2816" width="11.5" style="1"/>
    <col min="2817" max="2817" width="52.375" style="1" customWidth="1"/>
    <col min="2818" max="2819" width="12.625" style="1" customWidth="1"/>
    <col min="2820" max="2820" width="8.625" style="1" customWidth="1"/>
    <col min="2821" max="3072" width="11.5" style="1"/>
    <col min="3073" max="3073" width="52.375" style="1" customWidth="1"/>
    <col min="3074" max="3075" width="12.625" style="1" customWidth="1"/>
    <col min="3076" max="3076" width="8.625" style="1" customWidth="1"/>
    <col min="3077" max="3328" width="11.5" style="1"/>
    <col min="3329" max="3329" width="52.375" style="1" customWidth="1"/>
    <col min="3330" max="3331" width="12.625" style="1" customWidth="1"/>
    <col min="3332" max="3332" width="8.625" style="1" customWidth="1"/>
    <col min="3333" max="3584" width="11.5" style="1"/>
    <col min="3585" max="3585" width="52.375" style="1" customWidth="1"/>
    <col min="3586" max="3587" width="12.625" style="1" customWidth="1"/>
    <col min="3588" max="3588" width="8.625" style="1" customWidth="1"/>
    <col min="3589" max="3840" width="11.5" style="1"/>
    <col min="3841" max="3841" width="52.375" style="1" customWidth="1"/>
    <col min="3842" max="3843" width="12.625" style="1" customWidth="1"/>
    <col min="3844" max="3844" width="8.625" style="1" customWidth="1"/>
    <col min="3845" max="4096" width="11.5" style="1"/>
    <col min="4097" max="4097" width="52.375" style="1" customWidth="1"/>
    <col min="4098" max="4099" width="12.625" style="1" customWidth="1"/>
    <col min="4100" max="4100" width="8.625" style="1" customWidth="1"/>
    <col min="4101" max="4352" width="11.5" style="1"/>
    <col min="4353" max="4353" width="52.375" style="1" customWidth="1"/>
    <col min="4354" max="4355" width="12.625" style="1" customWidth="1"/>
    <col min="4356" max="4356" width="8.625" style="1" customWidth="1"/>
    <col min="4357" max="4608" width="11.5" style="1"/>
    <col min="4609" max="4609" width="52.375" style="1" customWidth="1"/>
    <col min="4610" max="4611" width="12.625" style="1" customWidth="1"/>
    <col min="4612" max="4612" width="8.625" style="1" customWidth="1"/>
    <col min="4613" max="4864" width="11.5" style="1"/>
    <col min="4865" max="4865" width="52.375" style="1" customWidth="1"/>
    <col min="4866" max="4867" width="12.625" style="1" customWidth="1"/>
    <col min="4868" max="4868" width="8.625" style="1" customWidth="1"/>
    <col min="4869" max="5120" width="11.5" style="1"/>
    <col min="5121" max="5121" width="52.375" style="1" customWidth="1"/>
    <col min="5122" max="5123" width="12.625" style="1" customWidth="1"/>
    <col min="5124" max="5124" width="8.625" style="1" customWidth="1"/>
    <col min="5125" max="5376" width="11.5" style="1"/>
    <col min="5377" max="5377" width="52.375" style="1" customWidth="1"/>
    <col min="5378" max="5379" width="12.625" style="1" customWidth="1"/>
    <col min="5380" max="5380" width="8.625" style="1" customWidth="1"/>
    <col min="5381" max="5632" width="11.5" style="1"/>
    <col min="5633" max="5633" width="52.375" style="1" customWidth="1"/>
    <col min="5634" max="5635" width="12.625" style="1" customWidth="1"/>
    <col min="5636" max="5636" width="8.625" style="1" customWidth="1"/>
    <col min="5637" max="5888" width="11.5" style="1"/>
    <col min="5889" max="5889" width="52.375" style="1" customWidth="1"/>
    <col min="5890" max="5891" width="12.625" style="1" customWidth="1"/>
    <col min="5892" max="5892" width="8.625" style="1" customWidth="1"/>
    <col min="5893" max="6144" width="11.5" style="1"/>
    <col min="6145" max="6145" width="52.375" style="1" customWidth="1"/>
    <col min="6146" max="6147" width="12.625" style="1" customWidth="1"/>
    <col min="6148" max="6148" width="8.625" style="1" customWidth="1"/>
    <col min="6149" max="6400" width="11.5" style="1"/>
    <col min="6401" max="6401" width="52.375" style="1" customWidth="1"/>
    <col min="6402" max="6403" width="12.625" style="1" customWidth="1"/>
    <col min="6404" max="6404" width="8.625" style="1" customWidth="1"/>
    <col min="6405" max="6656" width="11.5" style="1"/>
    <col min="6657" max="6657" width="52.375" style="1" customWidth="1"/>
    <col min="6658" max="6659" width="12.625" style="1" customWidth="1"/>
    <col min="6660" max="6660" width="8.625" style="1" customWidth="1"/>
    <col min="6661" max="6912" width="11.5" style="1"/>
    <col min="6913" max="6913" width="52.375" style="1" customWidth="1"/>
    <col min="6914" max="6915" width="12.625" style="1" customWidth="1"/>
    <col min="6916" max="6916" width="8.625" style="1" customWidth="1"/>
    <col min="6917" max="7168" width="11.5" style="1"/>
    <col min="7169" max="7169" width="52.375" style="1" customWidth="1"/>
    <col min="7170" max="7171" width="12.625" style="1" customWidth="1"/>
    <col min="7172" max="7172" width="8.625" style="1" customWidth="1"/>
    <col min="7173" max="7424" width="11.5" style="1"/>
    <col min="7425" max="7425" width="52.375" style="1" customWidth="1"/>
    <col min="7426" max="7427" width="12.625" style="1" customWidth="1"/>
    <col min="7428" max="7428" width="8.625" style="1" customWidth="1"/>
    <col min="7429" max="7680" width="11.5" style="1"/>
    <col min="7681" max="7681" width="52.375" style="1" customWidth="1"/>
    <col min="7682" max="7683" width="12.625" style="1" customWidth="1"/>
    <col min="7684" max="7684" width="8.625" style="1" customWidth="1"/>
    <col min="7685" max="7936" width="11.5" style="1"/>
    <col min="7937" max="7937" width="52.375" style="1" customWidth="1"/>
    <col min="7938" max="7939" width="12.625" style="1" customWidth="1"/>
    <col min="7940" max="7940" width="8.625" style="1" customWidth="1"/>
    <col min="7941" max="8192" width="11.5" style="1"/>
    <col min="8193" max="8193" width="52.375" style="1" customWidth="1"/>
    <col min="8194" max="8195" width="12.625" style="1" customWidth="1"/>
    <col min="8196" max="8196" width="8.625" style="1" customWidth="1"/>
    <col min="8197" max="8448" width="11.5" style="1"/>
    <col min="8449" max="8449" width="52.375" style="1" customWidth="1"/>
    <col min="8450" max="8451" width="12.625" style="1" customWidth="1"/>
    <col min="8452" max="8452" width="8.625" style="1" customWidth="1"/>
    <col min="8453" max="8704" width="11.5" style="1"/>
    <col min="8705" max="8705" width="52.375" style="1" customWidth="1"/>
    <col min="8706" max="8707" width="12.625" style="1" customWidth="1"/>
    <col min="8708" max="8708" width="8.625" style="1" customWidth="1"/>
    <col min="8709" max="8960" width="11.5" style="1"/>
    <col min="8961" max="8961" width="52.375" style="1" customWidth="1"/>
    <col min="8962" max="8963" width="12.625" style="1" customWidth="1"/>
    <col min="8964" max="8964" width="8.625" style="1" customWidth="1"/>
    <col min="8965" max="9216" width="11.5" style="1"/>
    <col min="9217" max="9217" width="52.375" style="1" customWidth="1"/>
    <col min="9218" max="9219" width="12.625" style="1" customWidth="1"/>
    <col min="9220" max="9220" width="8.625" style="1" customWidth="1"/>
    <col min="9221" max="9472" width="11.5" style="1"/>
    <col min="9473" max="9473" width="52.375" style="1" customWidth="1"/>
    <col min="9474" max="9475" width="12.625" style="1" customWidth="1"/>
    <col min="9476" max="9476" width="8.625" style="1" customWidth="1"/>
    <col min="9477" max="9728" width="11.5" style="1"/>
    <col min="9729" max="9729" width="52.375" style="1" customWidth="1"/>
    <col min="9730" max="9731" width="12.625" style="1" customWidth="1"/>
    <col min="9732" max="9732" width="8.625" style="1" customWidth="1"/>
    <col min="9733" max="9984" width="11.5" style="1"/>
    <col min="9985" max="9985" width="52.375" style="1" customWidth="1"/>
    <col min="9986" max="9987" width="12.625" style="1" customWidth="1"/>
    <col min="9988" max="9988" width="8.625" style="1" customWidth="1"/>
    <col min="9989" max="10240" width="11.5" style="1"/>
    <col min="10241" max="10241" width="52.375" style="1" customWidth="1"/>
    <col min="10242" max="10243" width="12.625" style="1" customWidth="1"/>
    <col min="10244" max="10244" width="8.625" style="1" customWidth="1"/>
    <col min="10245" max="10496" width="11.5" style="1"/>
    <col min="10497" max="10497" width="52.375" style="1" customWidth="1"/>
    <col min="10498" max="10499" width="12.625" style="1" customWidth="1"/>
    <col min="10500" max="10500" width="8.625" style="1" customWidth="1"/>
    <col min="10501" max="10752" width="11.5" style="1"/>
    <col min="10753" max="10753" width="52.375" style="1" customWidth="1"/>
    <col min="10754" max="10755" width="12.625" style="1" customWidth="1"/>
    <col min="10756" max="10756" width="8.625" style="1" customWidth="1"/>
    <col min="10757" max="11008" width="11.5" style="1"/>
    <col min="11009" max="11009" width="52.375" style="1" customWidth="1"/>
    <col min="11010" max="11011" width="12.625" style="1" customWidth="1"/>
    <col min="11012" max="11012" width="8.625" style="1" customWidth="1"/>
    <col min="11013" max="11264" width="11.5" style="1"/>
    <col min="11265" max="11265" width="52.375" style="1" customWidth="1"/>
    <col min="11266" max="11267" width="12.625" style="1" customWidth="1"/>
    <col min="11268" max="11268" width="8.625" style="1" customWidth="1"/>
    <col min="11269" max="11520" width="11.5" style="1"/>
    <col min="11521" max="11521" width="52.375" style="1" customWidth="1"/>
    <col min="11522" max="11523" width="12.625" style="1" customWidth="1"/>
    <col min="11524" max="11524" width="8.625" style="1" customWidth="1"/>
    <col min="11525" max="11776" width="11.5" style="1"/>
    <col min="11777" max="11777" width="52.375" style="1" customWidth="1"/>
    <col min="11778" max="11779" width="12.625" style="1" customWidth="1"/>
    <col min="11780" max="11780" width="8.625" style="1" customWidth="1"/>
    <col min="11781" max="12032" width="11.5" style="1"/>
    <col min="12033" max="12033" width="52.375" style="1" customWidth="1"/>
    <col min="12034" max="12035" width="12.625" style="1" customWidth="1"/>
    <col min="12036" max="12036" width="8.625" style="1" customWidth="1"/>
    <col min="12037" max="12288" width="11.5" style="1"/>
    <col min="12289" max="12289" width="52.375" style="1" customWidth="1"/>
    <col min="12290" max="12291" width="12.625" style="1" customWidth="1"/>
    <col min="12292" max="12292" width="8.625" style="1" customWidth="1"/>
    <col min="12293" max="12544" width="11.5" style="1"/>
    <col min="12545" max="12545" width="52.375" style="1" customWidth="1"/>
    <col min="12546" max="12547" width="12.625" style="1" customWidth="1"/>
    <col min="12548" max="12548" width="8.625" style="1" customWidth="1"/>
    <col min="12549" max="12800" width="11.5" style="1"/>
    <col min="12801" max="12801" width="52.375" style="1" customWidth="1"/>
    <col min="12802" max="12803" width="12.625" style="1" customWidth="1"/>
    <col min="12804" max="12804" width="8.625" style="1" customWidth="1"/>
    <col min="12805" max="13056" width="11.5" style="1"/>
    <col min="13057" max="13057" width="52.375" style="1" customWidth="1"/>
    <col min="13058" max="13059" width="12.625" style="1" customWidth="1"/>
    <col min="13060" max="13060" width="8.625" style="1" customWidth="1"/>
    <col min="13061" max="13312" width="11.5" style="1"/>
    <col min="13313" max="13313" width="52.375" style="1" customWidth="1"/>
    <col min="13314" max="13315" width="12.625" style="1" customWidth="1"/>
    <col min="13316" max="13316" width="8.625" style="1" customWidth="1"/>
    <col min="13317" max="13568" width="11.5" style="1"/>
    <col min="13569" max="13569" width="52.375" style="1" customWidth="1"/>
    <col min="13570" max="13571" width="12.625" style="1" customWidth="1"/>
    <col min="13572" max="13572" width="8.625" style="1" customWidth="1"/>
    <col min="13573" max="13824" width="11.5" style="1"/>
    <col min="13825" max="13825" width="52.375" style="1" customWidth="1"/>
    <col min="13826" max="13827" width="12.625" style="1" customWidth="1"/>
    <col min="13828" max="13828" width="8.625" style="1" customWidth="1"/>
    <col min="13829" max="14080" width="11.5" style="1"/>
    <col min="14081" max="14081" width="52.375" style="1" customWidth="1"/>
    <col min="14082" max="14083" width="12.625" style="1" customWidth="1"/>
    <col min="14084" max="14084" width="8.625" style="1" customWidth="1"/>
    <col min="14085" max="14336" width="11.5" style="1"/>
    <col min="14337" max="14337" width="52.375" style="1" customWidth="1"/>
    <col min="14338" max="14339" width="12.625" style="1" customWidth="1"/>
    <col min="14340" max="14340" width="8.625" style="1" customWidth="1"/>
    <col min="14341" max="14592" width="11.5" style="1"/>
    <col min="14593" max="14593" width="52.375" style="1" customWidth="1"/>
    <col min="14594" max="14595" width="12.625" style="1" customWidth="1"/>
    <col min="14596" max="14596" width="8.625" style="1" customWidth="1"/>
    <col min="14597" max="14848" width="11.5" style="1"/>
    <col min="14849" max="14849" width="52.375" style="1" customWidth="1"/>
    <col min="14850" max="14851" width="12.625" style="1" customWidth="1"/>
    <col min="14852" max="14852" width="8.625" style="1" customWidth="1"/>
    <col min="14853" max="15104" width="11.5" style="1"/>
    <col min="15105" max="15105" width="52.375" style="1" customWidth="1"/>
    <col min="15106" max="15107" width="12.625" style="1" customWidth="1"/>
    <col min="15108" max="15108" width="8.625" style="1" customWidth="1"/>
    <col min="15109" max="15360" width="11.5" style="1"/>
    <col min="15361" max="15361" width="52.375" style="1" customWidth="1"/>
    <col min="15362" max="15363" width="12.625" style="1" customWidth="1"/>
    <col min="15364" max="15364" width="8.625" style="1" customWidth="1"/>
    <col min="15365" max="15616" width="11.5" style="1"/>
    <col min="15617" max="15617" width="52.375" style="1" customWidth="1"/>
    <col min="15618" max="15619" width="12.625" style="1" customWidth="1"/>
    <col min="15620" max="15620" width="8.625" style="1" customWidth="1"/>
    <col min="15621" max="15872" width="11.5" style="1"/>
    <col min="15873" max="15873" width="52.375" style="1" customWidth="1"/>
    <col min="15874" max="15875" width="12.625" style="1" customWidth="1"/>
    <col min="15876" max="15876" width="8.625" style="1" customWidth="1"/>
    <col min="15877" max="16128" width="11.5" style="1"/>
    <col min="16129" max="16129" width="52.375" style="1" customWidth="1"/>
    <col min="16130" max="16131" width="12.625" style="1" customWidth="1"/>
    <col min="16132" max="16132" width="8.625" style="1" customWidth="1"/>
    <col min="16133" max="16384" width="11.5" style="1"/>
  </cols>
  <sheetData>
    <row r="1" spans="1:254" ht="13.5">
      <c r="A1" s="221" t="s">
        <v>0</v>
      </c>
      <c r="B1" s="221"/>
      <c r="C1" s="221"/>
      <c r="D1" s="22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pans="1:254" ht="13.5">
      <c r="A2" s="221" t="s">
        <v>1</v>
      </c>
      <c r="B2" s="221"/>
      <c r="C2" s="221"/>
      <c r="D2" s="221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</row>
    <row r="3" spans="1:254" ht="13.5">
      <c r="A3" s="221" t="s">
        <v>2</v>
      </c>
      <c r="B3" s="221"/>
      <c r="C3" s="221"/>
      <c r="D3" s="221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pans="1:254" ht="13.5">
      <c r="A4" s="221" t="s">
        <v>3</v>
      </c>
      <c r="B4" s="221"/>
      <c r="C4" s="221"/>
      <c r="D4" s="221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</row>
    <row r="5" spans="1:254" ht="14.25" thickBot="1">
      <c r="A5" s="2" t="s">
        <v>4</v>
      </c>
      <c r="B5" s="3">
        <v>371.52</v>
      </c>
      <c r="C5" s="4" t="s">
        <v>5</v>
      </c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</row>
    <row r="6" spans="1:254" ht="13.5">
      <c r="A6" s="5"/>
      <c r="B6" s="6" t="s">
        <v>6</v>
      </c>
      <c r="C6" s="7">
        <v>42430</v>
      </c>
      <c r="D6" s="8" t="s">
        <v>7</v>
      </c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</row>
    <row r="7" spans="1:254" ht="13.5">
      <c r="A7" s="9" t="s">
        <v>8</v>
      </c>
      <c r="B7"/>
      <c r="C7"/>
      <c r="D7" s="10" t="s">
        <v>9</v>
      </c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</row>
    <row r="8" spans="1:254" ht="14.25" thickBot="1">
      <c r="A8" s="11"/>
      <c r="B8" s="12" t="s">
        <v>10</v>
      </c>
      <c r="C8" s="12" t="s">
        <v>11</v>
      </c>
      <c r="D8" s="12" t="s">
        <v>12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spans="1:254" ht="13.5">
      <c r="A9" s="9" t="s">
        <v>13</v>
      </c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spans="1:254" ht="13.5">
      <c r="A10" s="4" t="s">
        <v>14</v>
      </c>
      <c r="B10" s="1">
        <v>5177.2</v>
      </c>
      <c r="C10" s="1">
        <v>13.93</v>
      </c>
      <c r="D10" s="13">
        <v>0.91808524892333809</v>
      </c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spans="1:254" ht="13.5">
      <c r="A11" s="4" t="s">
        <v>15</v>
      </c>
      <c r="B11" s="1">
        <v>0</v>
      </c>
      <c r="C11" s="1">
        <v>0</v>
      </c>
      <c r="D11" s="13">
        <v>0</v>
      </c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spans="1:254" ht="13.5">
      <c r="A12" s="4" t="s">
        <v>16</v>
      </c>
      <c r="B12" s="1">
        <v>9.18</v>
      </c>
      <c r="C12" s="1">
        <v>0.02</v>
      </c>
      <c r="D12" s="13">
        <v>1.6279113391633013E-3</v>
      </c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spans="1:254" ht="13.5">
      <c r="A13" s="14" t="s">
        <v>17</v>
      </c>
      <c r="B13" s="15">
        <v>5186.38</v>
      </c>
      <c r="C13" s="15">
        <v>13.95</v>
      </c>
      <c r="D13" s="16">
        <v>0.91971316026250116</v>
      </c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spans="1:254" ht="13.5">
      <c r="A14" s="9" t="s">
        <v>18</v>
      </c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spans="1:254" ht="13.5">
      <c r="A15" s="4" t="s">
        <v>19</v>
      </c>
      <c r="B15" s="1">
        <v>0</v>
      </c>
      <c r="C15" s="1">
        <v>0</v>
      </c>
      <c r="D15" s="13">
        <v>0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spans="1:254" ht="13.5">
      <c r="A16" s="4" t="s">
        <v>20</v>
      </c>
      <c r="B16" s="1">
        <v>0</v>
      </c>
      <c r="C16" s="1">
        <v>0</v>
      </c>
      <c r="D16" s="13">
        <v>0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spans="1:254" ht="13.5">
      <c r="A17" s="4" t="s">
        <v>21</v>
      </c>
      <c r="B17" s="1">
        <v>155.59</v>
      </c>
      <c r="C17" s="1">
        <v>0.42</v>
      </c>
      <c r="D17" s="13">
        <v>2.7591146542529199E-2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spans="1:254" ht="13.5">
      <c r="A18" s="4" t="s">
        <v>22</v>
      </c>
      <c r="B18" s="1">
        <v>0</v>
      </c>
      <c r="C18" s="1">
        <v>0</v>
      </c>
      <c r="D18" s="13">
        <v>0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spans="1:254" ht="13.5">
      <c r="A19" s="4" t="s">
        <v>23</v>
      </c>
      <c r="B19" s="1">
        <v>0</v>
      </c>
      <c r="C19" s="1">
        <v>0</v>
      </c>
      <c r="D19" s="13">
        <v>0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  <row r="20" spans="1:254" ht="13.5">
      <c r="A20" s="4" t="s">
        <v>24</v>
      </c>
      <c r="B20" s="1">
        <v>239.26</v>
      </c>
      <c r="C20" s="1">
        <v>0.64</v>
      </c>
      <c r="D20" s="13">
        <v>4.2428547604380341E-2</v>
      </c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spans="1:254" ht="13.5">
      <c r="A21" s="4" t="s">
        <v>25</v>
      </c>
      <c r="B21" s="1">
        <v>0</v>
      </c>
      <c r="C21" s="1">
        <v>0</v>
      </c>
      <c r="D21" s="13">
        <v>0</v>
      </c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</row>
    <row r="22" spans="1:254" ht="13.5">
      <c r="A22" s="4" t="s">
        <v>26</v>
      </c>
      <c r="B22" s="1">
        <v>0</v>
      </c>
      <c r="C22" s="1">
        <v>0</v>
      </c>
      <c r="D22" s="13">
        <v>0</v>
      </c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</row>
    <row r="23" spans="1:254" ht="13.5">
      <c r="A23" s="4" t="s">
        <v>27</v>
      </c>
      <c r="B23" s="1">
        <v>0</v>
      </c>
      <c r="C23" s="1">
        <v>0</v>
      </c>
      <c r="D23" s="13">
        <v>0</v>
      </c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  <row r="24" spans="1:254" ht="13.5">
      <c r="A24" s="17" t="s">
        <v>28</v>
      </c>
      <c r="B24" s="18">
        <v>394.85</v>
      </c>
      <c r="C24" s="18">
        <v>1.06</v>
      </c>
      <c r="D24" s="19">
        <v>7.0019694146909534E-2</v>
      </c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</row>
    <row r="25" spans="1:254">
      <c r="A25" s="9" t="s">
        <v>29</v>
      </c>
    </row>
    <row r="26" spans="1:254" ht="13.5">
      <c r="A26" s="4" t="s">
        <v>30</v>
      </c>
      <c r="B26" s="1">
        <v>57.897745567673198</v>
      </c>
      <c r="C26" s="1">
        <v>0.16</v>
      </c>
      <c r="D26" s="13">
        <v>1.0267145590588993E-2</v>
      </c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</row>
    <row r="27" spans="1:254" ht="13.5">
      <c r="A27" s="4" t="s">
        <v>31</v>
      </c>
      <c r="B27" s="1">
        <v>57.897745567673198</v>
      </c>
      <c r="C27" s="1">
        <v>0.16</v>
      </c>
      <c r="D27" s="13">
        <v>1.0267145590588993E-2</v>
      </c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</row>
    <row r="28" spans="1:254" s="20" customFormat="1">
      <c r="A28" s="14" t="s">
        <v>32</v>
      </c>
      <c r="B28" s="15">
        <v>5639.1277455676736</v>
      </c>
      <c r="C28" s="15">
        <v>15.17</v>
      </c>
      <c r="D28" s="16">
        <v>1</v>
      </c>
    </row>
    <row r="29" spans="1:254">
      <c r="A29" s="9" t="s">
        <v>33</v>
      </c>
    </row>
    <row r="30" spans="1:254">
      <c r="A30" s="4" t="s">
        <v>34</v>
      </c>
      <c r="B30" s="1">
        <v>0</v>
      </c>
      <c r="C30" s="1">
        <v>0</v>
      </c>
      <c r="D30" s="13">
        <v>0</v>
      </c>
    </row>
    <row r="31" spans="1:254">
      <c r="A31" s="4" t="s">
        <v>35</v>
      </c>
      <c r="B31" s="1">
        <v>0</v>
      </c>
      <c r="C31" s="1">
        <v>0</v>
      </c>
      <c r="D31" s="13">
        <v>0</v>
      </c>
    </row>
    <row r="32" spans="1:254">
      <c r="A32" s="4" t="s">
        <v>36</v>
      </c>
      <c r="B32" s="1">
        <v>0</v>
      </c>
      <c r="C32" s="1">
        <v>0</v>
      </c>
      <c r="D32" s="13">
        <v>0</v>
      </c>
    </row>
    <row r="33" spans="1:254">
      <c r="A33" s="4" t="s">
        <v>37</v>
      </c>
      <c r="B33" s="1">
        <v>0</v>
      </c>
      <c r="C33" s="1">
        <v>0</v>
      </c>
      <c r="D33" s="13">
        <v>0</v>
      </c>
    </row>
    <row r="34" spans="1:254" ht="13.5">
      <c r="A34" s="17" t="s">
        <v>38</v>
      </c>
      <c r="B34" s="18">
        <v>0</v>
      </c>
      <c r="C34" s="18">
        <v>0</v>
      </c>
      <c r="D34" s="19">
        <v>0</v>
      </c>
      <c r="E34" s="4"/>
      <c r="H34" s="13"/>
      <c r="I34" s="4"/>
      <c r="L34" s="13"/>
      <c r="M34" s="4"/>
      <c r="P34" s="13"/>
      <c r="Q34" s="4"/>
      <c r="T34" s="13"/>
      <c r="U34" s="4"/>
      <c r="X34" s="13"/>
      <c r="Y34" s="4"/>
      <c r="AB34" s="13"/>
      <c r="AC34" s="4"/>
      <c r="AF34" s="13"/>
      <c r="AG34" s="4"/>
      <c r="AJ34" s="13"/>
      <c r="AK34" s="4"/>
      <c r="AN34" s="13"/>
      <c r="AO34" s="4"/>
      <c r="AR34" s="13"/>
      <c r="AS34" s="4"/>
      <c r="AV34" s="13"/>
      <c r="AW34" s="4"/>
      <c r="AZ34" s="13"/>
      <c r="BA34" s="4"/>
      <c r="BD34" s="13"/>
      <c r="BE34" s="4"/>
      <c r="BH34" s="13"/>
      <c r="BI34" s="4"/>
      <c r="BL34" s="13"/>
      <c r="BM34" s="4"/>
      <c r="BP34" s="13"/>
      <c r="BQ34" s="4"/>
      <c r="BT34" s="13"/>
      <c r="BU34" s="4"/>
      <c r="BX34" s="13"/>
      <c r="BY34" s="4"/>
      <c r="CB34" s="13"/>
      <c r="CC34" s="4"/>
      <c r="CF34" s="13"/>
      <c r="CG34" s="4"/>
      <c r="CJ34" s="13"/>
      <c r="CK34" s="4"/>
      <c r="CN34" s="13"/>
      <c r="CO34" s="4"/>
      <c r="CR34" s="13"/>
      <c r="CS34" s="4"/>
      <c r="CV34" s="13"/>
      <c r="CW34" s="4"/>
      <c r="CZ34" s="13"/>
      <c r="DA34" s="4"/>
      <c r="DD34" s="13"/>
      <c r="DE34" s="4"/>
      <c r="DH34" s="13"/>
      <c r="DI34" s="4"/>
      <c r="DL34" s="13"/>
      <c r="DM34" s="4"/>
      <c r="DP34" s="13"/>
      <c r="DQ34" s="4"/>
      <c r="DT34" s="13"/>
      <c r="DU34" s="4"/>
      <c r="DX34" s="13"/>
      <c r="DY34" s="4"/>
      <c r="EB34" s="13"/>
      <c r="EC34" s="4"/>
      <c r="EF34" s="13"/>
      <c r="EG34" s="4"/>
      <c r="EJ34" s="13"/>
      <c r="EK34" s="4"/>
      <c r="EN34" s="13"/>
      <c r="EO34" s="4"/>
      <c r="ER34" s="13"/>
      <c r="ES34" s="4"/>
      <c r="EV34" s="13"/>
      <c r="EW34" s="4"/>
      <c r="EZ34" s="13"/>
      <c r="FA34" s="4"/>
      <c r="FD34" s="13"/>
      <c r="FE34" s="4"/>
      <c r="FH34" s="13"/>
      <c r="FI34" s="4"/>
      <c r="FL34" s="13"/>
      <c r="FM34" s="4"/>
      <c r="FP34" s="13"/>
      <c r="FQ34" s="4"/>
      <c r="FT34" s="13"/>
      <c r="FU34" s="4"/>
      <c r="FX34" s="13"/>
      <c r="FY34" s="4"/>
      <c r="GB34" s="13"/>
      <c r="GC34" s="4"/>
      <c r="GF34" s="13"/>
      <c r="GG34" s="4"/>
      <c r="GJ34" s="13"/>
      <c r="GK34" s="4"/>
      <c r="GN34" s="13"/>
      <c r="GO34" s="4"/>
      <c r="GR34" s="13"/>
      <c r="GS34" s="4"/>
      <c r="GV34" s="13"/>
      <c r="GW34" s="4"/>
      <c r="GZ34" s="13"/>
      <c r="HA34" s="4"/>
      <c r="HD34" s="13"/>
      <c r="HE34" s="4"/>
      <c r="HH34" s="13"/>
      <c r="HI34" s="4"/>
      <c r="HL34" s="13"/>
      <c r="HM34" s="4"/>
      <c r="HP34" s="13"/>
      <c r="HQ34" s="4"/>
      <c r="HT34" s="13"/>
      <c r="HU34" s="4"/>
      <c r="HX34" s="13"/>
      <c r="HY34" s="4"/>
      <c r="IB34" s="13"/>
      <c r="IC34" s="4"/>
      <c r="IF34" s="13"/>
      <c r="IG34" s="4"/>
      <c r="IJ34" s="13"/>
      <c r="IK34"/>
      <c r="IL34"/>
      <c r="IM34"/>
      <c r="IN34"/>
      <c r="IO34"/>
      <c r="IP34"/>
      <c r="IQ34"/>
      <c r="IR34"/>
      <c r="IS34"/>
      <c r="IT34"/>
    </row>
    <row r="35" spans="1:254" ht="13.5">
      <c r="A35" s="9" t="s">
        <v>39</v>
      </c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</row>
    <row r="36" spans="1:254" ht="13.5">
      <c r="A36" s="4" t="s">
        <v>40</v>
      </c>
      <c r="B36" s="1">
        <v>0</v>
      </c>
      <c r="C36" s="1">
        <v>0</v>
      </c>
      <c r="D36" s="13">
        <v>0</v>
      </c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</row>
    <row r="37" spans="1:254" ht="13.5">
      <c r="A37" s="4" t="s">
        <v>41</v>
      </c>
      <c r="B37" s="1">
        <v>0</v>
      </c>
      <c r="C37" s="1">
        <v>0</v>
      </c>
      <c r="D37" s="13">
        <v>0</v>
      </c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</row>
    <row r="38" spans="1:254" ht="13.5">
      <c r="A38" s="4" t="s">
        <v>42</v>
      </c>
      <c r="B38" s="1">
        <v>0</v>
      </c>
      <c r="C38" s="1">
        <v>0</v>
      </c>
      <c r="D38" s="13">
        <v>0</v>
      </c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</row>
    <row r="39" spans="1:254" ht="13.5">
      <c r="A39" s="17" t="s">
        <v>43</v>
      </c>
      <c r="B39" s="18">
        <v>0</v>
      </c>
      <c r="C39" s="18">
        <v>0</v>
      </c>
      <c r="D39" s="19">
        <v>0</v>
      </c>
      <c r="E39" s="4"/>
      <c r="H39" s="13"/>
      <c r="I39" s="4"/>
      <c r="L39" s="13"/>
      <c r="M39" s="4"/>
      <c r="P39" s="13"/>
      <c r="Q39" s="4"/>
      <c r="T39" s="13"/>
      <c r="U39" s="4"/>
      <c r="X39" s="13"/>
      <c r="Y39" s="4"/>
      <c r="AB39" s="13"/>
      <c r="AC39" s="4"/>
      <c r="AF39" s="13"/>
      <c r="AG39" s="4"/>
      <c r="AJ39" s="13"/>
      <c r="AK39" s="4"/>
      <c r="AN39" s="13"/>
      <c r="AO39" s="4"/>
      <c r="AR39" s="13"/>
      <c r="AS39" s="4"/>
      <c r="AV39" s="13"/>
      <c r="AW39" s="4"/>
      <c r="AZ39" s="13"/>
      <c r="BA39" s="4"/>
      <c r="BD39" s="13"/>
      <c r="BE39" s="4"/>
      <c r="BH39" s="13"/>
      <c r="BI39" s="4"/>
      <c r="BL39" s="13"/>
      <c r="BM39" s="4"/>
      <c r="BP39" s="13"/>
      <c r="BQ39" s="4"/>
      <c r="BT39" s="13"/>
      <c r="BU39" s="4"/>
      <c r="BX39" s="13"/>
      <c r="BY39" s="4"/>
      <c r="CB39" s="13"/>
      <c r="CC39" s="4"/>
      <c r="CF39" s="13"/>
      <c r="CG39" s="4"/>
      <c r="CJ39" s="13"/>
      <c r="CK39" s="4"/>
      <c r="CN39" s="13"/>
      <c r="CO39" s="4"/>
      <c r="CR39" s="13"/>
      <c r="CS39" s="4"/>
      <c r="CV39" s="13"/>
      <c r="CW39" s="4"/>
      <c r="CZ39" s="13"/>
      <c r="DA39" s="4"/>
      <c r="DD39" s="13"/>
      <c r="DE39" s="4"/>
      <c r="DH39" s="13"/>
      <c r="DI39" s="4"/>
      <c r="DL39" s="13"/>
      <c r="DM39" s="4"/>
      <c r="DP39" s="13"/>
      <c r="DQ39" s="4"/>
      <c r="DT39" s="13"/>
      <c r="DU39" s="4"/>
      <c r="DX39" s="13"/>
      <c r="DY39" s="4"/>
      <c r="EB39" s="13"/>
      <c r="EC39" s="4"/>
      <c r="EF39" s="13"/>
      <c r="EG39" s="4"/>
      <c r="EJ39" s="13"/>
      <c r="EK39" s="4"/>
      <c r="EN39" s="13"/>
      <c r="EO39" s="4"/>
      <c r="ER39" s="13"/>
      <c r="ES39" s="4"/>
      <c r="EV39" s="13"/>
      <c r="EW39" s="4"/>
      <c r="EZ39" s="13"/>
      <c r="FA39" s="4"/>
      <c r="FD39" s="13"/>
      <c r="FE39" s="4"/>
      <c r="FH39" s="13"/>
      <c r="FI39" s="4"/>
      <c r="FL39" s="13"/>
      <c r="FM39" s="4"/>
      <c r="FP39" s="13"/>
      <c r="FQ39" s="4"/>
      <c r="FT39" s="13"/>
      <c r="FU39" s="4"/>
      <c r="FX39" s="13"/>
      <c r="FY39" s="4"/>
      <c r="GB39" s="13"/>
      <c r="GC39" s="4"/>
      <c r="GF39" s="13"/>
      <c r="GG39" s="4"/>
      <c r="GJ39" s="13"/>
      <c r="GK39" s="4"/>
      <c r="GN39" s="13"/>
      <c r="GO39" s="4"/>
      <c r="GR39" s="13"/>
      <c r="GS39" s="4"/>
      <c r="GV39" s="13"/>
      <c r="GW39" s="4"/>
      <c r="GZ39" s="13"/>
      <c r="HA39" s="4"/>
      <c r="HD39" s="13"/>
      <c r="HE39" s="4"/>
      <c r="HH39" s="13"/>
      <c r="HI39" s="4"/>
      <c r="HL39" s="13"/>
      <c r="HM39" s="4"/>
      <c r="HP39" s="13"/>
      <c r="HQ39" s="4"/>
      <c r="HT39" s="13"/>
      <c r="HU39" s="4"/>
      <c r="HX39" s="13"/>
      <c r="HY39" s="4"/>
      <c r="IB39" s="13"/>
      <c r="IC39" s="4"/>
      <c r="IF39" s="13"/>
      <c r="IG39" s="4"/>
      <c r="IJ39" s="13"/>
      <c r="IK39"/>
      <c r="IL39"/>
      <c r="IM39"/>
      <c r="IN39"/>
      <c r="IO39"/>
      <c r="IP39"/>
      <c r="IQ39"/>
      <c r="IR39"/>
      <c r="IS39"/>
      <c r="IT39"/>
    </row>
    <row r="40" spans="1:254" ht="13.5">
      <c r="A40" s="21" t="s">
        <v>44</v>
      </c>
      <c r="B40" s="22">
        <v>0</v>
      </c>
      <c r="C40" s="22">
        <v>0</v>
      </c>
      <c r="D40" s="23">
        <v>0</v>
      </c>
      <c r="G40" s="4"/>
      <c r="K40" s="4"/>
      <c r="O40" s="4"/>
      <c r="S40" s="4"/>
      <c r="W40" s="4"/>
      <c r="AA40" s="4"/>
      <c r="AE40" s="4"/>
      <c r="AI40" s="4"/>
      <c r="AM40" s="4"/>
      <c r="AQ40" s="4"/>
      <c r="AU40" s="4"/>
      <c r="AY40" s="4"/>
      <c r="BC40" s="4"/>
      <c r="BG40" s="4"/>
      <c r="BK40" s="4"/>
      <c r="BO40" s="4"/>
      <c r="BS40" s="4"/>
      <c r="BW40" s="4"/>
      <c r="CA40" s="4"/>
      <c r="CE40" s="4"/>
      <c r="CI40" s="4"/>
      <c r="CM40" s="4"/>
      <c r="CQ40" s="4"/>
      <c r="CU40" s="4"/>
      <c r="CY40" s="4"/>
      <c r="DC40" s="4"/>
      <c r="DG40" s="4"/>
      <c r="DK40" s="4"/>
      <c r="DO40" s="4"/>
      <c r="DS40" s="4"/>
      <c r="DW40" s="4"/>
      <c r="EA40" s="4"/>
      <c r="EE40" s="4"/>
      <c r="EI40" s="4"/>
      <c r="EM40" s="4"/>
      <c r="EQ40" s="4"/>
      <c r="EU40" s="4"/>
      <c r="EY40" s="4"/>
      <c r="FC40" s="4"/>
      <c r="FG40" s="4"/>
      <c r="FK40" s="4"/>
      <c r="FO40" s="4"/>
      <c r="FS40" s="4"/>
      <c r="FW40" s="4"/>
      <c r="GA40" s="4"/>
      <c r="GE40" s="4"/>
      <c r="GI40" s="4"/>
      <c r="GM40" s="4"/>
      <c r="GQ40" s="4"/>
      <c r="GU40" s="4"/>
      <c r="GY40" s="4"/>
      <c r="HC40" s="4"/>
      <c r="HG40" s="4"/>
      <c r="HK40" s="4"/>
      <c r="HO40" s="4"/>
      <c r="HS40" s="4"/>
      <c r="HW40" s="4"/>
      <c r="IA40" s="4"/>
      <c r="IE40" s="4"/>
      <c r="II40"/>
      <c r="IJ40"/>
      <c r="IK40"/>
      <c r="IL40"/>
      <c r="IM40"/>
      <c r="IN40"/>
      <c r="IO40"/>
      <c r="IP40"/>
      <c r="IQ40"/>
      <c r="IR40"/>
      <c r="IS40"/>
      <c r="IT40"/>
    </row>
    <row r="41" spans="1:254" s="20" customFormat="1">
      <c r="A41" s="14" t="s">
        <v>45</v>
      </c>
      <c r="B41" s="15">
        <v>5639.1277455676736</v>
      </c>
      <c r="C41" s="15">
        <v>15.17</v>
      </c>
      <c r="D41" s="16">
        <v>1</v>
      </c>
    </row>
    <row r="42" spans="1:254">
      <c r="A42" s="9" t="s">
        <v>46</v>
      </c>
    </row>
    <row r="43" spans="1:254" ht="13.5">
      <c r="A43" s="4" t="s">
        <v>47</v>
      </c>
      <c r="B43" s="1">
        <v>0</v>
      </c>
      <c r="C43" s="1">
        <v>0</v>
      </c>
      <c r="D43" s="13">
        <v>0</v>
      </c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</row>
    <row r="44" spans="1:254" ht="13.5">
      <c r="A44" s="4" t="s">
        <v>48</v>
      </c>
      <c r="B44" s="1">
        <v>0</v>
      </c>
      <c r="C44" s="1">
        <v>0</v>
      </c>
      <c r="D44" s="13">
        <v>0</v>
      </c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</row>
    <row r="45" spans="1:254" ht="13.5">
      <c r="A45" s="17" t="s">
        <v>49</v>
      </c>
      <c r="B45" s="18">
        <v>0</v>
      </c>
      <c r="C45" s="18">
        <v>0</v>
      </c>
      <c r="D45" s="19">
        <v>0</v>
      </c>
      <c r="E45" s="4"/>
      <c r="H45" s="13"/>
      <c r="I45" s="4"/>
      <c r="L45" s="13"/>
      <c r="M45" s="4"/>
      <c r="P45" s="13"/>
      <c r="Q45" s="4"/>
      <c r="T45" s="13"/>
      <c r="U45" s="4"/>
      <c r="X45" s="13"/>
      <c r="Y45" s="4"/>
      <c r="AB45" s="13"/>
      <c r="AC45" s="4"/>
      <c r="AF45" s="13"/>
      <c r="AG45" s="4"/>
      <c r="AJ45" s="13"/>
      <c r="AK45" s="4"/>
      <c r="AN45" s="13"/>
      <c r="AO45" s="4"/>
      <c r="AR45" s="13"/>
      <c r="AS45" s="4"/>
      <c r="AV45" s="13"/>
      <c r="AW45" s="4"/>
      <c r="AZ45" s="13"/>
      <c r="BA45" s="4"/>
      <c r="BD45" s="13"/>
      <c r="BE45" s="4"/>
      <c r="BH45" s="13"/>
      <c r="BI45" s="4"/>
      <c r="BL45" s="13"/>
      <c r="BM45" s="4"/>
      <c r="BP45" s="13"/>
      <c r="BQ45" s="4"/>
      <c r="BT45" s="13"/>
      <c r="BU45" s="4"/>
      <c r="BX45" s="13"/>
      <c r="BY45" s="4"/>
      <c r="CB45" s="13"/>
      <c r="CC45" s="4"/>
      <c r="CF45" s="13"/>
      <c r="CG45" s="4"/>
      <c r="CJ45" s="13"/>
      <c r="CK45" s="4"/>
      <c r="CN45" s="13"/>
      <c r="CO45" s="4"/>
      <c r="CR45" s="13"/>
      <c r="CS45" s="4"/>
      <c r="CV45" s="13"/>
      <c r="CW45" s="4"/>
      <c r="CZ45" s="13"/>
      <c r="DA45" s="4"/>
      <c r="DD45" s="13"/>
      <c r="DE45" s="4"/>
      <c r="DH45" s="13"/>
      <c r="DI45" s="4"/>
      <c r="DL45" s="13"/>
      <c r="DM45" s="4"/>
      <c r="DP45" s="13"/>
      <c r="DQ45" s="4"/>
      <c r="DT45" s="13"/>
      <c r="DU45" s="4"/>
      <c r="DX45" s="13"/>
      <c r="DY45" s="4"/>
      <c r="EB45" s="13"/>
      <c r="EC45" s="4"/>
      <c r="EF45" s="13"/>
      <c r="EG45" s="4"/>
      <c r="EJ45" s="13"/>
      <c r="EK45" s="4"/>
      <c r="EN45" s="13"/>
      <c r="EO45" s="4"/>
      <c r="ER45" s="13"/>
      <c r="ES45" s="4"/>
      <c r="EV45" s="13"/>
      <c r="EW45" s="4"/>
      <c r="EZ45" s="13"/>
      <c r="FA45" s="4"/>
      <c r="FD45" s="13"/>
      <c r="FE45" s="4"/>
      <c r="FH45" s="13"/>
      <c r="FI45" s="4"/>
      <c r="FL45" s="13"/>
      <c r="FM45" s="4"/>
      <c r="FP45" s="13"/>
      <c r="FQ45" s="4"/>
      <c r="FT45" s="13"/>
      <c r="FU45" s="4"/>
      <c r="FX45" s="13"/>
      <c r="FY45" s="4"/>
      <c r="GB45" s="13"/>
      <c r="GC45" s="4"/>
      <c r="GF45" s="13"/>
      <c r="GG45" s="4"/>
      <c r="GJ45" s="13"/>
      <c r="GK45" s="4"/>
      <c r="GN45" s="13"/>
      <c r="GO45" s="4"/>
      <c r="GR45" s="13"/>
      <c r="GS45" s="4"/>
      <c r="GV45" s="13"/>
      <c r="GW45" s="4"/>
      <c r="GZ45" s="13"/>
      <c r="HA45" s="4"/>
      <c r="HD45" s="13"/>
      <c r="HE45" s="4"/>
      <c r="HH45" s="13"/>
      <c r="HI45" s="4"/>
      <c r="HL45" s="13"/>
      <c r="HM45" s="4"/>
      <c r="HP45" s="13"/>
      <c r="HQ45" s="4"/>
      <c r="HT45" s="13"/>
      <c r="HU45" s="4"/>
      <c r="HX45" s="13"/>
      <c r="HY45" s="4"/>
      <c r="IB45" s="13"/>
      <c r="IC45" s="4"/>
      <c r="IF45" s="13"/>
      <c r="IG45" s="4"/>
      <c r="IJ45" s="13"/>
      <c r="IK45"/>
      <c r="IL45"/>
      <c r="IM45"/>
      <c r="IN45"/>
      <c r="IO45"/>
      <c r="IP45"/>
      <c r="IQ45"/>
      <c r="IR45"/>
      <c r="IS45"/>
      <c r="IT45"/>
    </row>
    <row r="46" spans="1:254" s="20" customFormat="1" ht="13.5" thickBot="1">
      <c r="A46" s="24" t="s">
        <v>50</v>
      </c>
      <c r="B46" s="25">
        <v>5639.1277455676736</v>
      </c>
      <c r="C46" s="25">
        <v>15.17</v>
      </c>
      <c r="D46" s="26">
        <v>1</v>
      </c>
    </row>
    <row r="47" spans="1:254">
      <c r="A47" s="27" t="s">
        <v>51</v>
      </c>
      <c r="D47" s="28"/>
    </row>
  </sheetData>
  <sheetProtection selectLockedCells="1" selectUnlockedCells="1"/>
  <mergeCells count="4">
    <mergeCell ref="A1:D1"/>
    <mergeCell ref="A2:D2"/>
    <mergeCell ref="A3:D3"/>
    <mergeCell ref="A4:D4"/>
  </mergeCells>
  <printOptions horizontalCentered="1"/>
  <pageMargins left="0.78749999999999998" right="0.39374999999999999" top="0.78749999999999998" bottom="0.78749999999999998" header="0.59027777777777779" footer="0.59027777777777779"/>
  <pageSetup paperSize="9" firstPageNumber="0" orientation="portrait" horizontalDpi="300" verticalDpi="300"/>
  <headerFooter alignWithMargins="0">
    <oddHeader>&amp;L&amp;"Tahoma,Normal"&amp;8Companhia Nacional de Abastecimento - CONAB</oddHeader>
    <oddFooter>&amp;R&amp;6&amp;F - &amp;A
versão - jan/2008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72"/>
  <sheetViews>
    <sheetView showGridLines="0" zoomScaleNormal="100" workbookViewId="0"/>
  </sheetViews>
  <sheetFormatPr defaultColWidth="11.5" defaultRowHeight="12.75"/>
  <cols>
    <col min="1" max="1" width="45.625" style="30" customWidth="1"/>
    <col min="2" max="3" width="12.625" style="30" customWidth="1"/>
    <col min="4" max="4" width="8.625" style="31" customWidth="1"/>
    <col min="5" max="16384" width="11.5" style="30"/>
  </cols>
  <sheetData>
    <row r="1" spans="1:4">
      <c r="A1" s="58" t="s">
        <v>135</v>
      </c>
      <c r="B1" s="58"/>
      <c r="C1" s="58"/>
      <c r="D1" s="57"/>
    </row>
    <row r="2" spans="1:4">
      <c r="A2" s="58" t="s">
        <v>134</v>
      </c>
      <c r="B2" s="58"/>
      <c r="C2" s="58"/>
      <c r="D2" s="57"/>
    </row>
    <row r="3" spans="1:4">
      <c r="A3" s="58" t="s">
        <v>133</v>
      </c>
      <c r="B3" s="58"/>
      <c r="C3" s="58"/>
      <c r="D3" s="57"/>
    </row>
    <row r="4" spans="1:4">
      <c r="A4" s="58" t="s">
        <v>132</v>
      </c>
      <c r="B4" s="58"/>
      <c r="C4" s="58"/>
      <c r="D4" s="57"/>
    </row>
    <row r="5" spans="1:4" ht="13.5" thickBot="1">
      <c r="A5" s="56" t="s">
        <v>4</v>
      </c>
      <c r="B5" s="55">
        <v>371.52</v>
      </c>
      <c r="C5" s="39" t="s">
        <v>5</v>
      </c>
    </row>
    <row r="6" spans="1:4">
      <c r="A6" s="54"/>
      <c r="B6" s="53" t="s">
        <v>6</v>
      </c>
      <c r="C6" s="52">
        <v>42917</v>
      </c>
      <c r="D6" s="51" t="s">
        <v>7</v>
      </c>
    </row>
    <row r="7" spans="1:4">
      <c r="A7" s="44" t="s">
        <v>8</v>
      </c>
      <c r="D7" s="50" t="s">
        <v>9</v>
      </c>
    </row>
    <row r="8" spans="1:4" ht="13.5" thickBot="1">
      <c r="A8" s="49"/>
      <c r="B8" s="48" t="s">
        <v>10</v>
      </c>
      <c r="C8" s="48" t="s">
        <v>11</v>
      </c>
      <c r="D8" s="47" t="s">
        <v>12</v>
      </c>
    </row>
    <row r="9" spans="1:4">
      <c r="A9" s="44" t="s">
        <v>131</v>
      </c>
    </row>
    <row r="10" spans="1:4">
      <c r="A10" s="45" t="s">
        <v>130</v>
      </c>
      <c r="B10" s="30">
        <v>0</v>
      </c>
      <c r="C10" s="30">
        <v>0</v>
      </c>
      <c r="D10" s="43">
        <v>0</v>
      </c>
    </row>
    <row r="11" spans="1:4">
      <c r="A11" s="45" t="s">
        <v>129</v>
      </c>
      <c r="B11" s="30">
        <v>0</v>
      </c>
      <c r="C11" s="30">
        <v>0</v>
      </c>
      <c r="D11" s="43">
        <v>0</v>
      </c>
    </row>
    <row r="12" spans="1:4">
      <c r="A12" s="45" t="s">
        <v>128</v>
      </c>
      <c r="D12" s="43"/>
    </row>
    <row r="13" spans="1:4">
      <c r="A13" s="45" t="s">
        <v>127</v>
      </c>
      <c r="B13" s="30">
        <v>0</v>
      </c>
      <c r="C13" s="30">
        <v>0</v>
      </c>
      <c r="D13" s="43">
        <v>0</v>
      </c>
    </row>
    <row r="14" spans="1:4">
      <c r="A14" s="45" t="s">
        <v>126</v>
      </c>
      <c r="B14" s="30">
        <v>0</v>
      </c>
      <c r="C14" s="30">
        <v>0</v>
      </c>
      <c r="D14" s="43">
        <v>0</v>
      </c>
    </row>
    <row r="15" spans="1:4">
      <c r="A15" s="45" t="s">
        <v>125</v>
      </c>
      <c r="B15" s="30">
        <v>0</v>
      </c>
      <c r="C15" s="30">
        <v>0</v>
      </c>
      <c r="D15" s="43">
        <v>0</v>
      </c>
    </row>
    <row r="16" spans="1:4">
      <c r="A16" s="45" t="s">
        <v>124</v>
      </c>
      <c r="B16" s="30">
        <v>0</v>
      </c>
      <c r="C16" s="30">
        <v>0</v>
      </c>
      <c r="D16" s="43">
        <v>0</v>
      </c>
    </row>
    <row r="17" spans="1:4">
      <c r="A17" s="39" t="s">
        <v>123</v>
      </c>
      <c r="B17" s="30">
        <v>5547</v>
      </c>
      <c r="C17" s="30">
        <v>14.93</v>
      </c>
      <c r="D17" s="43">
        <v>0.92647504417623761</v>
      </c>
    </row>
    <row r="18" spans="1:4">
      <c r="A18" s="39" t="s">
        <v>122</v>
      </c>
      <c r="B18" s="30">
        <v>28.11</v>
      </c>
      <c r="C18" s="30">
        <v>0.08</v>
      </c>
      <c r="D18" s="43">
        <v>4.6950087419855846E-3</v>
      </c>
    </row>
    <row r="19" spans="1:4">
      <c r="A19" s="39" t="s">
        <v>121</v>
      </c>
      <c r="B19" s="30">
        <v>0</v>
      </c>
      <c r="C19" s="30">
        <v>0</v>
      </c>
      <c r="D19" s="43">
        <v>0</v>
      </c>
    </row>
    <row r="20" spans="1:4">
      <c r="A20" s="39" t="s">
        <v>120</v>
      </c>
      <c r="B20" s="30">
        <v>0</v>
      </c>
      <c r="C20" s="30">
        <v>0</v>
      </c>
      <c r="D20" s="43">
        <v>0</v>
      </c>
    </row>
    <row r="21" spans="1:4">
      <c r="A21" s="39" t="s">
        <v>119</v>
      </c>
      <c r="B21" s="30">
        <v>0</v>
      </c>
      <c r="C21" s="30">
        <v>0</v>
      </c>
      <c r="D21" s="43">
        <v>0</v>
      </c>
    </row>
    <row r="22" spans="1:4">
      <c r="A22" s="39" t="s">
        <v>118</v>
      </c>
      <c r="B22" s="30">
        <v>0</v>
      </c>
      <c r="C22" s="30">
        <v>0</v>
      </c>
      <c r="D22" s="43">
        <v>0</v>
      </c>
    </row>
    <row r="23" spans="1:4">
      <c r="A23" s="39" t="s">
        <v>117</v>
      </c>
      <c r="B23" s="30">
        <v>0</v>
      </c>
      <c r="C23" s="30">
        <v>0</v>
      </c>
      <c r="D23" s="43">
        <v>0</v>
      </c>
    </row>
    <row r="24" spans="1:4">
      <c r="A24" s="39" t="s">
        <v>116</v>
      </c>
      <c r="D24" s="43"/>
    </row>
    <row r="25" spans="1:4">
      <c r="A25" s="39" t="s">
        <v>115</v>
      </c>
      <c r="B25" s="30">
        <v>0</v>
      </c>
      <c r="C25" s="30">
        <v>0</v>
      </c>
      <c r="D25" s="43">
        <v>0</v>
      </c>
    </row>
    <row r="26" spans="1:4">
      <c r="A26" s="39" t="s">
        <v>114</v>
      </c>
      <c r="B26" s="30">
        <v>9.18</v>
      </c>
      <c r="C26" s="30">
        <v>0.02</v>
      </c>
      <c r="D26" s="43">
        <v>1.5332685966356339E-3</v>
      </c>
    </row>
    <row r="27" spans="1:4">
      <c r="A27" s="39" t="s">
        <v>113</v>
      </c>
      <c r="B27" s="30">
        <v>0</v>
      </c>
      <c r="C27" s="30">
        <v>0</v>
      </c>
      <c r="D27" s="43">
        <v>0</v>
      </c>
    </row>
    <row r="28" spans="1:4">
      <c r="A28" s="39" t="s">
        <v>112</v>
      </c>
      <c r="B28" s="30">
        <v>0</v>
      </c>
      <c r="C28" s="30">
        <v>0</v>
      </c>
      <c r="D28" s="43">
        <v>0</v>
      </c>
    </row>
    <row r="29" spans="1:4">
      <c r="A29" s="39" t="s">
        <v>111</v>
      </c>
      <c r="B29" s="30">
        <v>0</v>
      </c>
      <c r="C29" s="30">
        <v>0</v>
      </c>
      <c r="D29" s="43">
        <v>0</v>
      </c>
    </row>
    <row r="30" spans="1:4">
      <c r="A30" s="39" t="s">
        <v>110</v>
      </c>
      <c r="B30" s="30">
        <v>0</v>
      </c>
      <c r="C30" s="30">
        <v>0</v>
      </c>
      <c r="D30" s="43">
        <v>0</v>
      </c>
    </row>
    <row r="31" spans="1:4">
      <c r="A31" s="39" t="s">
        <v>109</v>
      </c>
      <c r="B31" s="30">
        <v>0</v>
      </c>
      <c r="C31" s="30">
        <v>0</v>
      </c>
      <c r="D31" s="43">
        <v>0</v>
      </c>
    </row>
    <row r="32" spans="1:4">
      <c r="A32" s="39" t="s">
        <v>108</v>
      </c>
      <c r="B32" s="30">
        <v>0</v>
      </c>
      <c r="C32" s="30">
        <v>0</v>
      </c>
      <c r="D32" s="43">
        <v>0</v>
      </c>
    </row>
    <row r="33" spans="1:4">
      <c r="A33" s="39" t="s">
        <v>107</v>
      </c>
      <c r="B33" s="30">
        <v>0</v>
      </c>
      <c r="C33" s="30">
        <v>0</v>
      </c>
      <c r="D33" s="43">
        <v>0</v>
      </c>
    </row>
    <row r="34" spans="1:4">
      <c r="A34" s="42" t="s">
        <v>106</v>
      </c>
      <c r="B34" s="41">
        <v>5584.29</v>
      </c>
      <c r="C34" s="41">
        <v>15.03</v>
      </c>
      <c r="D34" s="40">
        <v>0.9327033215148588</v>
      </c>
    </row>
    <row r="35" spans="1:4">
      <c r="A35" s="46" t="s">
        <v>105</v>
      </c>
    </row>
    <row r="36" spans="1:4">
      <c r="A36" s="45" t="s">
        <v>104</v>
      </c>
      <c r="B36" s="30">
        <v>0</v>
      </c>
      <c r="C36" s="30">
        <v>0</v>
      </c>
      <c r="D36" s="43">
        <v>0</v>
      </c>
    </row>
    <row r="37" spans="1:4">
      <c r="A37" s="45" t="s">
        <v>103</v>
      </c>
      <c r="D37" s="43"/>
    </row>
    <row r="38" spans="1:4">
      <c r="A38" s="45" t="s">
        <v>102</v>
      </c>
      <c r="B38" s="30">
        <v>167.53</v>
      </c>
      <c r="C38" s="30">
        <v>0.45</v>
      </c>
      <c r="D38" s="43">
        <v>2.7981316774985596E-2</v>
      </c>
    </row>
    <row r="39" spans="1:4">
      <c r="A39" s="45" t="s">
        <v>101</v>
      </c>
      <c r="B39" s="30">
        <v>0</v>
      </c>
      <c r="C39" s="30">
        <v>0</v>
      </c>
      <c r="D39" s="43">
        <v>0</v>
      </c>
    </row>
    <row r="40" spans="1:4">
      <c r="A40" s="45" t="s">
        <v>100</v>
      </c>
      <c r="B40" s="30">
        <v>0</v>
      </c>
      <c r="C40" s="30">
        <v>0</v>
      </c>
      <c r="D40" s="43">
        <v>0</v>
      </c>
    </row>
    <row r="41" spans="1:4">
      <c r="A41" s="45" t="s">
        <v>99</v>
      </c>
      <c r="B41" s="30">
        <v>0</v>
      </c>
      <c r="C41" s="30">
        <v>0</v>
      </c>
      <c r="D41" s="43">
        <v>0</v>
      </c>
    </row>
    <row r="42" spans="1:4">
      <c r="A42" s="39" t="s">
        <v>98</v>
      </c>
      <c r="B42" s="30">
        <v>0</v>
      </c>
      <c r="C42" s="30">
        <v>0</v>
      </c>
      <c r="D42" s="43">
        <v>0</v>
      </c>
    </row>
    <row r="43" spans="1:4">
      <c r="A43" s="45" t="s">
        <v>97</v>
      </c>
      <c r="B43" s="30">
        <v>0</v>
      </c>
      <c r="C43" s="30">
        <v>0</v>
      </c>
      <c r="D43" s="43">
        <v>0</v>
      </c>
    </row>
    <row r="44" spans="1:4">
      <c r="A44" s="45" t="s">
        <v>96</v>
      </c>
      <c r="B44" s="30">
        <v>0</v>
      </c>
      <c r="C44" s="30">
        <v>0</v>
      </c>
      <c r="D44" s="43">
        <v>0</v>
      </c>
    </row>
    <row r="45" spans="1:4">
      <c r="A45" s="45" t="s">
        <v>95</v>
      </c>
      <c r="B45" s="30">
        <v>0</v>
      </c>
      <c r="C45" s="30">
        <v>0</v>
      </c>
      <c r="D45" s="43">
        <v>0</v>
      </c>
    </row>
    <row r="46" spans="1:4">
      <c r="A46" s="45" t="s">
        <v>94</v>
      </c>
      <c r="B46" s="30">
        <v>0</v>
      </c>
      <c r="C46" s="30">
        <v>0</v>
      </c>
      <c r="D46" s="43">
        <v>0</v>
      </c>
    </row>
    <row r="47" spans="1:4">
      <c r="A47" s="45" t="s">
        <v>93</v>
      </c>
      <c r="B47" s="30">
        <v>187.99</v>
      </c>
      <c r="C47" s="30">
        <v>0.51</v>
      </c>
      <c r="D47" s="43">
        <v>3.1398601686441485E-2</v>
      </c>
    </row>
    <row r="48" spans="1:4">
      <c r="A48" s="45" t="s">
        <v>92</v>
      </c>
      <c r="B48" s="30">
        <v>0</v>
      </c>
      <c r="C48" s="30">
        <v>0</v>
      </c>
      <c r="D48" s="43">
        <v>0</v>
      </c>
    </row>
    <row r="49" spans="1:244">
      <c r="A49" s="42" t="s">
        <v>91</v>
      </c>
      <c r="B49" s="41">
        <v>355.52</v>
      </c>
      <c r="C49" s="41">
        <v>0.96</v>
      </c>
      <c r="D49" s="40">
        <v>5.9379918461427081E-2</v>
      </c>
    </row>
    <row r="50" spans="1:244">
      <c r="A50" s="44" t="s">
        <v>29</v>
      </c>
    </row>
    <row r="51" spans="1:244">
      <c r="A51" s="45" t="s">
        <v>90</v>
      </c>
      <c r="B51" s="30">
        <v>34.579299233783857</v>
      </c>
      <c r="C51" s="30">
        <v>0.09</v>
      </c>
      <c r="D51" s="43">
        <v>5.7755287155585432E-3</v>
      </c>
    </row>
    <row r="52" spans="1:244">
      <c r="A52" s="42" t="s">
        <v>89</v>
      </c>
      <c r="B52" s="41">
        <v>34.579299233783857</v>
      </c>
      <c r="C52" s="41">
        <v>0.09</v>
      </c>
      <c r="D52" s="40">
        <v>5.7755287155585432E-3</v>
      </c>
    </row>
    <row r="53" spans="1:244" s="34" customFormat="1">
      <c r="A53" s="42" t="s">
        <v>32</v>
      </c>
      <c r="B53" s="41">
        <v>5974.3892992337833</v>
      </c>
      <c r="C53" s="41">
        <v>16.079999999999998</v>
      </c>
      <c r="D53" s="40">
        <v>0.99785876869184442</v>
      </c>
    </row>
    <row r="54" spans="1:244">
      <c r="A54" s="44" t="s">
        <v>33</v>
      </c>
    </row>
    <row r="55" spans="1:244">
      <c r="A55" s="39" t="s">
        <v>88</v>
      </c>
      <c r="B55" s="30">
        <v>0</v>
      </c>
      <c r="C55" s="30">
        <v>0</v>
      </c>
      <c r="D55" s="43">
        <v>0</v>
      </c>
    </row>
    <row r="56" spans="1:244">
      <c r="A56" s="39" t="s">
        <v>87</v>
      </c>
      <c r="B56" s="30">
        <v>0</v>
      </c>
      <c r="C56" s="30">
        <v>0</v>
      </c>
      <c r="D56" s="43">
        <v>0</v>
      </c>
    </row>
    <row r="57" spans="1:244">
      <c r="A57" s="45" t="s">
        <v>86</v>
      </c>
      <c r="B57" s="30">
        <v>0</v>
      </c>
      <c r="C57" s="30">
        <v>0</v>
      </c>
      <c r="D57" s="43">
        <v>0</v>
      </c>
    </row>
    <row r="58" spans="1:244">
      <c r="A58" s="42" t="s">
        <v>85</v>
      </c>
      <c r="B58" s="41">
        <v>0</v>
      </c>
      <c r="C58" s="41">
        <v>0</v>
      </c>
      <c r="D58" s="40">
        <v>0</v>
      </c>
      <c r="E58" s="39"/>
      <c r="H58" s="38"/>
      <c r="I58" s="39"/>
      <c r="L58" s="38"/>
      <c r="M58" s="39"/>
      <c r="P58" s="38"/>
      <c r="Q58" s="39"/>
      <c r="T58" s="38"/>
      <c r="U58" s="39"/>
      <c r="X58" s="38"/>
      <c r="Y58" s="39"/>
      <c r="AB58" s="38"/>
      <c r="AC58" s="39"/>
      <c r="AF58" s="38"/>
      <c r="AG58" s="39"/>
      <c r="AJ58" s="38"/>
      <c r="AK58" s="39"/>
      <c r="AN58" s="38"/>
      <c r="AO58" s="39"/>
      <c r="AR58" s="38"/>
      <c r="AS58" s="39"/>
      <c r="AV58" s="38"/>
      <c r="AW58" s="39"/>
      <c r="AZ58" s="38"/>
      <c r="BA58" s="39"/>
      <c r="BD58" s="38"/>
      <c r="BE58" s="39"/>
      <c r="BH58" s="38"/>
      <c r="BI58" s="39"/>
      <c r="BL58" s="38"/>
      <c r="BM58" s="39"/>
      <c r="BP58" s="38"/>
      <c r="BQ58" s="39"/>
      <c r="BT58" s="38"/>
      <c r="BU58" s="39"/>
      <c r="BX58" s="38"/>
      <c r="BY58" s="39"/>
      <c r="CB58" s="38"/>
      <c r="CC58" s="39"/>
      <c r="CF58" s="38"/>
      <c r="CG58" s="39"/>
      <c r="CJ58" s="38"/>
      <c r="CK58" s="39"/>
      <c r="CN58" s="38"/>
      <c r="CO58" s="39"/>
      <c r="CR58" s="38"/>
      <c r="CS58" s="39"/>
      <c r="CV58" s="38"/>
      <c r="CW58" s="39"/>
      <c r="CZ58" s="38"/>
      <c r="DA58" s="39"/>
      <c r="DD58" s="38"/>
      <c r="DE58" s="39"/>
      <c r="DH58" s="38"/>
      <c r="DI58" s="39"/>
      <c r="DL58" s="38"/>
      <c r="DM58" s="39"/>
      <c r="DP58" s="38"/>
      <c r="DQ58" s="39"/>
      <c r="DT58" s="38"/>
      <c r="DU58" s="39"/>
      <c r="DX58" s="38"/>
      <c r="DY58" s="39"/>
      <c r="EB58" s="38"/>
      <c r="EC58" s="39"/>
      <c r="EF58" s="38"/>
      <c r="EG58" s="39"/>
      <c r="EJ58" s="38"/>
      <c r="EK58" s="39"/>
      <c r="EN58" s="38"/>
      <c r="EO58" s="39"/>
      <c r="ER58" s="38"/>
      <c r="ES58" s="39"/>
      <c r="EV58" s="38"/>
      <c r="EW58" s="39"/>
      <c r="EZ58" s="38"/>
      <c r="FA58" s="39"/>
      <c r="FD58" s="38"/>
      <c r="FE58" s="39"/>
      <c r="FH58" s="38"/>
      <c r="FI58" s="39"/>
      <c r="FL58" s="38"/>
      <c r="FM58" s="39"/>
      <c r="FP58" s="38"/>
      <c r="FQ58" s="39"/>
      <c r="FT58" s="38"/>
      <c r="FU58" s="39"/>
      <c r="FX58" s="38"/>
      <c r="FY58" s="39"/>
      <c r="GB58" s="38"/>
      <c r="GC58" s="39"/>
      <c r="GF58" s="38"/>
      <c r="GG58" s="39"/>
      <c r="GJ58" s="38"/>
      <c r="GK58" s="39"/>
      <c r="GN58" s="38"/>
      <c r="GO58" s="39"/>
      <c r="GR58" s="38"/>
      <c r="GS58" s="39"/>
      <c r="GV58" s="38"/>
      <c r="GW58" s="39"/>
      <c r="GZ58" s="38"/>
      <c r="HA58" s="39"/>
      <c r="HD58" s="38"/>
      <c r="HE58" s="39"/>
      <c r="HH58" s="38"/>
      <c r="HI58" s="39"/>
      <c r="HL58" s="38"/>
      <c r="HM58" s="39"/>
      <c r="HP58" s="38"/>
      <c r="HQ58" s="39"/>
      <c r="HT58" s="38"/>
      <c r="HU58" s="39"/>
      <c r="HX58" s="38"/>
      <c r="HY58" s="39"/>
      <c r="IB58" s="38"/>
      <c r="IC58" s="39"/>
      <c r="IF58" s="38"/>
      <c r="IG58" s="39"/>
      <c r="IJ58" s="38"/>
    </row>
    <row r="59" spans="1:244">
      <c r="A59" s="44" t="s">
        <v>39</v>
      </c>
    </row>
    <row r="60" spans="1:244">
      <c r="A60" s="45" t="s">
        <v>84</v>
      </c>
      <c r="B60" s="30">
        <v>0</v>
      </c>
      <c r="C60" s="30">
        <v>0</v>
      </c>
      <c r="D60" s="43">
        <v>0</v>
      </c>
    </row>
    <row r="61" spans="1:244">
      <c r="A61" s="45" t="s">
        <v>83</v>
      </c>
      <c r="B61" s="30">
        <v>12.82</v>
      </c>
      <c r="C61" s="30">
        <v>0.03</v>
      </c>
      <c r="D61" s="43">
        <v>2.1412313081556459E-3</v>
      </c>
    </row>
    <row r="62" spans="1:244">
      <c r="A62" s="45" t="s">
        <v>82</v>
      </c>
      <c r="B62" s="30">
        <v>0</v>
      </c>
      <c r="C62" s="30">
        <v>0</v>
      </c>
      <c r="D62" s="43">
        <v>0</v>
      </c>
    </row>
    <row r="63" spans="1:244">
      <c r="A63" s="42" t="s">
        <v>81</v>
      </c>
      <c r="B63" s="41">
        <v>12.82</v>
      </c>
      <c r="C63" s="41">
        <v>0.03</v>
      </c>
      <c r="D63" s="40">
        <v>2.1412313081556459E-3</v>
      </c>
      <c r="E63" s="39"/>
      <c r="H63" s="38"/>
      <c r="I63" s="39"/>
      <c r="L63" s="38"/>
      <c r="M63" s="39"/>
      <c r="P63" s="38"/>
      <c r="Q63" s="39"/>
      <c r="T63" s="38"/>
      <c r="U63" s="39"/>
      <c r="X63" s="38"/>
      <c r="Y63" s="39"/>
      <c r="AB63" s="38"/>
      <c r="AC63" s="39"/>
      <c r="AF63" s="38"/>
      <c r="AG63" s="39"/>
      <c r="AJ63" s="38"/>
      <c r="AK63" s="39"/>
      <c r="AN63" s="38"/>
      <c r="AO63" s="39"/>
      <c r="AR63" s="38"/>
      <c r="AS63" s="39"/>
      <c r="AV63" s="38"/>
      <c r="AW63" s="39"/>
      <c r="AZ63" s="38"/>
      <c r="BA63" s="39"/>
      <c r="BD63" s="38"/>
      <c r="BE63" s="39"/>
      <c r="BH63" s="38"/>
      <c r="BI63" s="39"/>
      <c r="BL63" s="38"/>
      <c r="BM63" s="39"/>
      <c r="BP63" s="38"/>
      <c r="BQ63" s="39"/>
      <c r="BT63" s="38"/>
      <c r="BU63" s="39"/>
      <c r="BX63" s="38"/>
      <c r="BY63" s="39"/>
      <c r="CB63" s="38"/>
      <c r="CC63" s="39"/>
      <c r="CF63" s="38"/>
      <c r="CG63" s="39"/>
      <c r="CJ63" s="38"/>
      <c r="CK63" s="39"/>
      <c r="CN63" s="38"/>
      <c r="CO63" s="39"/>
      <c r="CR63" s="38"/>
      <c r="CS63" s="39"/>
      <c r="CV63" s="38"/>
      <c r="CW63" s="39"/>
      <c r="CZ63" s="38"/>
      <c r="DA63" s="39"/>
      <c r="DD63" s="38"/>
      <c r="DE63" s="39"/>
      <c r="DH63" s="38"/>
      <c r="DI63" s="39"/>
      <c r="DL63" s="38"/>
      <c r="DM63" s="39"/>
      <c r="DP63" s="38"/>
      <c r="DQ63" s="39"/>
      <c r="DT63" s="38"/>
      <c r="DU63" s="39"/>
      <c r="DX63" s="38"/>
      <c r="DY63" s="39"/>
      <c r="EB63" s="38"/>
      <c r="EC63" s="39"/>
      <c r="EF63" s="38"/>
      <c r="EG63" s="39"/>
      <c r="EJ63" s="38"/>
      <c r="EK63" s="39"/>
      <c r="EN63" s="38"/>
      <c r="EO63" s="39"/>
      <c r="ER63" s="38"/>
      <c r="ES63" s="39"/>
      <c r="EV63" s="38"/>
      <c r="EW63" s="39"/>
      <c r="EZ63" s="38"/>
      <c r="FA63" s="39"/>
      <c r="FD63" s="38"/>
      <c r="FE63" s="39"/>
      <c r="FH63" s="38"/>
      <c r="FI63" s="39"/>
      <c r="FL63" s="38"/>
      <c r="FM63" s="39"/>
      <c r="FP63" s="38"/>
      <c r="FQ63" s="39"/>
      <c r="FT63" s="38"/>
      <c r="FU63" s="39"/>
      <c r="FX63" s="38"/>
      <c r="FY63" s="39"/>
      <c r="GB63" s="38"/>
      <c r="GC63" s="39"/>
      <c r="GF63" s="38"/>
      <c r="GG63" s="39"/>
      <c r="GJ63" s="38"/>
      <c r="GK63" s="39"/>
      <c r="GN63" s="38"/>
      <c r="GO63" s="39"/>
      <c r="GR63" s="38"/>
      <c r="GS63" s="39"/>
      <c r="GV63" s="38"/>
      <c r="GW63" s="39"/>
      <c r="GZ63" s="38"/>
      <c r="HA63" s="39"/>
      <c r="HD63" s="38"/>
      <c r="HE63" s="39"/>
      <c r="HH63" s="38"/>
      <c r="HI63" s="39"/>
      <c r="HL63" s="38"/>
      <c r="HM63" s="39"/>
      <c r="HP63" s="38"/>
      <c r="HQ63" s="39"/>
      <c r="HT63" s="38"/>
      <c r="HU63" s="39"/>
      <c r="HX63" s="38"/>
      <c r="HY63" s="39"/>
      <c r="IB63" s="38"/>
      <c r="IC63" s="39"/>
      <c r="IF63" s="38"/>
      <c r="IG63" s="39"/>
      <c r="IJ63" s="38"/>
    </row>
    <row r="64" spans="1:244">
      <c r="A64" s="42" t="s">
        <v>80</v>
      </c>
      <c r="B64" s="41">
        <v>12.82</v>
      </c>
      <c r="C64" s="41">
        <v>0.03</v>
      </c>
      <c r="D64" s="40">
        <v>2.1412313081556459E-3</v>
      </c>
      <c r="G64" s="39"/>
      <c r="K64" s="39"/>
      <c r="O64" s="39"/>
      <c r="S64" s="39"/>
      <c r="W64" s="39"/>
      <c r="AA64" s="39"/>
      <c r="AE64" s="39"/>
      <c r="AI64" s="39"/>
      <c r="AM64" s="39"/>
      <c r="AQ64" s="39"/>
      <c r="AU64" s="39"/>
      <c r="AY64" s="39"/>
      <c r="BC64" s="39"/>
      <c r="BG64" s="39"/>
      <c r="BK64" s="39"/>
      <c r="BO64" s="39"/>
      <c r="BS64" s="39"/>
      <c r="BW64" s="39"/>
      <c r="CA64" s="39"/>
      <c r="CE64" s="39"/>
      <c r="CI64" s="39"/>
      <c r="CM64" s="39"/>
      <c r="CQ64" s="39"/>
      <c r="CU64" s="39"/>
      <c r="CY64" s="39"/>
      <c r="DC64" s="39"/>
      <c r="DG64" s="39"/>
      <c r="DK64" s="39"/>
      <c r="DO64" s="39"/>
      <c r="DS64" s="39"/>
      <c r="DW64" s="39"/>
      <c r="EA64" s="39"/>
      <c r="EE64" s="39"/>
      <c r="EI64" s="39"/>
      <c r="EM64" s="39"/>
      <c r="EQ64" s="39"/>
      <c r="EU64" s="39"/>
      <c r="EY64" s="39"/>
      <c r="FC64" s="39"/>
      <c r="FG64" s="39"/>
      <c r="FK64" s="39"/>
      <c r="FO64" s="39"/>
      <c r="FS64" s="39"/>
      <c r="FW64" s="39"/>
      <c r="GA64" s="39"/>
      <c r="GE64" s="39"/>
      <c r="GI64" s="39"/>
      <c r="GM64" s="39"/>
      <c r="GQ64" s="39"/>
      <c r="GU64" s="39"/>
      <c r="GY64" s="39"/>
      <c r="HC64" s="39"/>
      <c r="HG64" s="39"/>
      <c r="HK64" s="39"/>
      <c r="HO64" s="39"/>
      <c r="HS64" s="39"/>
      <c r="HW64" s="39"/>
      <c r="IA64" s="39"/>
      <c r="IE64" s="39"/>
    </row>
    <row r="65" spans="1:244" s="34" customFormat="1">
      <c r="A65" s="42" t="s">
        <v>45</v>
      </c>
      <c r="B65" s="41">
        <v>5987.209299233783</v>
      </c>
      <c r="C65" s="41">
        <v>16.11</v>
      </c>
      <c r="D65" s="40">
        <v>1</v>
      </c>
    </row>
    <row r="66" spans="1:244">
      <c r="A66" s="44" t="s">
        <v>46</v>
      </c>
    </row>
    <row r="67" spans="1:244">
      <c r="A67" s="39" t="s">
        <v>79</v>
      </c>
      <c r="B67" s="30">
        <v>0</v>
      </c>
      <c r="C67" s="30">
        <v>0</v>
      </c>
      <c r="D67" s="43">
        <v>0</v>
      </c>
    </row>
    <row r="68" spans="1:244">
      <c r="A68" s="39" t="s">
        <v>78</v>
      </c>
      <c r="B68" s="30">
        <v>0</v>
      </c>
      <c r="C68" s="30">
        <v>0</v>
      </c>
      <c r="D68" s="43">
        <v>0</v>
      </c>
    </row>
    <row r="69" spans="1:244">
      <c r="A69" s="39" t="s">
        <v>77</v>
      </c>
      <c r="B69" s="30">
        <v>0</v>
      </c>
      <c r="C69" s="30">
        <v>0</v>
      </c>
      <c r="D69" s="43">
        <v>0</v>
      </c>
    </row>
    <row r="70" spans="1:244">
      <c r="A70" s="42" t="s">
        <v>76</v>
      </c>
      <c r="B70" s="41">
        <v>0</v>
      </c>
      <c r="C70" s="41">
        <v>0</v>
      </c>
      <c r="D70" s="40">
        <v>0</v>
      </c>
      <c r="E70" s="39"/>
      <c r="H70" s="38"/>
      <c r="I70" s="39"/>
      <c r="L70" s="38"/>
      <c r="M70" s="39"/>
      <c r="P70" s="38"/>
      <c r="Q70" s="39"/>
      <c r="T70" s="38"/>
      <c r="U70" s="39"/>
      <c r="X70" s="38"/>
      <c r="Y70" s="39"/>
      <c r="AB70" s="38"/>
      <c r="AC70" s="39"/>
      <c r="AF70" s="38"/>
      <c r="AG70" s="39"/>
      <c r="AJ70" s="38"/>
      <c r="AK70" s="39"/>
      <c r="AN70" s="38"/>
      <c r="AO70" s="39"/>
      <c r="AR70" s="38"/>
      <c r="AS70" s="39"/>
      <c r="AV70" s="38"/>
      <c r="AW70" s="39"/>
      <c r="AZ70" s="38"/>
      <c r="BA70" s="39"/>
      <c r="BD70" s="38"/>
      <c r="BE70" s="39"/>
      <c r="BH70" s="38"/>
      <c r="BI70" s="39"/>
      <c r="BL70" s="38"/>
      <c r="BM70" s="39"/>
      <c r="BP70" s="38"/>
      <c r="BQ70" s="39"/>
      <c r="BT70" s="38"/>
      <c r="BU70" s="39"/>
      <c r="BX70" s="38"/>
      <c r="BY70" s="39"/>
      <c r="CB70" s="38"/>
      <c r="CC70" s="39"/>
      <c r="CF70" s="38"/>
      <c r="CG70" s="39"/>
      <c r="CJ70" s="38"/>
      <c r="CK70" s="39"/>
      <c r="CN70" s="38"/>
      <c r="CO70" s="39"/>
      <c r="CR70" s="38"/>
      <c r="CS70" s="39"/>
      <c r="CV70" s="38"/>
      <c r="CW70" s="39"/>
      <c r="CZ70" s="38"/>
      <c r="DA70" s="39"/>
      <c r="DD70" s="38"/>
      <c r="DE70" s="39"/>
      <c r="DH70" s="38"/>
      <c r="DI70" s="39"/>
      <c r="DL70" s="38"/>
      <c r="DM70" s="39"/>
      <c r="DP70" s="38"/>
      <c r="DQ70" s="39"/>
      <c r="DT70" s="38"/>
      <c r="DU70" s="39"/>
      <c r="DX70" s="38"/>
      <c r="DY70" s="39"/>
      <c r="EB70" s="38"/>
      <c r="EC70" s="39"/>
      <c r="EF70" s="38"/>
      <c r="EG70" s="39"/>
      <c r="EJ70" s="38"/>
      <c r="EK70" s="39"/>
      <c r="EN70" s="38"/>
      <c r="EO70" s="39"/>
      <c r="ER70" s="38"/>
      <c r="ES70" s="39"/>
      <c r="EV70" s="38"/>
      <c r="EW70" s="39"/>
      <c r="EZ70" s="38"/>
      <c r="FA70" s="39"/>
      <c r="FD70" s="38"/>
      <c r="FE70" s="39"/>
      <c r="FH70" s="38"/>
      <c r="FI70" s="39"/>
      <c r="FL70" s="38"/>
      <c r="FM70" s="39"/>
      <c r="FP70" s="38"/>
      <c r="FQ70" s="39"/>
      <c r="FT70" s="38"/>
      <c r="FU70" s="39"/>
      <c r="FX70" s="38"/>
      <c r="FY70" s="39"/>
      <c r="GB70" s="38"/>
      <c r="GC70" s="39"/>
      <c r="GF70" s="38"/>
      <c r="GG70" s="39"/>
      <c r="GJ70" s="38"/>
      <c r="GK70" s="39"/>
      <c r="GN70" s="38"/>
      <c r="GO70" s="39"/>
      <c r="GR70" s="38"/>
      <c r="GS70" s="39"/>
      <c r="GV70" s="38"/>
      <c r="GW70" s="39"/>
      <c r="GZ70" s="38"/>
      <c r="HA70" s="39"/>
      <c r="HD70" s="38"/>
      <c r="HE70" s="39"/>
      <c r="HH70" s="38"/>
      <c r="HI70" s="39"/>
      <c r="HL70" s="38"/>
      <c r="HM70" s="39"/>
      <c r="HP70" s="38"/>
      <c r="HQ70" s="39"/>
      <c r="HT70" s="38"/>
      <c r="HU70" s="39"/>
      <c r="HX70" s="38"/>
      <c r="HY70" s="39"/>
      <c r="IB70" s="38"/>
      <c r="IC70" s="39"/>
      <c r="IF70" s="38"/>
      <c r="IG70" s="39"/>
      <c r="IJ70" s="38"/>
    </row>
    <row r="71" spans="1:244" s="34" customFormat="1" ht="13.5" thickBot="1">
      <c r="A71" s="37" t="s">
        <v>50</v>
      </c>
      <c r="B71" s="36">
        <v>5987.209299233783</v>
      </c>
      <c r="C71" s="36">
        <v>16.11</v>
      </c>
      <c r="D71" s="35">
        <v>1</v>
      </c>
    </row>
    <row r="72" spans="1:244">
      <c r="A72" s="33" t="s">
        <v>51</v>
      </c>
      <c r="D72" s="32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"/>
  <sheetViews>
    <sheetView showGridLines="0" zoomScaleNormal="100" workbookViewId="0"/>
  </sheetViews>
  <sheetFormatPr defaultColWidth="8.375" defaultRowHeight="12.75"/>
  <cols>
    <col min="1" max="1" width="4.625" style="60" customWidth="1"/>
    <col min="2" max="2" width="16.125" style="60" customWidth="1"/>
    <col min="3" max="3" width="0.5" style="60" customWidth="1"/>
    <col min="4" max="4" width="3.375" style="60" customWidth="1"/>
    <col min="5" max="5" width="16" style="60" customWidth="1"/>
    <col min="6" max="7" width="0.875" style="60" customWidth="1"/>
    <col min="8" max="8" width="7.75" style="60" customWidth="1"/>
    <col min="9" max="9" width="9.375" style="60" customWidth="1"/>
    <col min="10" max="10" width="8.5" style="60" customWidth="1"/>
    <col min="11" max="11" width="1.625" style="60" customWidth="1"/>
    <col min="12" max="12" width="3.5" style="60" customWidth="1"/>
    <col min="13" max="13" width="14" style="60" customWidth="1"/>
    <col min="14" max="14" width="4.625" style="60" customWidth="1"/>
    <col min="15" max="15" width="4.375" style="60" customWidth="1"/>
    <col min="16" max="16" width="29.5" style="60" customWidth="1"/>
    <col min="17" max="256" width="8.375" style="60"/>
    <col min="257" max="257" width="4.625" style="60" customWidth="1"/>
    <col min="258" max="258" width="16.125" style="60" customWidth="1"/>
    <col min="259" max="259" width="0.5" style="60" customWidth="1"/>
    <col min="260" max="260" width="3.375" style="60" customWidth="1"/>
    <col min="261" max="261" width="16" style="60" customWidth="1"/>
    <col min="262" max="263" width="0.875" style="60" customWidth="1"/>
    <col min="264" max="264" width="7.75" style="60" customWidth="1"/>
    <col min="265" max="265" width="9.375" style="60" customWidth="1"/>
    <col min="266" max="266" width="8.5" style="60" customWidth="1"/>
    <col min="267" max="267" width="1.625" style="60" customWidth="1"/>
    <col min="268" max="268" width="3.5" style="60" customWidth="1"/>
    <col min="269" max="269" width="14" style="60" customWidth="1"/>
    <col min="270" max="270" width="4.625" style="60" customWidth="1"/>
    <col min="271" max="271" width="4.375" style="60" customWidth="1"/>
    <col min="272" max="272" width="29.5" style="60" customWidth="1"/>
    <col min="273" max="512" width="8.375" style="60"/>
    <col min="513" max="513" width="4.625" style="60" customWidth="1"/>
    <col min="514" max="514" width="16.125" style="60" customWidth="1"/>
    <col min="515" max="515" width="0.5" style="60" customWidth="1"/>
    <col min="516" max="516" width="3.375" style="60" customWidth="1"/>
    <col min="517" max="517" width="16" style="60" customWidth="1"/>
    <col min="518" max="519" width="0.875" style="60" customWidth="1"/>
    <col min="520" max="520" width="7.75" style="60" customWidth="1"/>
    <col min="521" max="521" width="9.375" style="60" customWidth="1"/>
    <col min="522" max="522" width="8.5" style="60" customWidth="1"/>
    <col min="523" max="523" width="1.625" style="60" customWidth="1"/>
    <col min="524" max="524" width="3.5" style="60" customWidth="1"/>
    <col min="525" max="525" width="14" style="60" customWidth="1"/>
    <col min="526" max="526" width="4.625" style="60" customWidth="1"/>
    <col min="527" max="527" width="4.375" style="60" customWidth="1"/>
    <col min="528" max="528" width="29.5" style="60" customWidth="1"/>
    <col min="529" max="768" width="8.375" style="60"/>
    <col min="769" max="769" width="4.625" style="60" customWidth="1"/>
    <col min="770" max="770" width="16.125" style="60" customWidth="1"/>
    <col min="771" max="771" width="0.5" style="60" customWidth="1"/>
    <col min="772" max="772" width="3.375" style="60" customWidth="1"/>
    <col min="773" max="773" width="16" style="60" customWidth="1"/>
    <col min="774" max="775" width="0.875" style="60" customWidth="1"/>
    <col min="776" max="776" width="7.75" style="60" customWidth="1"/>
    <col min="777" max="777" width="9.375" style="60" customWidth="1"/>
    <col min="778" max="778" width="8.5" style="60" customWidth="1"/>
    <col min="779" max="779" width="1.625" style="60" customWidth="1"/>
    <col min="780" max="780" width="3.5" style="60" customWidth="1"/>
    <col min="781" max="781" width="14" style="60" customWidth="1"/>
    <col min="782" max="782" width="4.625" style="60" customWidth="1"/>
    <col min="783" max="783" width="4.375" style="60" customWidth="1"/>
    <col min="784" max="784" width="29.5" style="60" customWidth="1"/>
    <col min="785" max="1024" width="8.375" style="60"/>
    <col min="1025" max="1025" width="4.625" style="60" customWidth="1"/>
    <col min="1026" max="1026" width="16.125" style="60" customWidth="1"/>
    <col min="1027" max="1027" width="0.5" style="60" customWidth="1"/>
    <col min="1028" max="1028" width="3.375" style="60" customWidth="1"/>
    <col min="1029" max="1029" width="16" style="60" customWidth="1"/>
    <col min="1030" max="1031" width="0.875" style="60" customWidth="1"/>
    <col min="1032" max="1032" width="7.75" style="60" customWidth="1"/>
    <col min="1033" max="1033" width="9.375" style="60" customWidth="1"/>
    <col min="1034" max="1034" width="8.5" style="60" customWidth="1"/>
    <col min="1035" max="1035" width="1.625" style="60" customWidth="1"/>
    <col min="1036" max="1036" width="3.5" style="60" customWidth="1"/>
    <col min="1037" max="1037" width="14" style="60" customWidth="1"/>
    <col min="1038" max="1038" width="4.625" style="60" customWidth="1"/>
    <col min="1039" max="1039" width="4.375" style="60" customWidth="1"/>
    <col min="1040" max="1040" width="29.5" style="60" customWidth="1"/>
    <col min="1041" max="1280" width="8.375" style="60"/>
    <col min="1281" max="1281" width="4.625" style="60" customWidth="1"/>
    <col min="1282" max="1282" width="16.125" style="60" customWidth="1"/>
    <col min="1283" max="1283" width="0.5" style="60" customWidth="1"/>
    <col min="1284" max="1284" width="3.375" style="60" customWidth="1"/>
    <col min="1285" max="1285" width="16" style="60" customWidth="1"/>
    <col min="1286" max="1287" width="0.875" style="60" customWidth="1"/>
    <col min="1288" max="1288" width="7.75" style="60" customWidth="1"/>
    <col min="1289" max="1289" width="9.375" style="60" customWidth="1"/>
    <col min="1290" max="1290" width="8.5" style="60" customWidth="1"/>
    <col min="1291" max="1291" width="1.625" style="60" customWidth="1"/>
    <col min="1292" max="1292" width="3.5" style="60" customWidth="1"/>
    <col min="1293" max="1293" width="14" style="60" customWidth="1"/>
    <col min="1294" max="1294" width="4.625" style="60" customWidth="1"/>
    <col min="1295" max="1295" width="4.375" style="60" customWidth="1"/>
    <col min="1296" max="1296" width="29.5" style="60" customWidth="1"/>
    <col min="1297" max="1536" width="8.375" style="60"/>
    <col min="1537" max="1537" width="4.625" style="60" customWidth="1"/>
    <col min="1538" max="1538" width="16.125" style="60" customWidth="1"/>
    <col min="1539" max="1539" width="0.5" style="60" customWidth="1"/>
    <col min="1540" max="1540" width="3.375" style="60" customWidth="1"/>
    <col min="1541" max="1541" width="16" style="60" customWidth="1"/>
    <col min="1542" max="1543" width="0.875" style="60" customWidth="1"/>
    <col min="1544" max="1544" width="7.75" style="60" customWidth="1"/>
    <col min="1545" max="1545" width="9.375" style="60" customWidth="1"/>
    <col min="1546" max="1546" width="8.5" style="60" customWidth="1"/>
    <col min="1547" max="1547" width="1.625" style="60" customWidth="1"/>
    <col min="1548" max="1548" width="3.5" style="60" customWidth="1"/>
    <col min="1549" max="1549" width="14" style="60" customWidth="1"/>
    <col min="1550" max="1550" width="4.625" style="60" customWidth="1"/>
    <col min="1551" max="1551" width="4.375" style="60" customWidth="1"/>
    <col min="1552" max="1552" width="29.5" style="60" customWidth="1"/>
    <col min="1553" max="1792" width="8.375" style="60"/>
    <col min="1793" max="1793" width="4.625" style="60" customWidth="1"/>
    <col min="1794" max="1794" width="16.125" style="60" customWidth="1"/>
    <col min="1795" max="1795" width="0.5" style="60" customWidth="1"/>
    <col min="1796" max="1796" width="3.375" style="60" customWidth="1"/>
    <col min="1797" max="1797" width="16" style="60" customWidth="1"/>
    <col min="1798" max="1799" width="0.875" style="60" customWidth="1"/>
    <col min="1800" max="1800" width="7.75" style="60" customWidth="1"/>
    <col min="1801" max="1801" width="9.375" style="60" customWidth="1"/>
    <col min="1802" max="1802" width="8.5" style="60" customWidth="1"/>
    <col min="1803" max="1803" width="1.625" style="60" customWidth="1"/>
    <col min="1804" max="1804" width="3.5" style="60" customWidth="1"/>
    <col min="1805" max="1805" width="14" style="60" customWidth="1"/>
    <col min="1806" max="1806" width="4.625" style="60" customWidth="1"/>
    <col min="1807" max="1807" width="4.375" style="60" customWidth="1"/>
    <col min="1808" max="1808" width="29.5" style="60" customWidth="1"/>
    <col min="1809" max="2048" width="8.375" style="60"/>
    <col min="2049" max="2049" width="4.625" style="60" customWidth="1"/>
    <col min="2050" max="2050" width="16.125" style="60" customWidth="1"/>
    <col min="2051" max="2051" width="0.5" style="60" customWidth="1"/>
    <col min="2052" max="2052" width="3.375" style="60" customWidth="1"/>
    <col min="2053" max="2053" width="16" style="60" customWidth="1"/>
    <col min="2054" max="2055" width="0.875" style="60" customWidth="1"/>
    <col min="2056" max="2056" width="7.75" style="60" customWidth="1"/>
    <col min="2057" max="2057" width="9.375" style="60" customWidth="1"/>
    <col min="2058" max="2058" width="8.5" style="60" customWidth="1"/>
    <col min="2059" max="2059" width="1.625" style="60" customWidth="1"/>
    <col min="2060" max="2060" width="3.5" style="60" customWidth="1"/>
    <col min="2061" max="2061" width="14" style="60" customWidth="1"/>
    <col min="2062" max="2062" width="4.625" style="60" customWidth="1"/>
    <col min="2063" max="2063" width="4.375" style="60" customWidth="1"/>
    <col min="2064" max="2064" width="29.5" style="60" customWidth="1"/>
    <col min="2065" max="2304" width="8.375" style="60"/>
    <col min="2305" max="2305" width="4.625" style="60" customWidth="1"/>
    <col min="2306" max="2306" width="16.125" style="60" customWidth="1"/>
    <col min="2307" max="2307" width="0.5" style="60" customWidth="1"/>
    <col min="2308" max="2308" width="3.375" style="60" customWidth="1"/>
    <col min="2309" max="2309" width="16" style="60" customWidth="1"/>
    <col min="2310" max="2311" width="0.875" style="60" customWidth="1"/>
    <col min="2312" max="2312" width="7.75" style="60" customWidth="1"/>
    <col min="2313" max="2313" width="9.375" style="60" customWidth="1"/>
    <col min="2314" max="2314" width="8.5" style="60" customWidth="1"/>
    <col min="2315" max="2315" width="1.625" style="60" customWidth="1"/>
    <col min="2316" max="2316" width="3.5" style="60" customWidth="1"/>
    <col min="2317" max="2317" width="14" style="60" customWidth="1"/>
    <col min="2318" max="2318" width="4.625" style="60" customWidth="1"/>
    <col min="2319" max="2319" width="4.375" style="60" customWidth="1"/>
    <col min="2320" max="2320" width="29.5" style="60" customWidth="1"/>
    <col min="2321" max="2560" width="8.375" style="60"/>
    <col min="2561" max="2561" width="4.625" style="60" customWidth="1"/>
    <col min="2562" max="2562" width="16.125" style="60" customWidth="1"/>
    <col min="2563" max="2563" width="0.5" style="60" customWidth="1"/>
    <col min="2564" max="2564" width="3.375" style="60" customWidth="1"/>
    <col min="2565" max="2565" width="16" style="60" customWidth="1"/>
    <col min="2566" max="2567" width="0.875" style="60" customWidth="1"/>
    <col min="2568" max="2568" width="7.75" style="60" customWidth="1"/>
    <col min="2569" max="2569" width="9.375" style="60" customWidth="1"/>
    <col min="2570" max="2570" width="8.5" style="60" customWidth="1"/>
    <col min="2571" max="2571" width="1.625" style="60" customWidth="1"/>
    <col min="2572" max="2572" width="3.5" style="60" customWidth="1"/>
    <col min="2573" max="2573" width="14" style="60" customWidth="1"/>
    <col min="2574" max="2574" width="4.625" style="60" customWidth="1"/>
    <col min="2575" max="2575" width="4.375" style="60" customWidth="1"/>
    <col min="2576" max="2576" width="29.5" style="60" customWidth="1"/>
    <col min="2577" max="2816" width="8.375" style="60"/>
    <col min="2817" max="2817" width="4.625" style="60" customWidth="1"/>
    <col min="2818" max="2818" width="16.125" style="60" customWidth="1"/>
    <col min="2819" max="2819" width="0.5" style="60" customWidth="1"/>
    <col min="2820" max="2820" width="3.375" style="60" customWidth="1"/>
    <col min="2821" max="2821" width="16" style="60" customWidth="1"/>
    <col min="2822" max="2823" width="0.875" style="60" customWidth="1"/>
    <col min="2824" max="2824" width="7.75" style="60" customWidth="1"/>
    <col min="2825" max="2825" width="9.375" style="60" customWidth="1"/>
    <col min="2826" max="2826" width="8.5" style="60" customWidth="1"/>
    <col min="2827" max="2827" width="1.625" style="60" customWidth="1"/>
    <col min="2828" max="2828" width="3.5" style="60" customWidth="1"/>
    <col min="2829" max="2829" width="14" style="60" customWidth="1"/>
    <col min="2830" max="2830" width="4.625" style="60" customWidth="1"/>
    <col min="2831" max="2831" width="4.375" style="60" customWidth="1"/>
    <col min="2832" max="2832" width="29.5" style="60" customWidth="1"/>
    <col min="2833" max="3072" width="8.375" style="60"/>
    <col min="3073" max="3073" width="4.625" style="60" customWidth="1"/>
    <col min="3074" max="3074" width="16.125" style="60" customWidth="1"/>
    <col min="3075" max="3075" width="0.5" style="60" customWidth="1"/>
    <col min="3076" max="3076" width="3.375" style="60" customWidth="1"/>
    <col min="3077" max="3077" width="16" style="60" customWidth="1"/>
    <col min="3078" max="3079" width="0.875" style="60" customWidth="1"/>
    <col min="3080" max="3080" width="7.75" style="60" customWidth="1"/>
    <col min="3081" max="3081" width="9.375" style="60" customWidth="1"/>
    <col min="3082" max="3082" width="8.5" style="60" customWidth="1"/>
    <col min="3083" max="3083" width="1.625" style="60" customWidth="1"/>
    <col min="3084" max="3084" width="3.5" style="60" customWidth="1"/>
    <col min="3085" max="3085" width="14" style="60" customWidth="1"/>
    <col min="3086" max="3086" width="4.625" style="60" customWidth="1"/>
    <col min="3087" max="3087" width="4.375" style="60" customWidth="1"/>
    <col min="3088" max="3088" width="29.5" style="60" customWidth="1"/>
    <col min="3089" max="3328" width="8.375" style="60"/>
    <col min="3329" max="3329" width="4.625" style="60" customWidth="1"/>
    <col min="3330" max="3330" width="16.125" style="60" customWidth="1"/>
    <col min="3331" max="3331" width="0.5" style="60" customWidth="1"/>
    <col min="3332" max="3332" width="3.375" style="60" customWidth="1"/>
    <col min="3333" max="3333" width="16" style="60" customWidth="1"/>
    <col min="3334" max="3335" width="0.875" style="60" customWidth="1"/>
    <col min="3336" max="3336" width="7.75" style="60" customWidth="1"/>
    <col min="3337" max="3337" width="9.375" style="60" customWidth="1"/>
    <col min="3338" max="3338" width="8.5" style="60" customWidth="1"/>
    <col min="3339" max="3339" width="1.625" style="60" customWidth="1"/>
    <col min="3340" max="3340" width="3.5" style="60" customWidth="1"/>
    <col min="3341" max="3341" width="14" style="60" customWidth="1"/>
    <col min="3342" max="3342" width="4.625" style="60" customWidth="1"/>
    <col min="3343" max="3343" width="4.375" style="60" customWidth="1"/>
    <col min="3344" max="3344" width="29.5" style="60" customWidth="1"/>
    <col min="3345" max="3584" width="8.375" style="60"/>
    <col min="3585" max="3585" width="4.625" style="60" customWidth="1"/>
    <col min="3586" max="3586" width="16.125" style="60" customWidth="1"/>
    <col min="3587" max="3587" width="0.5" style="60" customWidth="1"/>
    <col min="3588" max="3588" width="3.375" style="60" customWidth="1"/>
    <col min="3589" max="3589" width="16" style="60" customWidth="1"/>
    <col min="3590" max="3591" width="0.875" style="60" customWidth="1"/>
    <col min="3592" max="3592" width="7.75" style="60" customWidth="1"/>
    <col min="3593" max="3593" width="9.375" style="60" customWidth="1"/>
    <col min="3594" max="3594" width="8.5" style="60" customWidth="1"/>
    <col min="3595" max="3595" width="1.625" style="60" customWidth="1"/>
    <col min="3596" max="3596" width="3.5" style="60" customWidth="1"/>
    <col min="3597" max="3597" width="14" style="60" customWidth="1"/>
    <col min="3598" max="3598" width="4.625" style="60" customWidth="1"/>
    <col min="3599" max="3599" width="4.375" style="60" customWidth="1"/>
    <col min="3600" max="3600" width="29.5" style="60" customWidth="1"/>
    <col min="3601" max="3840" width="8.375" style="60"/>
    <col min="3841" max="3841" width="4.625" style="60" customWidth="1"/>
    <col min="3842" max="3842" width="16.125" style="60" customWidth="1"/>
    <col min="3843" max="3843" width="0.5" style="60" customWidth="1"/>
    <col min="3844" max="3844" width="3.375" style="60" customWidth="1"/>
    <col min="3845" max="3845" width="16" style="60" customWidth="1"/>
    <col min="3846" max="3847" width="0.875" style="60" customWidth="1"/>
    <col min="3848" max="3848" width="7.75" style="60" customWidth="1"/>
    <col min="3849" max="3849" width="9.375" style="60" customWidth="1"/>
    <col min="3850" max="3850" width="8.5" style="60" customWidth="1"/>
    <col min="3851" max="3851" width="1.625" style="60" customWidth="1"/>
    <col min="3852" max="3852" width="3.5" style="60" customWidth="1"/>
    <col min="3853" max="3853" width="14" style="60" customWidth="1"/>
    <col min="3854" max="3854" width="4.625" style="60" customWidth="1"/>
    <col min="3855" max="3855" width="4.375" style="60" customWidth="1"/>
    <col min="3856" max="3856" width="29.5" style="60" customWidth="1"/>
    <col min="3857" max="4096" width="8.375" style="60"/>
    <col min="4097" max="4097" width="4.625" style="60" customWidth="1"/>
    <col min="4098" max="4098" width="16.125" style="60" customWidth="1"/>
    <col min="4099" max="4099" width="0.5" style="60" customWidth="1"/>
    <col min="4100" max="4100" width="3.375" style="60" customWidth="1"/>
    <col min="4101" max="4101" width="16" style="60" customWidth="1"/>
    <col min="4102" max="4103" width="0.875" style="60" customWidth="1"/>
    <col min="4104" max="4104" width="7.75" style="60" customWidth="1"/>
    <col min="4105" max="4105" width="9.375" style="60" customWidth="1"/>
    <col min="4106" max="4106" width="8.5" style="60" customWidth="1"/>
    <col min="4107" max="4107" width="1.625" style="60" customWidth="1"/>
    <col min="4108" max="4108" width="3.5" style="60" customWidth="1"/>
    <col min="4109" max="4109" width="14" style="60" customWidth="1"/>
    <col min="4110" max="4110" width="4.625" style="60" customWidth="1"/>
    <col min="4111" max="4111" width="4.375" style="60" customWidth="1"/>
    <col min="4112" max="4112" width="29.5" style="60" customWidth="1"/>
    <col min="4113" max="4352" width="8.375" style="60"/>
    <col min="4353" max="4353" width="4.625" style="60" customWidth="1"/>
    <col min="4354" max="4354" width="16.125" style="60" customWidth="1"/>
    <col min="4355" max="4355" width="0.5" style="60" customWidth="1"/>
    <col min="4356" max="4356" width="3.375" style="60" customWidth="1"/>
    <col min="4357" max="4357" width="16" style="60" customWidth="1"/>
    <col min="4358" max="4359" width="0.875" style="60" customWidth="1"/>
    <col min="4360" max="4360" width="7.75" style="60" customWidth="1"/>
    <col min="4361" max="4361" width="9.375" style="60" customWidth="1"/>
    <col min="4362" max="4362" width="8.5" style="60" customWidth="1"/>
    <col min="4363" max="4363" width="1.625" style="60" customWidth="1"/>
    <col min="4364" max="4364" width="3.5" style="60" customWidth="1"/>
    <col min="4365" max="4365" width="14" style="60" customWidth="1"/>
    <col min="4366" max="4366" width="4.625" style="60" customWidth="1"/>
    <col min="4367" max="4367" width="4.375" style="60" customWidth="1"/>
    <col min="4368" max="4368" width="29.5" style="60" customWidth="1"/>
    <col min="4369" max="4608" width="8.375" style="60"/>
    <col min="4609" max="4609" width="4.625" style="60" customWidth="1"/>
    <col min="4610" max="4610" width="16.125" style="60" customWidth="1"/>
    <col min="4611" max="4611" width="0.5" style="60" customWidth="1"/>
    <col min="4612" max="4612" width="3.375" style="60" customWidth="1"/>
    <col min="4613" max="4613" width="16" style="60" customWidth="1"/>
    <col min="4614" max="4615" width="0.875" style="60" customWidth="1"/>
    <col min="4616" max="4616" width="7.75" style="60" customWidth="1"/>
    <col min="4617" max="4617" width="9.375" style="60" customWidth="1"/>
    <col min="4618" max="4618" width="8.5" style="60" customWidth="1"/>
    <col min="4619" max="4619" width="1.625" style="60" customWidth="1"/>
    <col min="4620" max="4620" width="3.5" style="60" customWidth="1"/>
    <col min="4621" max="4621" width="14" style="60" customWidth="1"/>
    <col min="4622" max="4622" width="4.625" style="60" customWidth="1"/>
    <col min="4623" max="4623" width="4.375" style="60" customWidth="1"/>
    <col min="4624" max="4624" width="29.5" style="60" customWidth="1"/>
    <col min="4625" max="4864" width="8.375" style="60"/>
    <col min="4865" max="4865" width="4.625" style="60" customWidth="1"/>
    <col min="4866" max="4866" width="16.125" style="60" customWidth="1"/>
    <col min="4867" max="4867" width="0.5" style="60" customWidth="1"/>
    <col min="4868" max="4868" width="3.375" style="60" customWidth="1"/>
    <col min="4869" max="4869" width="16" style="60" customWidth="1"/>
    <col min="4870" max="4871" width="0.875" style="60" customWidth="1"/>
    <col min="4872" max="4872" width="7.75" style="60" customWidth="1"/>
    <col min="4873" max="4873" width="9.375" style="60" customWidth="1"/>
    <col min="4874" max="4874" width="8.5" style="60" customWidth="1"/>
    <col min="4875" max="4875" width="1.625" style="60" customWidth="1"/>
    <col min="4876" max="4876" width="3.5" style="60" customWidth="1"/>
    <col min="4877" max="4877" width="14" style="60" customWidth="1"/>
    <col min="4878" max="4878" width="4.625" style="60" customWidth="1"/>
    <col min="4879" max="4879" width="4.375" style="60" customWidth="1"/>
    <col min="4880" max="4880" width="29.5" style="60" customWidth="1"/>
    <col min="4881" max="5120" width="8.375" style="60"/>
    <col min="5121" max="5121" width="4.625" style="60" customWidth="1"/>
    <col min="5122" max="5122" width="16.125" style="60" customWidth="1"/>
    <col min="5123" max="5123" width="0.5" style="60" customWidth="1"/>
    <col min="5124" max="5124" width="3.375" style="60" customWidth="1"/>
    <col min="5125" max="5125" width="16" style="60" customWidth="1"/>
    <col min="5126" max="5127" width="0.875" style="60" customWidth="1"/>
    <col min="5128" max="5128" width="7.75" style="60" customWidth="1"/>
    <col min="5129" max="5129" width="9.375" style="60" customWidth="1"/>
    <col min="5130" max="5130" width="8.5" style="60" customWidth="1"/>
    <col min="5131" max="5131" width="1.625" style="60" customWidth="1"/>
    <col min="5132" max="5132" width="3.5" style="60" customWidth="1"/>
    <col min="5133" max="5133" width="14" style="60" customWidth="1"/>
    <col min="5134" max="5134" width="4.625" style="60" customWidth="1"/>
    <col min="5135" max="5135" width="4.375" style="60" customWidth="1"/>
    <col min="5136" max="5136" width="29.5" style="60" customWidth="1"/>
    <col min="5137" max="5376" width="8.375" style="60"/>
    <col min="5377" max="5377" width="4.625" style="60" customWidth="1"/>
    <col min="5378" max="5378" width="16.125" style="60" customWidth="1"/>
    <col min="5379" max="5379" width="0.5" style="60" customWidth="1"/>
    <col min="5380" max="5380" width="3.375" style="60" customWidth="1"/>
    <col min="5381" max="5381" width="16" style="60" customWidth="1"/>
    <col min="5382" max="5383" width="0.875" style="60" customWidth="1"/>
    <col min="5384" max="5384" width="7.75" style="60" customWidth="1"/>
    <col min="5385" max="5385" width="9.375" style="60" customWidth="1"/>
    <col min="5386" max="5386" width="8.5" style="60" customWidth="1"/>
    <col min="5387" max="5387" width="1.625" style="60" customWidth="1"/>
    <col min="5388" max="5388" width="3.5" style="60" customWidth="1"/>
    <col min="5389" max="5389" width="14" style="60" customWidth="1"/>
    <col min="5390" max="5390" width="4.625" style="60" customWidth="1"/>
    <col min="5391" max="5391" width="4.375" style="60" customWidth="1"/>
    <col min="5392" max="5392" width="29.5" style="60" customWidth="1"/>
    <col min="5393" max="5632" width="8.375" style="60"/>
    <col min="5633" max="5633" width="4.625" style="60" customWidth="1"/>
    <col min="5634" max="5634" width="16.125" style="60" customWidth="1"/>
    <col min="5635" max="5635" width="0.5" style="60" customWidth="1"/>
    <col min="5636" max="5636" width="3.375" style="60" customWidth="1"/>
    <col min="5637" max="5637" width="16" style="60" customWidth="1"/>
    <col min="5638" max="5639" width="0.875" style="60" customWidth="1"/>
    <col min="5640" max="5640" width="7.75" style="60" customWidth="1"/>
    <col min="5641" max="5641" width="9.375" style="60" customWidth="1"/>
    <col min="5642" max="5642" width="8.5" style="60" customWidth="1"/>
    <col min="5643" max="5643" width="1.625" style="60" customWidth="1"/>
    <col min="5644" max="5644" width="3.5" style="60" customWidth="1"/>
    <col min="5645" max="5645" width="14" style="60" customWidth="1"/>
    <col min="5646" max="5646" width="4.625" style="60" customWidth="1"/>
    <col min="5647" max="5647" width="4.375" style="60" customWidth="1"/>
    <col min="5648" max="5648" width="29.5" style="60" customWidth="1"/>
    <col min="5649" max="5888" width="8.375" style="60"/>
    <col min="5889" max="5889" width="4.625" style="60" customWidth="1"/>
    <col min="5890" max="5890" width="16.125" style="60" customWidth="1"/>
    <col min="5891" max="5891" width="0.5" style="60" customWidth="1"/>
    <col min="5892" max="5892" width="3.375" style="60" customWidth="1"/>
    <col min="5893" max="5893" width="16" style="60" customWidth="1"/>
    <col min="5894" max="5895" width="0.875" style="60" customWidth="1"/>
    <col min="5896" max="5896" width="7.75" style="60" customWidth="1"/>
    <col min="5897" max="5897" width="9.375" style="60" customWidth="1"/>
    <col min="5898" max="5898" width="8.5" style="60" customWidth="1"/>
    <col min="5899" max="5899" width="1.625" style="60" customWidth="1"/>
    <col min="5900" max="5900" width="3.5" style="60" customWidth="1"/>
    <col min="5901" max="5901" width="14" style="60" customWidth="1"/>
    <col min="5902" max="5902" width="4.625" style="60" customWidth="1"/>
    <col min="5903" max="5903" width="4.375" style="60" customWidth="1"/>
    <col min="5904" max="5904" width="29.5" style="60" customWidth="1"/>
    <col min="5905" max="6144" width="8.375" style="60"/>
    <col min="6145" max="6145" width="4.625" style="60" customWidth="1"/>
    <col min="6146" max="6146" width="16.125" style="60" customWidth="1"/>
    <col min="6147" max="6147" width="0.5" style="60" customWidth="1"/>
    <col min="6148" max="6148" width="3.375" style="60" customWidth="1"/>
    <col min="6149" max="6149" width="16" style="60" customWidth="1"/>
    <col min="6150" max="6151" width="0.875" style="60" customWidth="1"/>
    <col min="6152" max="6152" width="7.75" style="60" customWidth="1"/>
    <col min="6153" max="6153" width="9.375" style="60" customWidth="1"/>
    <col min="6154" max="6154" width="8.5" style="60" customWidth="1"/>
    <col min="6155" max="6155" width="1.625" style="60" customWidth="1"/>
    <col min="6156" max="6156" width="3.5" style="60" customWidth="1"/>
    <col min="6157" max="6157" width="14" style="60" customWidth="1"/>
    <col min="6158" max="6158" width="4.625" style="60" customWidth="1"/>
    <col min="6159" max="6159" width="4.375" style="60" customWidth="1"/>
    <col min="6160" max="6160" width="29.5" style="60" customWidth="1"/>
    <col min="6161" max="6400" width="8.375" style="60"/>
    <col min="6401" max="6401" width="4.625" style="60" customWidth="1"/>
    <col min="6402" max="6402" width="16.125" style="60" customWidth="1"/>
    <col min="6403" max="6403" width="0.5" style="60" customWidth="1"/>
    <col min="6404" max="6404" width="3.375" style="60" customWidth="1"/>
    <col min="6405" max="6405" width="16" style="60" customWidth="1"/>
    <col min="6406" max="6407" width="0.875" style="60" customWidth="1"/>
    <col min="6408" max="6408" width="7.75" style="60" customWidth="1"/>
    <col min="6409" max="6409" width="9.375" style="60" customWidth="1"/>
    <col min="6410" max="6410" width="8.5" style="60" customWidth="1"/>
    <col min="6411" max="6411" width="1.625" style="60" customWidth="1"/>
    <col min="6412" max="6412" width="3.5" style="60" customWidth="1"/>
    <col min="6413" max="6413" width="14" style="60" customWidth="1"/>
    <col min="6414" max="6414" width="4.625" style="60" customWidth="1"/>
    <col min="6415" max="6415" width="4.375" style="60" customWidth="1"/>
    <col min="6416" max="6416" width="29.5" style="60" customWidth="1"/>
    <col min="6417" max="6656" width="8.375" style="60"/>
    <col min="6657" max="6657" width="4.625" style="60" customWidth="1"/>
    <col min="6658" max="6658" width="16.125" style="60" customWidth="1"/>
    <col min="6659" max="6659" width="0.5" style="60" customWidth="1"/>
    <col min="6660" max="6660" width="3.375" style="60" customWidth="1"/>
    <col min="6661" max="6661" width="16" style="60" customWidth="1"/>
    <col min="6662" max="6663" width="0.875" style="60" customWidth="1"/>
    <col min="6664" max="6664" width="7.75" style="60" customWidth="1"/>
    <col min="6665" max="6665" width="9.375" style="60" customWidth="1"/>
    <col min="6666" max="6666" width="8.5" style="60" customWidth="1"/>
    <col min="6667" max="6667" width="1.625" style="60" customWidth="1"/>
    <col min="6668" max="6668" width="3.5" style="60" customWidth="1"/>
    <col min="6669" max="6669" width="14" style="60" customWidth="1"/>
    <col min="6670" max="6670" width="4.625" style="60" customWidth="1"/>
    <col min="6671" max="6671" width="4.375" style="60" customWidth="1"/>
    <col min="6672" max="6672" width="29.5" style="60" customWidth="1"/>
    <col min="6673" max="6912" width="8.375" style="60"/>
    <col min="6913" max="6913" width="4.625" style="60" customWidth="1"/>
    <col min="6914" max="6914" width="16.125" style="60" customWidth="1"/>
    <col min="6915" max="6915" width="0.5" style="60" customWidth="1"/>
    <col min="6916" max="6916" width="3.375" style="60" customWidth="1"/>
    <col min="6917" max="6917" width="16" style="60" customWidth="1"/>
    <col min="6918" max="6919" width="0.875" style="60" customWidth="1"/>
    <col min="6920" max="6920" width="7.75" style="60" customWidth="1"/>
    <col min="6921" max="6921" width="9.375" style="60" customWidth="1"/>
    <col min="6922" max="6922" width="8.5" style="60" customWidth="1"/>
    <col min="6923" max="6923" width="1.625" style="60" customWidth="1"/>
    <col min="6924" max="6924" width="3.5" style="60" customWidth="1"/>
    <col min="6925" max="6925" width="14" style="60" customWidth="1"/>
    <col min="6926" max="6926" width="4.625" style="60" customWidth="1"/>
    <col min="6927" max="6927" width="4.375" style="60" customWidth="1"/>
    <col min="6928" max="6928" width="29.5" style="60" customWidth="1"/>
    <col min="6929" max="7168" width="8.375" style="60"/>
    <col min="7169" max="7169" width="4.625" style="60" customWidth="1"/>
    <col min="7170" max="7170" width="16.125" style="60" customWidth="1"/>
    <col min="7171" max="7171" width="0.5" style="60" customWidth="1"/>
    <col min="7172" max="7172" width="3.375" style="60" customWidth="1"/>
    <col min="7173" max="7173" width="16" style="60" customWidth="1"/>
    <col min="7174" max="7175" width="0.875" style="60" customWidth="1"/>
    <col min="7176" max="7176" width="7.75" style="60" customWidth="1"/>
    <col min="7177" max="7177" width="9.375" style="60" customWidth="1"/>
    <col min="7178" max="7178" width="8.5" style="60" customWidth="1"/>
    <col min="7179" max="7179" width="1.625" style="60" customWidth="1"/>
    <col min="7180" max="7180" width="3.5" style="60" customWidth="1"/>
    <col min="7181" max="7181" width="14" style="60" customWidth="1"/>
    <col min="7182" max="7182" width="4.625" style="60" customWidth="1"/>
    <col min="7183" max="7183" width="4.375" style="60" customWidth="1"/>
    <col min="7184" max="7184" width="29.5" style="60" customWidth="1"/>
    <col min="7185" max="7424" width="8.375" style="60"/>
    <col min="7425" max="7425" width="4.625" style="60" customWidth="1"/>
    <col min="7426" max="7426" width="16.125" style="60" customWidth="1"/>
    <col min="7427" max="7427" width="0.5" style="60" customWidth="1"/>
    <col min="7428" max="7428" width="3.375" style="60" customWidth="1"/>
    <col min="7429" max="7429" width="16" style="60" customWidth="1"/>
    <col min="7430" max="7431" width="0.875" style="60" customWidth="1"/>
    <col min="7432" max="7432" width="7.75" style="60" customWidth="1"/>
    <col min="7433" max="7433" width="9.375" style="60" customWidth="1"/>
    <col min="7434" max="7434" width="8.5" style="60" customWidth="1"/>
    <col min="7435" max="7435" width="1.625" style="60" customWidth="1"/>
    <col min="7436" max="7436" width="3.5" style="60" customWidth="1"/>
    <col min="7437" max="7437" width="14" style="60" customWidth="1"/>
    <col min="7438" max="7438" width="4.625" style="60" customWidth="1"/>
    <col min="7439" max="7439" width="4.375" style="60" customWidth="1"/>
    <col min="7440" max="7440" width="29.5" style="60" customWidth="1"/>
    <col min="7441" max="7680" width="8.375" style="60"/>
    <col min="7681" max="7681" width="4.625" style="60" customWidth="1"/>
    <col min="7682" max="7682" width="16.125" style="60" customWidth="1"/>
    <col min="7683" max="7683" width="0.5" style="60" customWidth="1"/>
    <col min="7684" max="7684" width="3.375" style="60" customWidth="1"/>
    <col min="7685" max="7685" width="16" style="60" customWidth="1"/>
    <col min="7686" max="7687" width="0.875" style="60" customWidth="1"/>
    <col min="7688" max="7688" width="7.75" style="60" customWidth="1"/>
    <col min="7689" max="7689" width="9.375" style="60" customWidth="1"/>
    <col min="7690" max="7690" width="8.5" style="60" customWidth="1"/>
    <col min="7691" max="7691" width="1.625" style="60" customWidth="1"/>
    <col min="7692" max="7692" width="3.5" style="60" customWidth="1"/>
    <col min="7693" max="7693" width="14" style="60" customWidth="1"/>
    <col min="7694" max="7694" width="4.625" style="60" customWidth="1"/>
    <col min="7695" max="7695" width="4.375" style="60" customWidth="1"/>
    <col min="7696" max="7696" width="29.5" style="60" customWidth="1"/>
    <col min="7697" max="7936" width="8.375" style="60"/>
    <col min="7937" max="7937" width="4.625" style="60" customWidth="1"/>
    <col min="7938" max="7938" width="16.125" style="60" customWidth="1"/>
    <col min="7939" max="7939" width="0.5" style="60" customWidth="1"/>
    <col min="7940" max="7940" width="3.375" style="60" customWidth="1"/>
    <col min="7941" max="7941" width="16" style="60" customWidth="1"/>
    <col min="7942" max="7943" width="0.875" style="60" customWidth="1"/>
    <col min="7944" max="7944" width="7.75" style="60" customWidth="1"/>
    <col min="7945" max="7945" width="9.375" style="60" customWidth="1"/>
    <col min="7946" max="7946" width="8.5" style="60" customWidth="1"/>
    <col min="7947" max="7947" width="1.625" style="60" customWidth="1"/>
    <col min="7948" max="7948" width="3.5" style="60" customWidth="1"/>
    <col min="7949" max="7949" width="14" style="60" customWidth="1"/>
    <col min="7950" max="7950" width="4.625" style="60" customWidth="1"/>
    <col min="7951" max="7951" width="4.375" style="60" customWidth="1"/>
    <col min="7952" max="7952" width="29.5" style="60" customWidth="1"/>
    <col min="7953" max="8192" width="8.375" style="60"/>
    <col min="8193" max="8193" width="4.625" style="60" customWidth="1"/>
    <col min="8194" max="8194" width="16.125" style="60" customWidth="1"/>
    <col min="8195" max="8195" width="0.5" style="60" customWidth="1"/>
    <col min="8196" max="8196" width="3.375" style="60" customWidth="1"/>
    <col min="8197" max="8197" width="16" style="60" customWidth="1"/>
    <col min="8198" max="8199" width="0.875" style="60" customWidth="1"/>
    <col min="8200" max="8200" width="7.75" style="60" customWidth="1"/>
    <col min="8201" max="8201" width="9.375" style="60" customWidth="1"/>
    <col min="8202" max="8202" width="8.5" style="60" customWidth="1"/>
    <col min="8203" max="8203" width="1.625" style="60" customWidth="1"/>
    <col min="8204" max="8204" width="3.5" style="60" customWidth="1"/>
    <col min="8205" max="8205" width="14" style="60" customWidth="1"/>
    <col min="8206" max="8206" width="4.625" style="60" customWidth="1"/>
    <col min="8207" max="8207" width="4.375" style="60" customWidth="1"/>
    <col min="8208" max="8208" width="29.5" style="60" customWidth="1"/>
    <col min="8209" max="8448" width="8.375" style="60"/>
    <col min="8449" max="8449" width="4.625" style="60" customWidth="1"/>
    <col min="8450" max="8450" width="16.125" style="60" customWidth="1"/>
    <col min="8451" max="8451" width="0.5" style="60" customWidth="1"/>
    <col min="8452" max="8452" width="3.375" style="60" customWidth="1"/>
    <col min="8453" max="8453" width="16" style="60" customWidth="1"/>
    <col min="8454" max="8455" width="0.875" style="60" customWidth="1"/>
    <col min="8456" max="8456" width="7.75" style="60" customWidth="1"/>
    <col min="8457" max="8457" width="9.375" style="60" customWidth="1"/>
    <col min="8458" max="8458" width="8.5" style="60" customWidth="1"/>
    <col min="8459" max="8459" width="1.625" style="60" customWidth="1"/>
    <col min="8460" max="8460" width="3.5" style="60" customWidth="1"/>
    <col min="8461" max="8461" width="14" style="60" customWidth="1"/>
    <col min="8462" max="8462" width="4.625" style="60" customWidth="1"/>
    <col min="8463" max="8463" width="4.375" style="60" customWidth="1"/>
    <col min="8464" max="8464" width="29.5" style="60" customWidth="1"/>
    <col min="8465" max="8704" width="8.375" style="60"/>
    <col min="8705" max="8705" width="4.625" style="60" customWidth="1"/>
    <col min="8706" max="8706" width="16.125" style="60" customWidth="1"/>
    <col min="8707" max="8707" width="0.5" style="60" customWidth="1"/>
    <col min="8708" max="8708" width="3.375" style="60" customWidth="1"/>
    <col min="8709" max="8709" width="16" style="60" customWidth="1"/>
    <col min="8710" max="8711" width="0.875" style="60" customWidth="1"/>
    <col min="8712" max="8712" width="7.75" style="60" customWidth="1"/>
    <col min="8713" max="8713" width="9.375" style="60" customWidth="1"/>
    <col min="8714" max="8714" width="8.5" style="60" customWidth="1"/>
    <col min="8715" max="8715" width="1.625" style="60" customWidth="1"/>
    <col min="8716" max="8716" width="3.5" style="60" customWidth="1"/>
    <col min="8717" max="8717" width="14" style="60" customWidth="1"/>
    <col min="8718" max="8718" width="4.625" style="60" customWidth="1"/>
    <col min="8719" max="8719" width="4.375" style="60" customWidth="1"/>
    <col min="8720" max="8720" width="29.5" style="60" customWidth="1"/>
    <col min="8721" max="8960" width="8.375" style="60"/>
    <col min="8961" max="8961" width="4.625" style="60" customWidth="1"/>
    <col min="8962" max="8962" width="16.125" style="60" customWidth="1"/>
    <col min="8963" max="8963" width="0.5" style="60" customWidth="1"/>
    <col min="8964" max="8964" width="3.375" style="60" customWidth="1"/>
    <col min="8965" max="8965" width="16" style="60" customWidth="1"/>
    <col min="8966" max="8967" width="0.875" style="60" customWidth="1"/>
    <col min="8968" max="8968" width="7.75" style="60" customWidth="1"/>
    <col min="8969" max="8969" width="9.375" style="60" customWidth="1"/>
    <col min="8970" max="8970" width="8.5" style="60" customWidth="1"/>
    <col min="8971" max="8971" width="1.625" style="60" customWidth="1"/>
    <col min="8972" max="8972" width="3.5" style="60" customWidth="1"/>
    <col min="8973" max="8973" width="14" style="60" customWidth="1"/>
    <col min="8974" max="8974" width="4.625" style="60" customWidth="1"/>
    <col min="8975" max="8975" width="4.375" style="60" customWidth="1"/>
    <col min="8976" max="8976" width="29.5" style="60" customWidth="1"/>
    <col min="8977" max="9216" width="8.375" style="60"/>
    <col min="9217" max="9217" width="4.625" style="60" customWidth="1"/>
    <col min="9218" max="9218" width="16.125" style="60" customWidth="1"/>
    <col min="9219" max="9219" width="0.5" style="60" customWidth="1"/>
    <col min="9220" max="9220" width="3.375" style="60" customWidth="1"/>
    <col min="9221" max="9221" width="16" style="60" customWidth="1"/>
    <col min="9222" max="9223" width="0.875" style="60" customWidth="1"/>
    <col min="9224" max="9224" width="7.75" style="60" customWidth="1"/>
    <col min="9225" max="9225" width="9.375" style="60" customWidth="1"/>
    <col min="9226" max="9226" width="8.5" style="60" customWidth="1"/>
    <col min="9227" max="9227" width="1.625" style="60" customWidth="1"/>
    <col min="9228" max="9228" width="3.5" style="60" customWidth="1"/>
    <col min="9229" max="9229" width="14" style="60" customWidth="1"/>
    <col min="9230" max="9230" width="4.625" style="60" customWidth="1"/>
    <col min="9231" max="9231" width="4.375" style="60" customWidth="1"/>
    <col min="9232" max="9232" width="29.5" style="60" customWidth="1"/>
    <col min="9233" max="9472" width="8.375" style="60"/>
    <col min="9473" max="9473" width="4.625" style="60" customWidth="1"/>
    <col min="9474" max="9474" width="16.125" style="60" customWidth="1"/>
    <col min="9475" max="9475" width="0.5" style="60" customWidth="1"/>
    <col min="9476" max="9476" width="3.375" style="60" customWidth="1"/>
    <col min="9477" max="9477" width="16" style="60" customWidth="1"/>
    <col min="9478" max="9479" width="0.875" style="60" customWidth="1"/>
    <col min="9480" max="9480" width="7.75" style="60" customWidth="1"/>
    <col min="9481" max="9481" width="9.375" style="60" customWidth="1"/>
    <col min="9482" max="9482" width="8.5" style="60" customWidth="1"/>
    <col min="9483" max="9483" width="1.625" style="60" customWidth="1"/>
    <col min="9484" max="9484" width="3.5" style="60" customWidth="1"/>
    <col min="9485" max="9485" width="14" style="60" customWidth="1"/>
    <col min="9486" max="9486" width="4.625" style="60" customWidth="1"/>
    <col min="9487" max="9487" width="4.375" style="60" customWidth="1"/>
    <col min="9488" max="9488" width="29.5" style="60" customWidth="1"/>
    <col min="9489" max="9728" width="8.375" style="60"/>
    <col min="9729" max="9729" width="4.625" style="60" customWidth="1"/>
    <col min="9730" max="9730" width="16.125" style="60" customWidth="1"/>
    <col min="9731" max="9731" width="0.5" style="60" customWidth="1"/>
    <col min="9732" max="9732" width="3.375" style="60" customWidth="1"/>
    <col min="9733" max="9733" width="16" style="60" customWidth="1"/>
    <col min="9734" max="9735" width="0.875" style="60" customWidth="1"/>
    <col min="9736" max="9736" width="7.75" style="60" customWidth="1"/>
    <col min="9737" max="9737" width="9.375" style="60" customWidth="1"/>
    <col min="9738" max="9738" width="8.5" style="60" customWidth="1"/>
    <col min="9739" max="9739" width="1.625" style="60" customWidth="1"/>
    <col min="9740" max="9740" width="3.5" style="60" customWidth="1"/>
    <col min="9741" max="9741" width="14" style="60" customWidth="1"/>
    <col min="9742" max="9742" width="4.625" style="60" customWidth="1"/>
    <col min="9743" max="9743" width="4.375" style="60" customWidth="1"/>
    <col min="9744" max="9744" width="29.5" style="60" customWidth="1"/>
    <col min="9745" max="9984" width="8.375" style="60"/>
    <col min="9985" max="9985" width="4.625" style="60" customWidth="1"/>
    <col min="9986" max="9986" width="16.125" style="60" customWidth="1"/>
    <col min="9987" max="9987" width="0.5" style="60" customWidth="1"/>
    <col min="9988" max="9988" width="3.375" style="60" customWidth="1"/>
    <col min="9989" max="9989" width="16" style="60" customWidth="1"/>
    <col min="9990" max="9991" width="0.875" style="60" customWidth="1"/>
    <col min="9992" max="9992" width="7.75" style="60" customWidth="1"/>
    <col min="9993" max="9993" width="9.375" style="60" customWidth="1"/>
    <col min="9994" max="9994" width="8.5" style="60" customWidth="1"/>
    <col min="9995" max="9995" width="1.625" style="60" customWidth="1"/>
    <col min="9996" max="9996" width="3.5" style="60" customWidth="1"/>
    <col min="9997" max="9997" width="14" style="60" customWidth="1"/>
    <col min="9998" max="9998" width="4.625" style="60" customWidth="1"/>
    <col min="9999" max="9999" width="4.375" style="60" customWidth="1"/>
    <col min="10000" max="10000" width="29.5" style="60" customWidth="1"/>
    <col min="10001" max="10240" width="8.375" style="60"/>
    <col min="10241" max="10241" width="4.625" style="60" customWidth="1"/>
    <col min="10242" max="10242" width="16.125" style="60" customWidth="1"/>
    <col min="10243" max="10243" width="0.5" style="60" customWidth="1"/>
    <col min="10244" max="10244" width="3.375" style="60" customWidth="1"/>
    <col min="10245" max="10245" width="16" style="60" customWidth="1"/>
    <col min="10246" max="10247" width="0.875" style="60" customWidth="1"/>
    <col min="10248" max="10248" width="7.75" style="60" customWidth="1"/>
    <col min="10249" max="10249" width="9.375" style="60" customWidth="1"/>
    <col min="10250" max="10250" width="8.5" style="60" customWidth="1"/>
    <col min="10251" max="10251" width="1.625" style="60" customWidth="1"/>
    <col min="10252" max="10252" width="3.5" style="60" customWidth="1"/>
    <col min="10253" max="10253" width="14" style="60" customWidth="1"/>
    <col min="10254" max="10254" width="4.625" style="60" customWidth="1"/>
    <col min="10255" max="10255" width="4.375" style="60" customWidth="1"/>
    <col min="10256" max="10256" width="29.5" style="60" customWidth="1"/>
    <col min="10257" max="10496" width="8.375" style="60"/>
    <col min="10497" max="10497" width="4.625" style="60" customWidth="1"/>
    <col min="10498" max="10498" width="16.125" style="60" customWidth="1"/>
    <col min="10499" max="10499" width="0.5" style="60" customWidth="1"/>
    <col min="10500" max="10500" width="3.375" style="60" customWidth="1"/>
    <col min="10501" max="10501" width="16" style="60" customWidth="1"/>
    <col min="10502" max="10503" width="0.875" style="60" customWidth="1"/>
    <col min="10504" max="10504" width="7.75" style="60" customWidth="1"/>
    <col min="10505" max="10505" width="9.375" style="60" customWidth="1"/>
    <col min="10506" max="10506" width="8.5" style="60" customWidth="1"/>
    <col min="10507" max="10507" width="1.625" style="60" customWidth="1"/>
    <col min="10508" max="10508" width="3.5" style="60" customWidth="1"/>
    <col min="10509" max="10509" width="14" style="60" customWidth="1"/>
    <col min="10510" max="10510" width="4.625" style="60" customWidth="1"/>
    <col min="10511" max="10511" width="4.375" style="60" customWidth="1"/>
    <col min="10512" max="10512" width="29.5" style="60" customWidth="1"/>
    <col min="10513" max="10752" width="8.375" style="60"/>
    <col min="10753" max="10753" width="4.625" style="60" customWidth="1"/>
    <col min="10754" max="10754" width="16.125" style="60" customWidth="1"/>
    <col min="10755" max="10755" width="0.5" style="60" customWidth="1"/>
    <col min="10756" max="10756" width="3.375" style="60" customWidth="1"/>
    <col min="10757" max="10757" width="16" style="60" customWidth="1"/>
    <col min="10758" max="10759" width="0.875" style="60" customWidth="1"/>
    <col min="10760" max="10760" width="7.75" style="60" customWidth="1"/>
    <col min="10761" max="10761" width="9.375" style="60" customWidth="1"/>
    <col min="10762" max="10762" width="8.5" style="60" customWidth="1"/>
    <col min="10763" max="10763" width="1.625" style="60" customWidth="1"/>
    <col min="10764" max="10764" width="3.5" style="60" customWidth="1"/>
    <col min="10765" max="10765" width="14" style="60" customWidth="1"/>
    <col min="10766" max="10766" width="4.625" style="60" customWidth="1"/>
    <col min="10767" max="10767" width="4.375" style="60" customWidth="1"/>
    <col min="10768" max="10768" width="29.5" style="60" customWidth="1"/>
    <col min="10769" max="11008" width="8.375" style="60"/>
    <col min="11009" max="11009" width="4.625" style="60" customWidth="1"/>
    <col min="11010" max="11010" width="16.125" style="60" customWidth="1"/>
    <col min="11011" max="11011" width="0.5" style="60" customWidth="1"/>
    <col min="11012" max="11012" width="3.375" style="60" customWidth="1"/>
    <col min="11013" max="11013" width="16" style="60" customWidth="1"/>
    <col min="11014" max="11015" width="0.875" style="60" customWidth="1"/>
    <col min="11016" max="11016" width="7.75" style="60" customWidth="1"/>
    <col min="11017" max="11017" width="9.375" style="60" customWidth="1"/>
    <col min="11018" max="11018" width="8.5" style="60" customWidth="1"/>
    <col min="11019" max="11019" width="1.625" style="60" customWidth="1"/>
    <col min="11020" max="11020" width="3.5" style="60" customWidth="1"/>
    <col min="11021" max="11021" width="14" style="60" customWidth="1"/>
    <col min="11022" max="11022" width="4.625" style="60" customWidth="1"/>
    <col min="11023" max="11023" width="4.375" style="60" customWidth="1"/>
    <col min="11024" max="11024" width="29.5" style="60" customWidth="1"/>
    <col min="11025" max="11264" width="8.375" style="60"/>
    <col min="11265" max="11265" width="4.625" style="60" customWidth="1"/>
    <col min="11266" max="11266" width="16.125" style="60" customWidth="1"/>
    <col min="11267" max="11267" width="0.5" style="60" customWidth="1"/>
    <col min="11268" max="11268" width="3.375" style="60" customWidth="1"/>
    <col min="11269" max="11269" width="16" style="60" customWidth="1"/>
    <col min="11270" max="11271" width="0.875" style="60" customWidth="1"/>
    <col min="11272" max="11272" width="7.75" style="60" customWidth="1"/>
    <col min="11273" max="11273" width="9.375" style="60" customWidth="1"/>
    <col min="11274" max="11274" width="8.5" style="60" customWidth="1"/>
    <col min="11275" max="11275" width="1.625" style="60" customWidth="1"/>
    <col min="11276" max="11276" width="3.5" style="60" customWidth="1"/>
    <col min="11277" max="11277" width="14" style="60" customWidth="1"/>
    <col min="11278" max="11278" width="4.625" style="60" customWidth="1"/>
    <col min="11279" max="11279" width="4.375" style="60" customWidth="1"/>
    <col min="11280" max="11280" width="29.5" style="60" customWidth="1"/>
    <col min="11281" max="11520" width="8.375" style="60"/>
    <col min="11521" max="11521" width="4.625" style="60" customWidth="1"/>
    <col min="11522" max="11522" width="16.125" style="60" customWidth="1"/>
    <col min="11523" max="11523" width="0.5" style="60" customWidth="1"/>
    <col min="11524" max="11524" width="3.375" style="60" customWidth="1"/>
    <col min="11525" max="11525" width="16" style="60" customWidth="1"/>
    <col min="11526" max="11527" width="0.875" style="60" customWidth="1"/>
    <col min="11528" max="11528" width="7.75" style="60" customWidth="1"/>
    <col min="11529" max="11529" width="9.375" style="60" customWidth="1"/>
    <col min="11530" max="11530" width="8.5" style="60" customWidth="1"/>
    <col min="11531" max="11531" width="1.625" style="60" customWidth="1"/>
    <col min="11532" max="11532" width="3.5" style="60" customWidth="1"/>
    <col min="11533" max="11533" width="14" style="60" customWidth="1"/>
    <col min="11534" max="11534" width="4.625" style="60" customWidth="1"/>
    <col min="11535" max="11535" width="4.375" style="60" customWidth="1"/>
    <col min="11536" max="11536" width="29.5" style="60" customWidth="1"/>
    <col min="11537" max="11776" width="8.375" style="60"/>
    <col min="11777" max="11777" width="4.625" style="60" customWidth="1"/>
    <col min="11778" max="11778" width="16.125" style="60" customWidth="1"/>
    <col min="11779" max="11779" width="0.5" style="60" customWidth="1"/>
    <col min="11780" max="11780" width="3.375" style="60" customWidth="1"/>
    <col min="11781" max="11781" width="16" style="60" customWidth="1"/>
    <col min="11782" max="11783" width="0.875" style="60" customWidth="1"/>
    <col min="11784" max="11784" width="7.75" style="60" customWidth="1"/>
    <col min="11785" max="11785" width="9.375" style="60" customWidth="1"/>
    <col min="11786" max="11786" width="8.5" style="60" customWidth="1"/>
    <col min="11787" max="11787" width="1.625" style="60" customWidth="1"/>
    <col min="11788" max="11788" width="3.5" style="60" customWidth="1"/>
    <col min="11789" max="11789" width="14" style="60" customWidth="1"/>
    <col min="11790" max="11790" width="4.625" style="60" customWidth="1"/>
    <col min="11791" max="11791" width="4.375" style="60" customWidth="1"/>
    <col min="11792" max="11792" width="29.5" style="60" customWidth="1"/>
    <col min="11793" max="12032" width="8.375" style="60"/>
    <col min="12033" max="12033" width="4.625" style="60" customWidth="1"/>
    <col min="12034" max="12034" width="16.125" style="60" customWidth="1"/>
    <col min="12035" max="12035" width="0.5" style="60" customWidth="1"/>
    <col min="12036" max="12036" width="3.375" style="60" customWidth="1"/>
    <col min="12037" max="12037" width="16" style="60" customWidth="1"/>
    <col min="12038" max="12039" width="0.875" style="60" customWidth="1"/>
    <col min="12040" max="12040" width="7.75" style="60" customWidth="1"/>
    <col min="12041" max="12041" width="9.375" style="60" customWidth="1"/>
    <col min="12042" max="12042" width="8.5" style="60" customWidth="1"/>
    <col min="12043" max="12043" width="1.625" style="60" customWidth="1"/>
    <col min="12044" max="12044" width="3.5" style="60" customWidth="1"/>
    <col min="12045" max="12045" width="14" style="60" customWidth="1"/>
    <col min="12046" max="12046" width="4.625" style="60" customWidth="1"/>
    <col min="12047" max="12047" width="4.375" style="60" customWidth="1"/>
    <col min="12048" max="12048" width="29.5" style="60" customWidth="1"/>
    <col min="12049" max="12288" width="8.375" style="60"/>
    <col min="12289" max="12289" width="4.625" style="60" customWidth="1"/>
    <col min="12290" max="12290" width="16.125" style="60" customWidth="1"/>
    <col min="12291" max="12291" width="0.5" style="60" customWidth="1"/>
    <col min="12292" max="12292" width="3.375" style="60" customWidth="1"/>
    <col min="12293" max="12293" width="16" style="60" customWidth="1"/>
    <col min="12294" max="12295" width="0.875" style="60" customWidth="1"/>
    <col min="12296" max="12296" width="7.75" style="60" customWidth="1"/>
    <col min="12297" max="12297" width="9.375" style="60" customWidth="1"/>
    <col min="12298" max="12298" width="8.5" style="60" customWidth="1"/>
    <col min="12299" max="12299" width="1.625" style="60" customWidth="1"/>
    <col min="12300" max="12300" width="3.5" style="60" customWidth="1"/>
    <col min="12301" max="12301" width="14" style="60" customWidth="1"/>
    <col min="12302" max="12302" width="4.625" style="60" customWidth="1"/>
    <col min="12303" max="12303" width="4.375" style="60" customWidth="1"/>
    <col min="12304" max="12304" width="29.5" style="60" customWidth="1"/>
    <col min="12305" max="12544" width="8.375" style="60"/>
    <col min="12545" max="12545" width="4.625" style="60" customWidth="1"/>
    <col min="12546" max="12546" width="16.125" style="60" customWidth="1"/>
    <col min="12547" max="12547" width="0.5" style="60" customWidth="1"/>
    <col min="12548" max="12548" width="3.375" style="60" customWidth="1"/>
    <col min="12549" max="12549" width="16" style="60" customWidth="1"/>
    <col min="12550" max="12551" width="0.875" style="60" customWidth="1"/>
    <col min="12552" max="12552" width="7.75" style="60" customWidth="1"/>
    <col min="12553" max="12553" width="9.375" style="60" customWidth="1"/>
    <col min="12554" max="12554" width="8.5" style="60" customWidth="1"/>
    <col min="12555" max="12555" width="1.625" style="60" customWidth="1"/>
    <col min="12556" max="12556" width="3.5" style="60" customWidth="1"/>
    <col min="12557" max="12557" width="14" style="60" customWidth="1"/>
    <col min="12558" max="12558" width="4.625" style="60" customWidth="1"/>
    <col min="12559" max="12559" width="4.375" style="60" customWidth="1"/>
    <col min="12560" max="12560" width="29.5" style="60" customWidth="1"/>
    <col min="12561" max="12800" width="8.375" style="60"/>
    <col min="12801" max="12801" width="4.625" style="60" customWidth="1"/>
    <col min="12802" max="12802" width="16.125" style="60" customWidth="1"/>
    <col min="12803" max="12803" width="0.5" style="60" customWidth="1"/>
    <col min="12804" max="12804" width="3.375" style="60" customWidth="1"/>
    <col min="12805" max="12805" width="16" style="60" customWidth="1"/>
    <col min="12806" max="12807" width="0.875" style="60" customWidth="1"/>
    <col min="12808" max="12808" width="7.75" style="60" customWidth="1"/>
    <col min="12809" max="12809" width="9.375" style="60" customWidth="1"/>
    <col min="12810" max="12810" width="8.5" style="60" customWidth="1"/>
    <col min="12811" max="12811" width="1.625" style="60" customWidth="1"/>
    <col min="12812" max="12812" width="3.5" style="60" customWidth="1"/>
    <col min="12813" max="12813" width="14" style="60" customWidth="1"/>
    <col min="12814" max="12814" width="4.625" style="60" customWidth="1"/>
    <col min="12815" max="12815" width="4.375" style="60" customWidth="1"/>
    <col min="12816" max="12816" width="29.5" style="60" customWidth="1"/>
    <col min="12817" max="13056" width="8.375" style="60"/>
    <col min="13057" max="13057" width="4.625" style="60" customWidth="1"/>
    <col min="13058" max="13058" width="16.125" style="60" customWidth="1"/>
    <col min="13059" max="13059" width="0.5" style="60" customWidth="1"/>
    <col min="13060" max="13060" width="3.375" style="60" customWidth="1"/>
    <col min="13061" max="13061" width="16" style="60" customWidth="1"/>
    <col min="13062" max="13063" width="0.875" style="60" customWidth="1"/>
    <col min="13064" max="13064" width="7.75" style="60" customWidth="1"/>
    <col min="13065" max="13065" width="9.375" style="60" customWidth="1"/>
    <col min="13066" max="13066" width="8.5" style="60" customWidth="1"/>
    <col min="13067" max="13067" width="1.625" style="60" customWidth="1"/>
    <col min="13068" max="13068" width="3.5" style="60" customWidth="1"/>
    <col min="13069" max="13069" width="14" style="60" customWidth="1"/>
    <col min="13070" max="13070" width="4.625" style="60" customWidth="1"/>
    <col min="13071" max="13071" width="4.375" style="60" customWidth="1"/>
    <col min="13072" max="13072" width="29.5" style="60" customWidth="1"/>
    <col min="13073" max="13312" width="8.375" style="60"/>
    <col min="13313" max="13313" width="4.625" style="60" customWidth="1"/>
    <col min="13314" max="13314" width="16.125" style="60" customWidth="1"/>
    <col min="13315" max="13315" width="0.5" style="60" customWidth="1"/>
    <col min="13316" max="13316" width="3.375" style="60" customWidth="1"/>
    <col min="13317" max="13317" width="16" style="60" customWidth="1"/>
    <col min="13318" max="13319" width="0.875" style="60" customWidth="1"/>
    <col min="13320" max="13320" width="7.75" style="60" customWidth="1"/>
    <col min="13321" max="13321" width="9.375" style="60" customWidth="1"/>
    <col min="13322" max="13322" width="8.5" style="60" customWidth="1"/>
    <col min="13323" max="13323" width="1.625" style="60" customWidth="1"/>
    <col min="13324" max="13324" width="3.5" style="60" customWidth="1"/>
    <col min="13325" max="13325" width="14" style="60" customWidth="1"/>
    <col min="13326" max="13326" width="4.625" style="60" customWidth="1"/>
    <col min="13327" max="13327" width="4.375" style="60" customWidth="1"/>
    <col min="13328" max="13328" width="29.5" style="60" customWidth="1"/>
    <col min="13329" max="13568" width="8.375" style="60"/>
    <col min="13569" max="13569" width="4.625" style="60" customWidth="1"/>
    <col min="13570" max="13570" width="16.125" style="60" customWidth="1"/>
    <col min="13571" max="13571" width="0.5" style="60" customWidth="1"/>
    <col min="13572" max="13572" width="3.375" style="60" customWidth="1"/>
    <col min="13573" max="13573" width="16" style="60" customWidth="1"/>
    <col min="13574" max="13575" width="0.875" style="60" customWidth="1"/>
    <col min="13576" max="13576" width="7.75" style="60" customWidth="1"/>
    <col min="13577" max="13577" width="9.375" style="60" customWidth="1"/>
    <col min="13578" max="13578" width="8.5" style="60" customWidth="1"/>
    <col min="13579" max="13579" width="1.625" style="60" customWidth="1"/>
    <col min="13580" max="13580" width="3.5" style="60" customWidth="1"/>
    <col min="13581" max="13581" width="14" style="60" customWidth="1"/>
    <col min="13582" max="13582" width="4.625" style="60" customWidth="1"/>
    <col min="13583" max="13583" width="4.375" style="60" customWidth="1"/>
    <col min="13584" max="13584" width="29.5" style="60" customWidth="1"/>
    <col min="13585" max="13824" width="8.375" style="60"/>
    <col min="13825" max="13825" width="4.625" style="60" customWidth="1"/>
    <col min="13826" max="13826" width="16.125" style="60" customWidth="1"/>
    <col min="13827" max="13827" width="0.5" style="60" customWidth="1"/>
    <col min="13828" max="13828" width="3.375" style="60" customWidth="1"/>
    <col min="13829" max="13829" width="16" style="60" customWidth="1"/>
    <col min="13830" max="13831" width="0.875" style="60" customWidth="1"/>
    <col min="13832" max="13832" width="7.75" style="60" customWidth="1"/>
    <col min="13833" max="13833" width="9.375" style="60" customWidth="1"/>
    <col min="13834" max="13834" width="8.5" style="60" customWidth="1"/>
    <col min="13835" max="13835" width="1.625" style="60" customWidth="1"/>
    <col min="13836" max="13836" width="3.5" style="60" customWidth="1"/>
    <col min="13837" max="13837" width="14" style="60" customWidth="1"/>
    <col min="13838" max="13838" width="4.625" style="60" customWidth="1"/>
    <col min="13839" max="13839" width="4.375" style="60" customWidth="1"/>
    <col min="13840" max="13840" width="29.5" style="60" customWidth="1"/>
    <col min="13841" max="14080" width="8.375" style="60"/>
    <col min="14081" max="14081" width="4.625" style="60" customWidth="1"/>
    <col min="14082" max="14082" width="16.125" style="60" customWidth="1"/>
    <col min="14083" max="14083" width="0.5" style="60" customWidth="1"/>
    <col min="14084" max="14084" width="3.375" style="60" customWidth="1"/>
    <col min="14085" max="14085" width="16" style="60" customWidth="1"/>
    <col min="14086" max="14087" width="0.875" style="60" customWidth="1"/>
    <col min="14088" max="14088" width="7.75" style="60" customWidth="1"/>
    <col min="14089" max="14089" width="9.375" style="60" customWidth="1"/>
    <col min="14090" max="14090" width="8.5" style="60" customWidth="1"/>
    <col min="14091" max="14091" width="1.625" style="60" customWidth="1"/>
    <col min="14092" max="14092" width="3.5" style="60" customWidth="1"/>
    <col min="14093" max="14093" width="14" style="60" customWidth="1"/>
    <col min="14094" max="14094" width="4.625" style="60" customWidth="1"/>
    <col min="14095" max="14095" width="4.375" style="60" customWidth="1"/>
    <col min="14096" max="14096" width="29.5" style="60" customWidth="1"/>
    <col min="14097" max="14336" width="8.375" style="60"/>
    <col min="14337" max="14337" width="4.625" style="60" customWidth="1"/>
    <col min="14338" max="14338" width="16.125" style="60" customWidth="1"/>
    <col min="14339" max="14339" width="0.5" style="60" customWidth="1"/>
    <col min="14340" max="14340" width="3.375" style="60" customWidth="1"/>
    <col min="14341" max="14341" width="16" style="60" customWidth="1"/>
    <col min="14342" max="14343" width="0.875" style="60" customWidth="1"/>
    <col min="14344" max="14344" width="7.75" style="60" customWidth="1"/>
    <col min="14345" max="14345" width="9.375" style="60" customWidth="1"/>
    <col min="14346" max="14346" width="8.5" style="60" customWidth="1"/>
    <col min="14347" max="14347" width="1.625" style="60" customWidth="1"/>
    <col min="14348" max="14348" width="3.5" style="60" customWidth="1"/>
    <col min="14349" max="14349" width="14" style="60" customWidth="1"/>
    <col min="14350" max="14350" width="4.625" style="60" customWidth="1"/>
    <col min="14351" max="14351" width="4.375" style="60" customWidth="1"/>
    <col min="14352" max="14352" width="29.5" style="60" customWidth="1"/>
    <col min="14353" max="14592" width="8.375" style="60"/>
    <col min="14593" max="14593" width="4.625" style="60" customWidth="1"/>
    <col min="14594" max="14594" width="16.125" style="60" customWidth="1"/>
    <col min="14595" max="14595" width="0.5" style="60" customWidth="1"/>
    <col min="14596" max="14596" width="3.375" style="60" customWidth="1"/>
    <col min="14597" max="14597" width="16" style="60" customWidth="1"/>
    <col min="14598" max="14599" width="0.875" style="60" customWidth="1"/>
    <col min="14600" max="14600" width="7.75" style="60" customWidth="1"/>
    <col min="14601" max="14601" width="9.375" style="60" customWidth="1"/>
    <col min="14602" max="14602" width="8.5" style="60" customWidth="1"/>
    <col min="14603" max="14603" width="1.625" style="60" customWidth="1"/>
    <col min="14604" max="14604" width="3.5" style="60" customWidth="1"/>
    <col min="14605" max="14605" width="14" style="60" customWidth="1"/>
    <col min="14606" max="14606" width="4.625" style="60" customWidth="1"/>
    <col min="14607" max="14607" width="4.375" style="60" customWidth="1"/>
    <col min="14608" max="14608" width="29.5" style="60" customWidth="1"/>
    <col min="14609" max="14848" width="8.375" style="60"/>
    <col min="14849" max="14849" width="4.625" style="60" customWidth="1"/>
    <col min="14850" max="14850" width="16.125" style="60" customWidth="1"/>
    <col min="14851" max="14851" width="0.5" style="60" customWidth="1"/>
    <col min="14852" max="14852" width="3.375" style="60" customWidth="1"/>
    <col min="14853" max="14853" width="16" style="60" customWidth="1"/>
    <col min="14854" max="14855" width="0.875" style="60" customWidth="1"/>
    <col min="14856" max="14856" width="7.75" style="60" customWidth="1"/>
    <col min="14857" max="14857" width="9.375" style="60" customWidth="1"/>
    <col min="14858" max="14858" width="8.5" style="60" customWidth="1"/>
    <col min="14859" max="14859" width="1.625" style="60" customWidth="1"/>
    <col min="14860" max="14860" width="3.5" style="60" customWidth="1"/>
    <col min="14861" max="14861" width="14" style="60" customWidth="1"/>
    <col min="14862" max="14862" width="4.625" style="60" customWidth="1"/>
    <col min="14863" max="14863" width="4.375" style="60" customWidth="1"/>
    <col min="14864" max="14864" width="29.5" style="60" customWidth="1"/>
    <col min="14865" max="15104" width="8.375" style="60"/>
    <col min="15105" max="15105" width="4.625" style="60" customWidth="1"/>
    <col min="15106" max="15106" width="16.125" style="60" customWidth="1"/>
    <col min="15107" max="15107" width="0.5" style="60" customWidth="1"/>
    <col min="15108" max="15108" width="3.375" style="60" customWidth="1"/>
    <col min="15109" max="15109" width="16" style="60" customWidth="1"/>
    <col min="15110" max="15111" width="0.875" style="60" customWidth="1"/>
    <col min="15112" max="15112" width="7.75" style="60" customWidth="1"/>
    <col min="15113" max="15113" width="9.375" style="60" customWidth="1"/>
    <col min="15114" max="15114" width="8.5" style="60" customWidth="1"/>
    <col min="15115" max="15115" width="1.625" style="60" customWidth="1"/>
    <col min="15116" max="15116" width="3.5" style="60" customWidth="1"/>
    <col min="15117" max="15117" width="14" style="60" customWidth="1"/>
    <col min="15118" max="15118" width="4.625" style="60" customWidth="1"/>
    <col min="15119" max="15119" width="4.375" style="60" customWidth="1"/>
    <col min="15120" max="15120" width="29.5" style="60" customWidth="1"/>
    <col min="15121" max="15360" width="8.375" style="60"/>
    <col min="15361" max="15361" width="4.625" style="60" customWidth="1"/>
    <col min="15362" max="15362" width="16.125" style="60" customWidth="1"/>
    <col min="15363" max="15363" width="0.5" style="60" customWidth="1"/>
    <col min="15364" max="15364" width="3.375" style="60" customWidth="1"/>
    <col min="15365" max="15365" width="16" style="60" customWidth="1"/>
    <col min="15366" max="15367" width="0.875" style="60" customWidth="1"/>
    <col min="15368" max="15368" width="7.75" style="60" customWidth="1"/>
    <col min="15369" max="15369" width="9.375" style="60" customWidth="1"/>
    <col min="15370" max="15370" width="8.5" style="60" customWidth="1"/>
    <col min="15371" max="15371" width="1.625" style="60" customWidth="1"/>
    <col min="15372" max="15372" width="3.5" style="60" customWidth="1"/>
    <col min="15373" max="15373" width="14" style="60" customWidth="1"/>
    <col min="15374" max="15374" width="4.625" style="60" customWidth="1"/>
    <col min="15375" max="15375" width="4.375" style="60" customWidth="1"/>
    <col min="15376" max="15376" width="29.5" style="60" customWidth="1"/>
    <col min="15377" max="15616" width="8.375" style="60"/>
    <col min="15617" max="15617" width="4.625" style="60" customWidth="1"/>
    <col min="15618" max="15618" width="16.125" style="60" customWidth="1"/>
    <col min="15619" max="15619" width="0.5" style="60" customWidth="1"/>
    <col min="15620" max="15620" width="3.375" style="60" customWidth="1"/>
    <col min="15621" max="15621" width="16" style="60" customWidth="1"/>
    <col min="15622" max="15623" width="0.875" style="60" customWidth="1"/>
    <col min="15624" max="15624" width="7.75" style="60" customWidth="1"/>
    <col min="15625" max="15625" width="9.375" style="60" customWidth="1"/>
    <col min="15626" max="15626" width="8.5" style="60" customWidth="1"/>
    <col min="15627" max="15627" width="1.625" style="60" customWidth="1"/>
    <col min="15628" max="15628" width="3.5" style="60" customWidth="1"/>
    <col min="15629" max="15629" width="14" style="60" customWidth="1"/>
    <col min="15630" max="15630" width="4.625" style="60" customWidth="1"/>
    <col min="15631" max="15631" width="4.375" style="60" customWidth="1"/>
    <col min="15632" max="15632" width="29.5" style="60" customWidth="1"/>
    <col min="15633" max="15872" width="8.375" style="60"/>
    <col min="15873" max="15873" width="4.625" style="60" customWidth="1"/>
    <col min="15874" max="15874" width="16.125" style="60" customWidth="1"/>
    <col min="15875" max="15875" width="0.5" style="60" customWidth="1"/>
    <col min="15876" max="15876" width="3.375" style="60" customWidth="1"/>
    <col min="15877" max="15877" width="16" style="60" customWidth="1"/>
    <col min="15878" max="15879" width="0.875" style="60" customWidth="1"/>
    <col min="15880" max="15880" width="7.75" style="60" customWidth="1"/>
    <col min="15881" max="15881" width="9.375" style="60" customWidth="1"/>
    <col min="15882" max="15882" width="8.5" style="60" customWidth="1"/>
    <col min="15883" max="15883" width="1.625" style="60" customWidth="1"/>
    <col min="15884" max="15884" width="3.5" style="60" customWidth="1"/>
    <col min="15885" max="15885" width="14" style="60" customWidth="1"/>
    <col min="15886" max="15886" width="4.625" style="60" customWidth="1"/>
    <col min="15887" max="15887" width="4.375" style="60" customWidth="1"/>
    <col min="15888" max="15888" width="29.5" style="60" customWidth="1"/>
    <col min="15889" max="16128" width="8.375" style="60"/>
    <col min="16129" max="16129" width="4.625" style="60" customWidth="1"/>
    <col min="16130" max="16130" width="16.125" style="60" customWidth="1"/>
    <col min="16131" max="16131" width="0.5" style="60" customWidth="1"/>
    <col min="16132" max="16132" width="3.375" style="60" customWidth="1"/>
    <col min="16133" max="16133" width="16" style="60" customWidth="1"/>
    <col min="16134" max="16135" width="0.875" style="60" customWidth="1"/>
    <col min="16136" max="16136" width="7.75" style="60" customWidth="1"/>
    <col min="16137" max="16137" width="9.375" style="60" customWidth="1"/>
    <col min="16138" max="16138" width="8.5" style="60" customWidth="1"/>
    <col min="16139" max="16139" width="1.625" style="60" customWidth="1"/>
    <col min="16140" max="16140" width="3.5" style="60" customWidth="1"/>
    <col min="16141" max="16141" width="14" style="60" customWidth="1"/>
    <col min="16142" max="16142" width="4.625" style="60" customWidth="1"/>
    <col min="16143" max="16143" width="4.375" style="60" customWidth="1"/>
    <col min="16144" max="16144" width="29.5" style="60" customWidth="1"/>
    <col min="16145" max="16384" width="8.375" style="60"/>
  </cols>
  <sheetData>
    <row r="1" spans="1:16" ht="20.100000000000001" customHeight="1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16" ht="21" customHeight="1">
      <c r="A2" s="59"/>
      <c r="B2" s="59"/>
      <c r="C2" s="59"/>
      <c r="D2" s="59"/>
      <c r="E2" s="235" t="s">
        <v>137</v>
      </c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59"/>
    </row>
    <row r="3" spans="1:16" ht="17.100000000000001" customHeight="1">
      <c r="A3" s="59"/>
      <c r="B3" s="59"/>
      <c r="C3" s="59"/>
      <c r="D3" s="59"/>
      <c r="E3" s="236" t="s">
        <v>138</v>
      </c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59"/>
    </row>
    <row r="4" spans="1:16" ht="17.100000000000001" customHeight="1">
      <c r="A4" s="59"/>
      <c r="B4" s="59"/>
      <c r="C4" s="59"/>
      <c r="D4" s="59"/>
      <c r="E4" s="236" t="s">
        <v>206</v>
      </c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59"/>
    </row>
    <row r="5" spans="1:16" ht="15" customHeight="1">
      <c r="A5" s="59"/>
      <c r="B5" s="236" t="s">
        <v>140</v>
      </c>
      <c r="C5" s="236"/>
      <c r="D5" s="236"/>
      <c r="E5" s="236"/>
      <c r="F5" s="236"/>
      <c r="G5" s="236" t="s">
        <v>141</v>
      </c>
      <c r="H5" s="236"/>
      <c r="I5" s="236"/>
      <c r="J5" s="236"/>
      <c r="K5" s="236"/>
      <c r="L5" s="236"/>
      <c r="M5" s="236"/>
      <c r="N5" s="236"/>
      <c r="O5" s="236"/>
      <c r="P5" s="59"/>
    </row>
    <row r="6" spans="1:16" ht="15" customHeight="1">
      <c r="A6" s="59"/>
      <c r="B6" s="237" t="s">
        <v>142</v>
      </c>
      <c r="C6" s="237"/>
      <c r="D6" s="237"/>
      <c r="E6" s="237"/>
      <c r="F6" s="237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1:16" ht="15" customHeight="1">
      <c r="A7" s="59"/>
      <c r="B7" s="61" t="s">
        <v>143</v>
      </c>
      <c r="C7" s="59"/>
      <c r="D7" s="232" t="s">
        <v>207</v>
      </c>
      <c r="E7" s="232"/>
      <c r="F7" s="232"/>
      <c r="G7" s="232"/>
      <c r="H7" s="232"/>
      <c r="I7" s="232"/>
      <c r="J7" s="232"/>
      <c r="K7" s="59"/>
      <c r="L7" s="232" t="s">
        <v>145</v>
      </c>
      <c r="M7" s="232"/>
      <c r="N7" s="59"/>
      <c r="O7" s="59"/>
      <c r="P7" s="59" t="s">
        <v>309</v>
      </c>
    </row>
    <row r="8" spans="1:16" ht="30" customHeight="1">
      <c r="A8" s="59"/>
      <c r="B8" s="233" t="s">
        <v>8</v>
      </c>
      <c r="C8" s="233"/>
      <c r="D8" s="233"/>
      <c r="E8" s="233"/>
      <c r="F8" s="234" t="s">
        <v>146</v>
      </c>
      <c r="G8" s="234"/>
      <c r="H8" s="234"/>
      <c r="I8" s="62" t="s">
        <v>147</v>
      </c>
      <c r="J8" s="234" t="s">
        <v>148</v>
      </c>
      <c r="K8" s="234"/>
      <c r="L8" s="234"/>
      <c r="M8" s="62" t="s">
        <v>149</v>
      </c>
      <c r="N8" s="59"/>
      <c r="O8" s="59"/>
      <c r="P8" s="59"/>
    </row>
    <row r="9" spans="1:16" ht="9.9499999999999993" customHeight="1">
      <c r="A9" s="59"/>
      <c r="B9" s="229" t="s">
        <v>131</v>
      </c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59"/>
      <c r="O9" s="59"/>
      <c r="P9" s="59"/>
    </row>
    <row r="10" spans="1:16" ht="9.9499999999999993" customHeight="1">
      <c r="A10" s="59"/>
      <c r="B10" s="230" t="s">
        <v>150</v>
      </c>
      <c r="C10" s="230"/>
      <c r="D10" s="230"/>
      <c r="E10" s="230"/>
      <c r="F10" s="230"/>
      <c r="G10" s="230"/>
      <c r="H10" s="63">
        <v>0</v>
      </c>
      <c r="I10" s="63">
        <v>0</v>
      </c>
      <c r="J10" s="231">
        <v>0</v>
      </c>
      <c r="K10" s="231"/>
      <c r="L10" s="231"/>
      <c r="M10" s="63">
        <v>0</v>
      </c>
      <c r="N10" s="59"/>
      <c r="O10" s="59"/>
      <c r="P10" s="59"/>
    </row>
    <row r="11" spans="1:16" ht="9.9499999999999993" customHeight="1">
      <c r="A11" s="59"/>
      <c r="B11" s="230" t="s">
        <v>151</v>
      </c>
      <c r="C11" s="230"/>
      <c r="D11" s="230"/>
      <c r="E11" s="230"/>
      <c r="F11" s="230"/>
      <c r="G11" s="230"/>
      <c r="H11" s="63">
        <v>0</v>
      </c>
      <c r="I11" s="63">
        <v>0</v>
      </c>
      <c r="J11" s="231">
        <v>0</v>
      </c>
      <c r="K11" s="231"/>
      <c r="L11" s="231"/>
      <c r="M11" s="63">
        <v>0</v>
      </c>
      <c r="N11" s="59"/>
      <c r="O11" s="59"/>
      <c r="P11" s="59"/>
    </row>
    <row r="12" spans="1:16" ht="9.9499999999999993" customHeight="1">
      <c r="A12" s="59"/>
      <c r="B12" s="230" t="s">
        <v>152</v>
      </c>
      <c r="C12" s="230"/>
      <c r="D12" s="230"/>
      <c r="E12" s="230"/>
      <c r="F12" s="230"/>
      <c r="G12" s="230"/>
      <c r="H12" s="63"/>
      <c r="I12" s="63"/>
      <c r="J12" s="231"/>
      <c r="K12" s="231"/>
      <c r="L12" s="231"/>
      <c r="M12" s="63"/>
      <c r="N12" s="59"/>
      <c r="O12" s="59"/>
      <c r="P12" s="59"/>
    </row>
    <row r="13" spans="1:16" ht="9.9499999999999993" customHeight="1">
      <c r="A13" s="59"/>
      <c r="B13" s="230" t="s">
        <v>153</v>
      </c>
      <c r="C13" s="230"/>
      <c r="D13" s="230"/>
      <c r="E13" s="230"/>
      <c r="F13" s="230"/>
      <c r="G13" s="230"/>
      <c r="H13" s="63">
        <v>0</v>
      </c>
      <c r="I13" s="63">
        <v>0</v>
      </c>
      <c r="J13" s="231">
        <v>0</v>
      </c>
      <c r="K13" s="231"/>
      <c r="L13" s="231"/>
      <c r="M13" s="63">
        <v>0</v>
      </c>
      <c r="N13" s="59"/>
      <c r="O13" s="59"/>
      <c r="P13" s="59"/>
    </row>
    <row r="14" spans="1:16" ht="9.9499999999999993" customHeight="1">
      <c r="A14" s="59"/>
      <c r="B14" s="230" t="s">
        <v>154</v>
      </c>
      <c r="C14" s="230"/>
      <c r="D14" s="230"/>
      <c r="E14" s="230"/>
      <c r="F14" s="230"/>
      <c r="G14" s="230"/>
      <c r="H14" s="63">
        <v>0</v>
      </c>
      <c r="I14" s="63">
        <v>0</v>
      </c>
      <c r="J14" s="231">
        <v>0</v>
      </c>
      <c r="K14" s="231"/>
      <c r="L14" s="231"/>
      <c r="M14" s="63">
        <v>0</v>
      </c>
      <c r="N14" s="59"/>
      <c r="O14" s="59"/>
      <c r="P14" s="59"/>
    </row>
    <row r="15" spans="1:16" ht="9.9499999999999993" customHeight="1">
      <c r="A15" s="59"/>
      <c r="B15" s="230" t="s">
        <v>155</v>
      </c>
      <c r="C15" s="230"/>
      <c r="D15" s="230"/>
      <c r="E15" s="230"/>
      <c r="F15" s="230"/>
      <c r="G15" s="230"/>
      <c r="H15" s="63">
        <v>0</v>
      </c>
      <c r="I15" s="63">
        <v>0</v>
      </c>
      <c r="J15" s="231">
        <v>0</v>
      </c>
      <c r="K15" s="231"/>
      <c r="L15" s="231"/>
      <c r="M15" s="63">
        <v>0</v>
      </c>
      <c r="N15" s="59"/>
      <c r="O15" s="59"/>
      <c r="P15" s="59"/>
    </row>
    <row r="16" spans="1:16" ht="9.9499999999999993" customHeight="1">
      <c r="A16" s="59"/>
      <c r="B16" s="230" t="s">
        <v>156</v>
      </c>
      <c r="C16" s="230"/>
      <c r="D16" s="230"/>
      <c r="E16" s="230"/>
      <c r="F16" s="230"/>
      <c r="G16" s="230"/>
      <c r="H16" s="63">
        <v>0</v>
      </c>
      <c r="I16" s="63">
        <v>0</v>
      </c>
      <c r="J16" s="231">
        <v>0</v>
      </c>
      <c r="K16" s="231"/>
      <c r="L16" s="231"/>
      <c r="M16" s="63">
        <v>0</v>
      </c>
      <c r="N16" s="59"/>
      <c r="O16" s="59"/>
      <c r="P16" s="59"/>
    </row>
    <row r="17" spans="1:16" ht="9.9499999999999993" customHeight="1">
      <c r="A17" s="59"/>
      <c r="B17" s="230" t="s">
        <v>157</v>
      </c>
      <c r="C17" s="230"/>
      <c r="D17" s="230"/>
      <c r="E17" s="230"/>
      <c r="F17" s="230"/>
      <c r="G17" s="230"/>
      <c r="H17" s="63">
        <v>5916.8</v>
      </c>
      <c r="I17" s="63">
        <v>15.91</v>
      </c>
      <c r="J17" s="231">
        <v>92.92</v>
      </c>
      <c r="K17" s="231"/>
      <c r="L17" s="231"/>
      <c r="M17" s="63">
        <v>86.64</v>
      </c>
      <c r="N17" s="59"/>
      <c r="O17" s="59"/>
      <c r="P17" s="59"/>
    </row>
    <row r="18" spans="1:16" ht="9.9499999999999993" customHeight="1">
      <c r="A18" s="59"/>
      <c r="B18" s="230" t="s">
        <v>158</v>
      </c>
      <c r="C18" s="230"/>
      <c r="D18" s="230"/>
      <c r="E18" s="230"/>
      <c r="F18" s="230"/>
      <c r="G18" s="230"/>
      <c r="H18" s="63">
        <v>28.62</v>
      </c>
      <c r="I18" s="63">
        <v>0.08</v>
      </c>
      <c r="J18" s="231">
        <v>0.45</v>
      </c>
      <c r="K18" s="231"/>
      <c r="L18" s="231"/>
      <c r="M18" s="63">
        <v>0.42</v>
      </c>
      <c r="N18" s="59"/>
      <c r="O18" s="59"/>
      <c r="P18" s="59"/>
    </row>
    <row r="19" spans="1:16" ht="9.9499999999999993" customHeight="1">
      <c r="A19" s="59"/>
      <c r="B19" s="230" t="s">
        <v>159</v>
      </c>
      <c r="C19" s="230"/>
      <c r="D19" s="230"/>
      <c r="E19" s="230"/>
      <c r="F19" s="230"/>
      <c r="G19" s="230"/>
      <c r="H19" s="63">
        <v>0</v>
      </c>
      <c r="I19" s="63">
        <v>0</v>
      </c>
      <c r="J19" s="231">
        <v>0</v>
      </c>
      <c r="K19" s="231"/>
      <c r="L19" s="231"/>
      <c r="M19" s="63">
        <v>0</v>
      </c>
      <c r="N19" s="59"/>
      <c r="O19" s="59"/>
      <c r="P19" s="59"/>
    </row>
    <row r="20" spans="1:16" ht="9.9499999999999993" customHeight="1">
      <c r="A20" s="59"/>
      <c r="B20" s="230" t="s">
        <v>160</v>
      </c>
      <c r="C20" s="230"/>
      <c r="D20" s="230"/>
      <c r="E20" s="230"/>
      <c r="F20" s="230"/>
      <c r="G20" s="230"/>
      <c r="H20" s="63">
        <v>0</v>
      </c>
      <c r="I20" s="63">
        <v>0</v>
      </c>
      <c r="J20" s="231">
        <v>0</v>
      </c>
      <c r="K20" s="231"/>
      <c r="L20" s="231"/>
      <c r="M20" s="63">
        <v>0</v>
      </c>
      <c r="N20" s="59"/>
      <c r="O20" s="59"/>
      <c r="P20" s="59"/>
    </row>
    <row r="21" spans="1:16" ht="9.9499999999999993" customHeight="1">
      <c r="A21" s="59"/>
      <c r="B21" s="230" t="s">
        <v>161</v>
      </c>
      <c r="C21" s="230"/>
      <c r="D21" s="230"/>
      <c r="E21" s="230"/>
      <c r="F21" s="230"/>
      <c r="G21" s="230"/>
      <c r="H21" s="63">
        <v>0</v>
      </c>
      <c r="I21" s="63">
        <v>0</v>
      </c>
      <c r="J21" s="231">
        <v>0</v>
      </c>
      <c r="K21" s="231"/>
      <c r="L21" s="231"/>
      <c r="M21" s="63">
        <v>0</v>
      </c>
      <c r="N21" s="59"/>
      <c r="O21" s="59"/>
      <c r="P21" s="59"/>
    </row>
    <row r="22" spans="1:16" ht="9.9499999999999993" customHeight="1">
      <c r="A22" s="59"/>
      <c r="B22" s="230" t="s">
        <v>162</v>
      </c>
      <c r="C22" s="230"/>
      <c r="D22" s="230"/>
      <c r="E22" s="230"/>
      <c r="F22" s="230"/>
      <c r="G22" s="230"/>
      <c r="H22" s="63">
        <v>0</v>
      </c>
      <c r="I22" s="63">
        <v>0</v>
      </c>
      <c r="J22" s="231">
        <v>0</v>
      </c>
      <c r="K22" s="231"/>
      <c r="L22" s="231"/>
      <c r="M22" s="63">
        <v>0</v>
      </c>
      <c r="N22" s="59"/>
      <c r="O22" s="59"/>
      <c r="P22" s="59"/>
    </row>
    <row r="23" spans="1:16" ht="9.9499999999999993" customHeight="1">
      <c r="A23" s="59"/>
      <c r="B23" s="230" t="s">
        <v>163</v>
      </c>
      <c r="C23" s="230"/>
      <c r="D23" s="230"/>
      <c r="E23" s="230"/>
      <c r="F23" s="230"/>
      <c r="G23" s="230"/>
      <c r="H23" s="63">
        <v>0</v>
      </c>
      <c r="I23" s="63">
        <v>0</v>
      </c>
      <c r="J23" s="231">
        <v>0</v>
      </c>
      <c r="K23" s="231"/>
      <c r="L23" s="231"/>
      <c r="M23" s="63">
        <v>0</v>
      </c>
      <c r="N23" s="59"/>
      <c r="O23" s="59"/>
      <c r="P23" s="59"/>
    </row>
    <row r="24" spans="1:16" ht="9.9499999999999993" customHeight="1">
      <c r="A24" s="59"/>
      <c r="B24" s="230" t="s">
        <v>164</v>
      </c>
      <c r="C24" s="230"/>
      <c r="D24" s="230"/>
      <c r="E24" s="230"/>
      <c r="F24" s="230"/>
      <c r="G24" s="230"/>
      <c r="H24" s="63"/>
      <c r="I24" s="63"/>
      <c r="J24" s="231"/>
      <c r="K24" s="231"/>
      <c r="L24" s="231"/>
      <c r="M24" s="63"/>
      <c r="N24" s="59"/>
      <c r="O24" s="59"/>
      <c r="P24" s="59"/>
    </row>
    <row r="25" spans="1:16" ht="9.9499999999999993" customHeight="1">
      <c r="A25" s="59"/>
      <c r="B25" s="230" t="s">
        <v>165</v>
      </c>
      <c r="C25" s="230"/>
      <c r="D25" s="230"/>
      <c r="E25" s="230"/>
      <c r="F25" s="230"/>
      <c r="G25" s="230"/>
      <c r="H25" s="63">
        <v>0</v>
      </c>
      <c r="I25" s="63">
        <v>0</v>
      </c>
      <c r="J25" s="231">
        <v>0</v>
      </c>
      <c r="K25" s="231"/>
      <c r="L25" s="231"/>
      <c r="M25" s="63">
        <v>0</v>
      </c>
      <c r="N25" s="59"/>
      <c r="O25" s="59"/>
      <c r="P25" s="59"/>
    </row>
    <row r="26" spans="1:16" ht="9.9499999999999993" customHeight="1">
      <c r="A26" s="59"/>
      <c r="B26" s="230" t="s">
        <v>166</v>
      </c>
      <c r="C26" s="230"/>
      <c r="D26" s="230"/>
      <c r="E26" s="230"/>
      <c r="F26" s="230"/>
      <c r="G26" s="230"/>
      <c r="H26" s="63">
        <v>20.64</v>
      </c>
      <c r="I26" s="63">
        <v>0.06</v>
      </c>
      <c r="J26" s="231">
        <v>0.32</v>
      </c>
      <c r="K26" s="231"/>
      <c r="L26" s="231"/>
      <c r="M26" s="63">
        <v>0.3</v>
      </c>
      <c r="N26" s="59"/>
      <c r="O26" s="59"/>
      <c r="P26" s="59"/>
    </row>
    <row r="27" spans="1:16" ht="9.9499999999999993" customHeight="1">
      <c r="A27" s="59"/>
      <c r="B27" s="230" t="s">
        <v>167</v>
      </c>
      <c r="C27" s="230"/>
      <c r="D27" s="230"/>
      <c r="E27" s="230"/>
      <c r="F27" s="230"/>
      <c r="G27" s="230"/>
      <c r="H27" s="63">
        <v>0</v>
      </c>
      <c r="I27" s="63">
        <v>0</v>
      </c>
      <c r="J27" s="231">
        <v>0</v>
      </c>
      <c r="K27" s="231"/>
      <c r="L27" s="231"/>
      <c r="M27" s="63">
        <v>0</v>
      </c>
      <c r="N27" s="59"/>
      <c r="O27" s="59"/>
      <c r="P27" s="59"/>
    </row>
    <row r="28" spans="1:16" ht="9.9499999999999993" customHeight="1">
      <c r="A28" s="59"/>
      <c r="B28" s="230" t="s">
        <v>168</v>
      </c>
      <c r="C28" s="230"/>
      <c r="D28" s="230"/>
      <c r="E28" s="230"/>
      <c r="F28" s="230"/>
      <c r="G28" s="230"/>
      <c r="H28" s="63">
        <v>0</v>
      </c>
      <c r="I28" s="63">
        <v>0</v>
      </c>
      <c r="J28" s="231">
        <v>0</v>
      </c>
      <c r="K28" s="231"/>
      <c r="L28" s="231"/>
      <c r="M28" s="63">
        <v>0</v>
      </c>
      <c r="N28" s="59"/>
      <c r="O28" s="59"/>
      <c r="P28" s="59"/>
    </row>
    <row r="29" spans="1:16" ht="9.9499999999999993" customHeight="1">
      <c r="A29" s="59"/>
      <c r="B29" s="230" t="s">
        <v>169</v>
      </c>
      <c r="C29" s="230"/>
      <c r="D29" s="230"/>
      <c r="E29" s="230"/>
      <c r="F29" s="230"/>
      <c r="G29" s="230"/>
      <c r="H29" s="63">
        <v>0</v>
      </c>
      <c r="I29" s="63">
        <v>0</v>
      </c>
      <c r="J29" s="231">
        <v>0</v>
      </c>
      <c r="K29" s="231"/>
      <c r="L29" s="231"/>
      <c r="M29" s="63">
        <v>0</v>
      </c>
      <c r="N29" s="59"/>
      <c r="O29" s="59"/>
      <c r="P29" s="59"/>
    </row>
    <row r="30" spans="1:16" ht="9.9499999999999993" customHeight="1">
      <c r="A30" s="59"/>
      <c r="B30" s="230" t="s">
        <v>170</v>
      </c>
      <c r="C30" s="230"/>
      <c r="D30" s="230"/>
      <c r="E30" s="230"/>
      <c r="F30" s="230"/>
      <c r="G30" s="230"/>
      <c r="H30" s="63">
        <v>0</v>
      </c>
      <c r="I30" s="63">
        <v>0</v>
      </c>
      <c r="J30" s="231">
        <v>0</v>
      </c>
      <c r="K30" s="231"/>
      <c r="L30" s="231"/>
      <c r="M30" s="63">
        <v>0</v>
      </c>
      <c r="N30" s="59"/>
      <c r="O30" s="59"/>
      <c r="P30" s="59"/>
    </row>
    <row r="31" spans="1:16" ht="9.9499999999999993" customHeight="1">
      <c r="A31" s="59"/>
      <c r="B31" s="230" t="s">
        <v>171</v>
      </c>
      <c r="C31" s="230"/>
      <c r="D31" s="230"/>
      <c r="E31" s="230"/>
      <c r="F31" s="230"/>
      <c r="G31" s="230"/>
      <c r="H31" s="63">
        <v>0</v>
      </c>
      <c r="I31" s="63">
        <v>0</v>
      </c>
      <c r="J31" s="231">
        <v>0</v>
      </c>
      <c r="K31" s="231"/>
      <c r="L31" s="231"/>
      <c r="M31" s="63">
        <v>0</v>
      </c>
      <c r="N31" s="59"/>
      <c r="O31" s="59"/>
      <c r="P31" s="59"/>
    </row>
    <row r="32" spans="1:16" ht="9.9499999999999993" customHeight="1">
      <c r="A32" s="59"/>
      <c r="B32" s="230" t="s">
        <v>172</v>
      </c>
      <c r="C32" s="230"/>
      <c r="D32" s="230"/>
      <c r="E32" s="230"/>
      <c r="F32" s="230"/>
      <c r="G32" s="230"/>
      <c r="H32" s="63">
        <v>0</v>
      </c>
      <c r="I32" s="63">
        <v>0</v>
      </c>
      <c r="J32" s="231">
        <v>0</v>
      </c>
      <c r="K32" s="231"/>
      <c r="L32" s="231"/>
      <c r="M32" s="63">
        <v>0</v>
      </c>
      <c r="N32" s="59"/>
      <c r="O32" s="59"/>
      <c r="P32" s="59"/>
    </row>
    <row r="33" spans="1:16" ht="9.9499999999999993" customHeight="1">
      <c r="A33" s="59"/>
      <c r="B33" s="230" t="s">
        <v>173</v>
      </c>
      <c r="C33" s="230"/>
      <c r="D33" s="230"/>
      <c r="E33" s="230"/>
      <c r="F33" s="230"/>
      <c r="G33" s="230"/>
      <c r="H33" s="63">
        <v>0</v>
      </c>
      <c r="I33" s="63">
        <v>0</v>
      </c>
      <c r="J33" s="231">
        <v>0</v>
      </c>
      <c r="K33" s="231"/>
      <c r="L33" s="231"/>
      <c r="M33" s="63">
        <v>0</v>
      </c>
      <c r="N33" s="59"/>
      <c r="O33" s="59"/>
      <c r="P33" s="59"/>
    </row>
    <row r="34" spans="1:16" ht="9.9499999999999993" customHeight="1">
      <c r="A34" s="59"/>
      <c r="B34" s="223" t="s">
        <v>106</v>
      </c>
      <c r="C34" s="223"/>
      <c r="D34" s="223"/>
      <c r="E34" s="223"/>
      <c r="F34" s="224">
        <v>5966.06</v>
      </c>
      <c r="G34" s="224"/>
      <c r="H34" s="224"/>
      <c r="I34" s="64">
        <v>16.05</v>
      </c>
      <c r="J34" s="225">
        <v>93.69</v>
      </c>
      <c r="K34" s="225"/>
      <c r="L34" s="225"/>
      <c r="M34" s="64">
        <v>87.36</v>
      </c>
      <c r="N34" s="59"/>
      <c r="O34" s="59"/>
      <c r="P34" s="59"/>
    </row>
    <row r="35" spans="1:16" ht="9.9499999999999993" customHeight="1">
      <c r="A35" s="59"/>
      <c r="B35" s="229" t="s">
        <v>105</v>
      </c>
      <c r="C35" s="229"/>
      <c r="D35" s="229"/>
      <c r="E35" s="229"/>
      <c r="F35" s="229"/>
      <c r="G35" s="229"/>
      <c r="H35" s="229"/>
      <c r="I35" s="229"/>
      <c r="J35" s="229"/>
      <c r="K35" s="229"/>
      <c r="L35" s="229"/>
      <c r="M35" s="229"/>
      <c r="N35" s="59"/>
      <c r="O35" s="59"/>
      <c r="P35" s="59"/>
    </row>
    <row r="36" spans="1:16" ht="9.9499999999999993" customHeight="1">
      <c r="A36" s="59"/>
      <c r="B36" s="230" t="s">
        <v>174</v>
      </c>
      <c r="C36" s="230"/>
      <c r="D36" s="230"/>
      <c r="E36" s="230"/>
      <c r="F36" s="230"/>
      <c r="G36" s="230"/>
      <c r="H36" s="63">
        <v>0</v>
      </c>
      <c r="I36" s="63">
        <v>0</v>
      </c>
      <c r="J36" s="231">
        <v>0</v>
      </c>
      <c r="K36" s="231"/>
      <c r="L36" s="231"/>
      <c r="M36" s="63">
        <v>0</v>
      </c>
      <c r="N36" s="59"/>
      <c r="O36" s="59"/>
      <c r="P36" s="59"/>
    </row>
    <row r="37" spans="1:16" ht="9.9499999999999993" customHeight="1">
      <c r="A37" s="59"/>
      <c r="B37" s="230" t="s">
        <v>175</v>
      </c>
      <c r="C37" s="230"/>
      <c r="D37" s="230"/>
      <c r="E37" s="230"/>
      <c r="F37" s="230"/>
      <c r="G37" s="230"/>
      <c r="H37" s="63"/>
      <c r="I37" s="63"/>
      <c r="J37" s="231"/>
      <c r="K37" s="231"/>
      <c r="L37" s="231"/>
      <c r="M37" s="63"/>
      <c r="N37" s="59"/>
      <c r="O37" s="59"/>
      <c r="P37" s="59"/>
    </row>
    <row r="38" spans="1:16" ht="9.9499999999999993" customHeight="1">
      <c r="A38" s="59"/>
      <c r="B38" s="230" t="s">
        <v>176</v>
      </c>
      <c r="C38" s="230"/>
      <c r="D38" s="230"/>
      <c r="E38" s="230"/>
      <c r="F38" s="230"/>
      <c r="G38" s="230"/>
      <c r="H38" s="63">
        <v>178.98</v>
      </c>
      <c r="I38" s="63">
        <v>0.48</v>
      </c>
      <c r="J38" s="231">
        <v>2.81</v>
      </c>
      <c r="K38" s="231"/>
      <c r="L38" s="231"/>
      <c r="M38" s="63">
        <v>2.62</v>
      </c>
      <c r="N38" s="59"/>
      <c r="O38" s="59"/>
      <c r="P38" s="59"/>
    </row>
    <row r="39" spans="1:16" ht="9.9499999999999993" customHeight="1">
      <c r="A39" s="59"/>
      <c r="B39" s="230" t="s">
        <v>177</v>
      </c>
      <c r="C39" s="230"/>
      <c r="D39" s="230"/>
      <c r="E39" s="230"/>
      <c r="F39" s="230"/>
      <c r="G39" s="230"/>
      <c r="H39" s="63">
        <v>0</v>
      </c>
      <c r="I39" s="63">
        <v>0</v>
      </c>
      <c r="J39" s="231">
        <v>0</v>
      </c>
      <c r="K39" s="231"/>
      <c r="L39" s="231"/>
      <c r="M39" s="63">
        <v>0</v>
      </c>
      <c r="N39" s="59"/>
      <c r="O39" s="59"/>
      <c r="P39" s="59"/>
    </row>
    <row r="40" spans="1:16" ht="9.9499999999999993" customHeight="1">
      <c r="A40" s="59"/>
      <c r="B40" s="230" t="s">
        <v>178</v>
      </c>
      <c r="C40" s="230"/>
      <c r="D40" s="230"/>
      <c r="E40" s="230"/>
      <c r="F40" s="230"/>
      <c r="G40" s="230"/>
      <c r="H40" s="63">
        <v>0</v>
      </c>
      <c r="I40" s="63">
        <v>0</v>
      </c>
      <c r="J40" s="231">
        <v>0</v>
      </c>
      <c r="K40" s="231"/>
      <c r="L40" s="231"/>
      <c r="M40" s="63">
        <v>0</v>
      </c>
      <c r="N40" s="59"/>
      <c r="O40" s="59"/>
      <c r="P40" s="59"/>
    </row>
    <row r="41" spans="1:16" ht="9.9499999999999993" customHeight="1">
      <c r="A41" s="59"/>
      <c r="B41" s="230" t="s">
        <v>179</v>
      </c>
      <c r="C41" s="230"/>
      <c r="D41" s="230"/>
      <c r="E41" s="230"/>
      <c r="F41" s="230"/>
      <c r="G41" s="230"/>
      <c r="H41" s="63">
        <v>0</v>
      </c>
      <c r="I41" s="63">
        <v>0</v>
      </c>
      <c r="J41" s="231">
        <v>0</v>
      </c>
      <c r="K41" s="231"/>
      <c r="L41" s="231"/>
      <c r="M41" s="63">
        <v>0</v>
      </c>
      <c r="N41" s="59"/>
      <c r="O41" s="59"/>
      <c r="P41" s="59"/>
    </row>
    <row r="42" spans="1:16" ht="9.9499999999999993" customHeight="1">
      <c r="A42" s="59"/>
      <c r="B42" s="230" t="s">
        <v>180</v>
      </c>
      <c r="C42" s="230"/>
      <c r="D42" s="230"/>
      <c r="E42" s="230"/>
      <c r="F42" s="230"/>
      <c r="G42" s="230"/>
      <c r="H42" s="63">
        <v>0</v>
      </c>
      <c r="I42" s="63">
        <v>0</v>
      </c>
      <c r="J42" s="231">
        <v>0</v>
      </c>
      <c r="K42" s="231"/>
      <c r="L42" s="231"/>
      <c r="M42" s="63">
        <v>0</v>
      </c>
      <c r="N42" s="59"/>
      <c r="O42" s="59"/>
      <c r="P42" s="59"/>
    </row>
    <row r="43" spans="1:16" ht="9.9499999999999993" customHeight="1">
      <c r="A43" s="59"/>
      <c r="B43" s="230" t="s">
        <v>181</v>
      </c>
      <c r="C43" s="230"/>
      <c r="D43" s="230"/>
      <c r="E43" s="230"/>
      <c r="F43" s="230"/>
      <c r="G43" s="230"/>
      <c r="H43" s="63">
        <v>0</v>
      </c>
      <c r="I43" s="63">
        <v>0</v>
      </c>
      <c r="J43" s="231">
        <v>0</v>
      </c>
      <c r="K43" s="231"/>
      <c r="L43" s="231"/>
      <c r="M43" s="63">
        <v>0</v>
      </c>
      <c r="N43" s="59"/>
      <c r="O43" s="59"/>
      <c r="P43" s="59"/>
    </row>
    <row r="44" spans="1:16" ht="9.9499999999999993" customHeight="1">
      <c r="A44" s="59"/>
      <c r="B44" s="230" t="s">
        <v>182</v>
      </c>
      <c r="C44" s="230"/>
      <c r="D44" s="230"/>
      <c r="E44" s="230"/>
      <c r="F44" s="230"/>
      <c r="G44" s="230"/>
      <c r="H44" s="63">
        <v>0</v>
      </c>
      <c r="I44" s="63">
        <v>0</v>
      </c>
      <c r="J44" s="231">
        <v>0</v>
      </c>
      <c r="K44" s="231"/>
      <c r="L44" s="231"/>
      <c r="M44" s="63">
        <v>0</v>
      </c>
      <c r="N44" s="59"/>
      <c r="O44" s="59"/>
      <c r="P44" s="59"/>
    </row>
    <row r="45" spans="1:16" ht="9.9499999999999993" customHeight="1">
      <c r="A45" s="59"/>
      <c r="B45" s="230" t="s">
        <v>183</v>
      </c>
      <c r="C45" s="230"/>
      <c r="D45" s="230"/>
      <c r="E45" s="230"/>
      <c r="F45" s="230"/>
      <c r="G45" s="230"/>
      <c r="H45" s="63">
        <v>0</v>
      </c>
      <c r="I45" s="63">
        <v>0</v>
      </c>
      <c r="J45" s="231">
        <v>0</v>
      </c>
      <c r="K45" s="231"/>
      <c r="L45" s="231"/>
      <c r="M45" s="63">
        <v>0</v>
      </c>
      <c r="N45" s="59"/>
      <c r="O45" s="59"/>
      <c r="P45" s="59"/>
    </row>
    <row r="46" spans="1:16" ht="9.9499999999999993" customHeight="1">
      <c r="A46" s="59"/>
      <c r="B46" s="230" t="s">
        <v>184</v>
      </c>
      <c r="C46" s="230"/>
      <c r="D46" s="230"/>
      <c r="E46" s="230"/>
      <c r="F46" s="230"/>
      <c r="G46" s="230"/>
      <c r="H46" s="63">
        <v>0</v>
      </c>
      <c r="I46" s="63">
        <v>0</v>
      </c>
      <c r="J46" s="231">
        <v>0</v>
      </c>
      <c r="K46" s="231"/>
      <c r="L46" s="231"/>
      <c r="M46" s="63">
        <v>0</v>
      </c>
      <c r="N46" s="59"/>
      <c r="O46" s="59"/>
      <c r="P46" s="59"/>
    </row>
    <row r="47" spans="1:16" ht="9.9499999999999993" customHeight="1">
      <c r="A47" s="59"/>
      <c r="B47" s="230" t="s">
        <v>185</v>
      </c>
      <c r="C47" s="230"/>
      <c r="D47" s="230"/>
      <c r="E47" s="230"/>
      <c r="F47" s="230"/>
      <c r="G47" s="230"/>
      <c r="H47" s="63">
        <v>178.56</v>
      </c>
      <c r="I47" s="63">
        <v>0.48</v>
      </c>
      <c r="J47" s="231">
        <v>2.8</v>
      </c>
      <c r="K47" s="231"/>
      <c r="L47" s="231"/>
      <c r="M47" s="63">
        <v>2.61</v>
      </c>
      <c r="N47" s="59"/>
      <c r="O47" s="59"/>
      <c r="P47" s="59"/>
    </row>
    <row r="48" spans="1:16" ht="9.9499999999999993" customHeight="1">
      <c r="A48" s="59"/>
      <c r="B48" s="230" t="s">
        <v>186</v>
      </c>
      <c r="C48" s="230"/>
      <c r="D48" s="230"/>
      <c r="E48" s="230"/>
      <c r="F48" s="230"/>
      <c r="G48" s="230"/>
      <c r="H48" s="63">
        <v>0</v>
      </c>
      <c r="I48" s="63">
        <v>0</v>
      </c>
      <c r="J48" s="231">
        <v>0</v>
      </c>
      <c r="K48" s="231"/>
      <c r="L48" s="231"/>
      <c r="M48" s="63">
        <v>0</v>
      </c>
      <c r="N48" s="59"/>
      <c r="O48" s="59"/>
      <c r="P48" s="59"/>
    </row>
    <row r="49" spans="1:16" ht="9.9499999999999993" customHeight="1">
      <c r="A49" s="59"/>
      <c r="B49" s="223" t="s">
        <v>91</v>
      </c>
      <c r="C49" s="223"/>
      <c r="D49" s="223"/>
      <c r="E49" s="223"/>
      <c r="F49" s="224">
        <v>357.54</v>
      </c>
      <c r="G49" s="224"/>
      <c r="H49" s="224"/>
      <c r="I49" s="64">
        <v>0.96</v>
      </c>
      <c r="J49" s="225">
        <v>5.61</v>
      </c>
      <c r="K49" s="225"/>
      <c r="L49" s="225"/>
      <c r="M49" s="64">
        <v>5.23</v>
      </c>
      <c r="N49" s="59"/>
      <c r="O49" s="59"/>
      <c r="P49" s="59"/>
    </row>
    <row r="50" spans="1:16" ht="9.9499999999999993" customHeight="1">
      <c r="A50" s="59"/>
      <c r="B50" s="229" t="s">
        <v>29</v>
      </c>
      <c r="C50" s="229"/>
      <c r="D50" s="229"/>
      <c r="E50" s="229"/>
      <c r="F50" s="229"/>
      <c r="G50" s="229"/>
      <c r="H50" s="229"/>
      <c r="I50" s="229"/>
      <c r="J50" s="229"/>
      <c r="K50" s="229"/>
      <c r="L50" s="229"/>
      <c r="M50" s="229"/>
      <c r="N50" s="59"/>
      <c r="O50" s="59"/>
      <c r="P50" s="59"/>
    </row>
    <row r="51" spans="1:16" ht="9.9499999999999993" customHeight="1">
      <c r="A51" s="59"/>
      <c r="B51" s="230" t="s">
        <v>187</v>
      </c>
      <c r="C51" s="230"/>
      <c r="D51" s="230"/>
      <c r="E51" s="230"/>
      <c r="F51" s="230"/>
      <c r="G51" s="230"/>
      <c r="H51" s="63">
        <v>43.89</v>
      </c>
      <c r="I51" s="63">
        <v>0.12</v>
      </c>
      <c r="J51" s="231">
        <v>0.69</v>
      </c>
      <c r="K51" s="231"/>
      <c r="L51" s="231"/>
      <c r="M51" s="63">
        <v>0.64</v>
      </c>
      <c r="N51" s="59"/>
      <c r="O51" s="59"/>
      <c r="P51" s="59"/>
    </row>
    <row r="52" spans="1:16" ht="9.9499999999999993" customHeight="1">
      <c r="A52" s="59"/>
      <c r="B52" s="223" t="s">
        <v>188</v>
      </c>
      <c r="C52" s="223"/>
      <c r="D52" s="223"/>
      <c r="E52" s="223"/>
      <c r="F52" s="224">
        <v>43.89</v>
      </c>
      <c r="G52" s="224"/>
      <c r="H52" s="224"/>
      <c r="I52" s="64">
        <v>0.12</v>
      </c>
      <c r="J52" s="225">
        <v>0.69</v>
      </c>
      <c r="K52" s="225"/>
      <c r="L52" s="225"/>
      <c r="M52" s="64">
        <v>0.64</v>
      </c>
      <c r="N52" s="59"/>
      <c r="O52" s="59"/>
      <c r="P52" s="59"/>
    </row>
    <row r="53" spans="1:16" ht="9.9499999999999993" customHeight="1">
      <c r="A53" s="59"/>
      <c r="B53" s="226" t="s">
        <v>189</v>
      </c>
      <c r="C53" s="226"/>
      <c r="D53" s="226"/>
      <c r="E53" s="226"/>
      <c r="F53" s="227">
        <v>6367.49</v>
      </c>
      <c r="G53" s="227"/>
      <c r="H53" s="227"/>
      <c r="I53" s="65">
        <v>17.13</v>
      </c>
      <c r="J53" s="228">
        <v>99.99</v>
      </c>
      <c r="K53" s="228"/>
      <c r="L53" s="228"/>
      <c r="M53" s="65">
        <v>93.23</v>
      </c>
      <c r="N53" s="59"/>
      <c r="O53" s="59"/>
      <c r="P53" s="59"/>
    </row>
    <row r="54" spans="1:16" ht="9.9499999999999993" customHeight="1">
      <c r="A54" s="59"/>
      <c r="B54" s="229" t="s">
        <v>190</v>
      </c>
      <c r="C54" s="229"/>
      <c r="D54" s="229"/>
      <c r="E54" s="229"/>
      <c r="F54" s="229"/>
      <c r="G54" s="229"/>
      <c r="H54" s="229"/>
      <c r="I54" s="229"/>
      <c r="J54" s="229"/>
      <c r="K54" s="229"/>
      <c r="L54" s="229"/>
      <c r="M54" s="229"/>
      <c r="N54" s="59"/>
      <c r="O54" s="59"/>
      <c r="P54" s="59"/>
    </row>
    <row r="55" spans="1:16" ht="9.9499999999999993" customHeight="1">
      <c r="A55" s="59"/>
      <c r="B55" s="230" t="s">
        <v>191</v>
      </c>
      <c r="C55" s="230"/>
      <c r="D55" s="230"/>
      <c r="E55" s="230"/>
      <c r="F55" s="230"/>
      <c r="G55" s="230"/>
      <c r="H55" s="63">
        <v>0</v>
      </c>
      <c r="I55" s="63">
        <v>0</v>
      </c>
      <c r="J55" s="231">
        <v>0</v>
      </c>
      <c r="K55" s="231"/>
      <c r="L55" s="231"/>
      <c r="M55" s="63">
        <v>0</v>
      </c>
      <c r="N55" s="59"/>
      <c r="O55" s="59"/>
      <c r="P55" s="59"/>
    </row>
    <row r="56" spans="1:16" ht="9.9499999999999993" customHeight="1">
      <c r="A56" s="59"/>
      <c r="B56" s="230" t="s">
        <v>192</v>
      </c>
      <c r="C56" s="230"/>
      <c r="D56" s="230"/>
      <c r="E56" s="230"/>
      <c r="F56" s="230"/>
      <c r="G56" s="230"/>
      <c r="H56" s="63">
        <v>0</v>
      </c>
      <c r="I56" s="63">
        <v>0</v>
      </c>
      <c r="J56" s="231">
        <v>0</v>
      </c>
      <c r="K56" s="231"/>
      <c r="L56" s="231"/>
      <c r="M56" s="63">
        <v>0</v>
      </c>
      <c r="N56" s="59"/>
      <c r="O56" s="59"/>
      <c r="P56" s="59"/>
    </row>
    <row r="57" spans="1:16" ht="9.9499999999999993" customHeight="1">
      <c r="A57" s="59"/>
      <c r="B57" s="230" t="s">
        <v>193</v>
      </c>
      <c r="C57" s="230"/>
      <c r="D57" s="230"/>
      <c r="E57" s="230"/>
      <c r="F57" s="230"/>
      <c r="G57" s="230"/>
      <c r="H57" s="63">
        <v>0</v>
      </c>
      <c r="I57" s="63">
        <v>0</v>
      </c>
      <c r="J57" s="231">
        <v>0</v>
      </c>
      <c r="K57" s="231"/>
      <c r="L57" s="231"/>
      <c r="M57" s="63">
        <v>0</v>
      </c>
      <c r="N57" s="59"/>
      <c r="O57" s="59"/>
      <c r="P57" s="59"/>
    </row>
    <row r="58" spans="1:16" ht="9.9499999999999993" customHeight="1">
      <c r="A58" s="59"/>
      <c r="B58" s="223" t="s">
        <v>85</v>
      </c>
      <c r="C58" s="223"/>
      <c r="D58" s="223"/>
      <c r="E58" s="223"/>
      <c r="F58" s="224">
        <v>0</v>
      </c>
      <c r="G58" s="224"/>
      <c r="H58" s="224"/>
      <c r="I58" s="64">
        <v>0</v>
      </c>
      <c r="J58" s="225">
        <v>0</v>
      </c>
      <c r="K58" s="225"/>
      <c r="L58" s="225"/>
      <c r="M58" s="64">
        <v>0</v>
      </c>
      <c r="N58" s="59"/>
      <c r="O58" s="59"/>
      <c r="P58" s="59"/>
    </row>
    <row r="59" spans="1:16" ht="9.9499999999999993" customHeight="1">
      <c r="A59" s="59"/>
      <c r="B59" s="229" t="s">
        <v>194</v>
      </c>
      <c r="C59" s="229"/>
      <c r="D59" s="229"/>
      <c r="E59" s="229"/>
      <c r="F59" s="229"/>
      <c r="G59" s="229"/>
      <c r="H59" s="229"/>
      <c r="I59" s="229"/>
      <c r="J59" s="229"/>
      <c r="K59" s="229"/>
      <c r="L59" s="229"/>
      <c r="M59" s="229"/>
      <c r="N59" s="59"/>
      <c r="O59" s="59"/>
      <c r="P59" s="59"/>
    </row>
    <row r="60" spans="1:16" ht="9.9499999999999993" customHeight="1">
      <c r="A60" s="59"/>
      <c r="B60" s="230" t="s">
        <v>195</v>
      </c>
      <c r="C60" s="230"/>
      <c r="D60" s="230"/>
      <c r="E60" s="230"/>
      <c r="F60" s="230"/>
      <c r="G60" s="230"/>
      <c r="H60" s="63">
        <v>0</v>
      </c>
      <c r="I60" s="63">
        <v>0</v>
      </c>
      <c r="J60" s="231">
        <v>0</v>
      </c>
      <c r="K60" s="231"/>
      <c r="L60" s="231"/>
      <c r="M60" s="63">
        <v>0</v>
      </c>
      <c r="N60" s="59"/>
      <c r="O60" s="59"/>
      <c r="P60" s="59"/>
    </row>
    <row r="61" spans="1:16" ht="9.9499999999999993" customHeight="1">
      <c r="A61" s="59"/>
      <c r="B61" s="230" t="s">
        <v>196</v>
      </c>
      <c r="C61" s="230"/>
      <c r="D61" s="230"/>
      <c r="E61" s="230"/>
      <c r="F61" s="230"/>
      <c r="G61" s="230"/>
      <c r="H61" s="63">
        <v>13.05</v>
      </c>
      <c r="I61" s="63">
        <v>0.04</v>
      </c>
      <c r="J61" s="231">
        <v>0.2</v>
      </c>
      <c r="K61" s="231"/>
      <c r="L61" s="231"/>
      <c r="M61" s="63">
        <v>0.19</v>
      </c>
      <c r="N61" s="59"/>
      <c r="O61" s="59"/>
      <c r="P61" s="59"/>
    </row>
    <row r="62" spans="1:16" ht="9.9499999999999993" customHeight="1">
      <c r="A62" s="59"/>
      <c r="B62" s="230" t="s">
        <v>197</v>
      </c>
      <c r="C62" s="230"/>
      <c r="D62" s="230"/>
      <c r="E62" s="230"/>
      <c r="F62" s="230"/>
      <c r="G62" s="230"/>
      <c r="H62" s="63">
        <v>0</v>
      </c>
      <c r="I62" s="63">
        <v>0</v>
      </c>
      <c r="J62" s="231">
        <v>0</v>
      </c>
      <c r="K62" s="231"/>
      <c r="L62" s="231"/>
      <c r="M62" s="63">
        <v>0</v>
      </c>
      <c r="N62" s="59"/>
      <c r="O62" s="59"/>
      <c r="P62" s="59"/>
    </row>
    <row r="63" spans="1:16" ht="9.9499999999999993" customHeight="1">
      <c r="A63" s="59"/>
      <c r="B63" s="223" t="s">
        <v>81</v>
      </c>
      <c r="C63" s="223"/>
      <c r="D63" s="223"/>
      <c r="E63" s="223"/>
      <c r="F63" s="224">
        <v>13.05</v>
      </c>
      <c r="G63" s="224"/>
      <c r="H63" s="224"/>
      <c r="I63" s="64">
        <v>0.04</v>
      </c>
      <c r="J63" s="225">
        <v>0.2</v>
      </c>
      <c r="K63" s="225"/>
      <c r="L63" s="225"/>
      <c r="M63" s="64">
        <v>0.19</v>
      </c>
      <c r="N63" s="59"/>
      <c r="O63" s="59"/>
      <c r="P63" s="59"/>
    </row>
    <row r="64" spans="1:16" ht="9.9499999999999993" customHeight="1">
      <c r="A64" s="59"/>
      <c r="B64" s="226" t="s">
        <v>198</v>
      </c>
      <c r="C64" s="226"/>
      <c r="D64" s="226"/>
      <c r="E64" s="226"/>
      <c r="F64" s="228">
        <v>13.05</v>
      </c>
      <c r="G64" s="228"/>
      <c r="H64" s="228"/>
      <c r="I64" s="65">
        <v>0.04</v>
      </c>
      <c r="J64" s="228">
        <v>0.2</v>
      </c>
      <c r="K64" s="228"/>
      <c r="L64" s="228"/>
      <c r="M64" s="65">
        <v>0.19</v>
      </c>
      <c r="N64" s="59"/>
      <c r="O64" s="59"/>
      <c r="P64" s="59"/>
    </row>
    <row r="65" spans="1:16" ht="9.9499999999999993" customHeight="1">
      <c r="A65" s="59"/>
      <c r="B65" s="226" t="s">
        <v>199</v>
      </c>
      <c r="C65" s="226"/>
      <c r="D65" s="226"/>
      <c r="E65" s="226"/>
      <c r="F65" s="227">
        <v>6380.54</v>
      </c>
      <c r="G65" s="227"/>
      <c r="H65" s="227"/>
      <c r="I65" s="65">
        <v>17.170000000000002</v>
      </c>
      <c r="J65" s="228">
        <v>100.19</v>
      </c>
      <c r="K65" s="228"/>
      <c r="L65" s="228"/>
      <c r="M65" s="65">
        <v>93.42</v>
      </c>
      <c r="N65" s="59"/>
      <c r="O65" s="59"/>
      <c r="P65" s="59"/>
    </row>
    <row r="66" spans="1:16" ht="9.9499999999999993" customHeight="1">
      <c r="A66" s="59"/>
      <c r="B66" s="229" t="s">
        <v>46</v>
      </c>
      <c r="C66" s="229"/>
      <c r="D66" s="229"/>
      <c r="E66" s="229"/>
      <c r="F66" s="229"/>
      <c r="G66" s="229"/>
      <c r="H66" s="229"/>
      <c r="I66" s="229"/>
      <c r="J66" s="229"/>
      <c r="K66" s="229"/>
      <c r="L66" s="229"/>
      <c r="M66" s="229"/>
      <c r="N66" s="59"/>
      <c r="O66" s="59"/>
      <c r="P66" s="59"/>
    </row>
    <row r="67" spans="1:16" ht="9.9499999999999993" customHeight="1">
      <c r="A67" s="59"/>
      <c r="B67" s="230" t="s">
        <v>200</v>
      </c>
      <c r="C67" s="230"/>
      <c r="D67" s="230"/>
      <c r="E67" s="230"/>
      <c r="F67" s="230"/>
      <c r="G67" s="230"/>
      <c r="H67" s="63">
        <v>0</v>
      </c>
      <c r="I67" s="63">
        <v>0</v>
      </c>
      <c r="J67" s="231">
        <v>0</v>
      </c>
      <c r="K67" s="231"/>
      <c r="L67" s="231"/>
      <c r="M67" s="63">
        <v>0</v>
      </c>
      <c r="N67" s="59"/>
      <c r="O67" s="59"/>
      <c r="P67" s="59"/>
    </row>
    <row r="68" spans="1:16" ht="9.9499999999999993" customHeight="1">
      <c r="A68" s="59"/>
      <c r="B68" s="230" t="s">
        <v>201</v>
      </c>
      <c r="C68" s="230"/>
      <c r="D68" s="230"/>
      <c r="E68" s="230"/>
      <c r="F68" s="230"/>
      <c r="G68" s="230"/>
      <c r="H68" s="63">
        <v>448.26</v>
      </c>
      <c r="I68" s="63">
        <v>1.21</v>
      </c>
      <c r="J68" s="231">
        <v>7.04</v>
      </c>
      <c r="K68" s="231"/>
      <c r="L68" s="231"/>
      <c r="M68" s="63">
        <v>6.56</v>
      </c>
      <c r="N68" s="59"/>
      <c r="O68" s="59"/>
      <c r="P68" s="59"/>
    </row>
    <row r="69" spans="1:16" ht="9.9499999999999993" customHeight="1">
      <c r="A69" s="59"/>
      <c r="B69" s="230" t="s">
        <v>202</v>
      </c>
      <c r="C69" s="230"/>
      <c r="D69" s="230"/>
      <c r="E69" s="230"/>
      <c r="F69" s="230"/>
      <c r="G69" s="230"/>
      <c r="H69" s="63">
        <v>0</v>
      </c>
      <c r="I69" s="63">
        <v>0</v>
      </c>
      <c r="J69" s="231">
        <v>0</v>
      </c>
      <c r="K69" s="231"/>
      <c r="L69" s="231"/>
      <c r="M69" s="63">
        <v>0</v>
      </c>
      <c r="N69" s="59"/>
      <c r="O69" s="59"/>
      <c r="P69" s="59"/>
    </row>
    <row r="70" spans="1:16" ht="9.9499999999999993" customHeight="1">
      <c r="A70" s="59"/>
      <c r="B70" s="223" t="s">
        <v>203</v>
      </c>
      <c r="C70" s="223"/>
      <c r="D70" s="223"/>
      <c r="E70" s="223"/>
      <c r="F70" s="224">
        <v>448.26</v>
      </c>
      <c r="G70" s="224"/>
      <c r="H70" s="224"/>
      <c r="I70" s="64">
        <v>1.21</v>
      </c>
      <c r="J70" s="225">
        <v>7.04</v>
      </c>
      <c r="K70" s="225"/>
      <c r="L70" s="225"/>
      <c r="M70" s="64">
        <v>6.56</v>
      </c>
      <c r="N70" s="59"/>
      <c r="O70" s="59"/>
      <c r="P70" s="59"/>
    </row>
    <row r="71" spans="1:16" ht="9.9499999999999993" customHeight="1">
      <c r="A71" s="59"/>
      <c r="B71" s="226" t="s">
        <v>204</v>
      </c>
      <c r="C71" s="226"/>
      <c r="D71" s="226"/>
      <c r="E71" s="226"/>
      <c r="F71" s="227">
        <v>6828.8</v>
      </c>
      <c r="G71" s="227"/>
      <c r="H71" s="227"/>
      <c r="I71" s="65">
        <v>18.38</v>
      </c>
      <c r="J71" s="228">
        <v>107.23</v>
      </c>
      <c r="K71" s="228"/>
      <c r="L71" s="228"/>
      <c r="M71" s="66" t="s">
        <v>205</v>
      </c>
      <c r="N71" s="59"/>
      <c r="O71" s="59"/>
      <c r="P71" s="59"/>
    </row>
    <row r="72" spans="1:16" ht="27" customHeight="1">
      <c r="A72" s="59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</row>
    <row r="73" spans="1:16" ht="15" customHeight="1">
      <c r="A73" s="59"/>
      <c r="B73" s="222" t="s">
        <v>51</v>
      </c>
      <c r="C73" s="222"/>
      <c r="D73" s="222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</row>
    <row r="74" spans="1:16" ht="20.100000000000001" customHeight="1">
      <c r="A74" s="59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</row>
  </sheetData>
  <mergeCells count="142">
    <mergeCell ref="E2:O2"/>
    <mergeCell ref="E3:O3"/>
    <mergeCell ref="E4:O4"/>
    <mergeCell ref="B5:F5"/>
    <mergeCell ref="G5:O5"/>
    <mergeCell ref="B6:F6"/>
    <mergeCell ref="B10:G10"/>
    <mergeCell ref="J10:L10"/>
    <mergeCell ref="B11:G11"/>
    <mergeCell ref="J11:L11"/>
    <mergeCell ref="B12:G12"/>
    <mergeCell ref="J12:L12"/>
    <mergeCell ref="D7:J7"/>
    <mergeCell ref="L7:M7"/>
    <mergeCell ref="B8:E8"/>
    <mergeCell ref="F8:H8"/>
    <mergeCell ref="J8:L8"/>
    <mergeCell ref="B9:M9"/>
    <mergeCell ref="B16:G16"/>
    <mergeCell ref="J16:L16"/>
    <mergeCell ref="B17:G17"/>
    <mergeCell ref="J17:L17"/>
    <mergeCell ref="B18:G18"/>
    <mergeCell ref="J18:L18"/>
    <mergeCell ref="B13:G13"/>
    <mergeCell ref="J13:L13"/>
    <mergeCell ref="B14:G14"/>
    <mergeCell ref="J14:L14"/>
    <mergeCell ref="B15:G15"/>
    <mergeCell ref="J15:L15"/>
    <mergeCell ref="B22:G22"/>
    <mergeCell ref="J22:L22"/>
    <mergeCell ref="B23:G23"/>
    <mergeCell ref="J23:L23"/>
    <mergeCell ref="B24:G24"/>
    <mergeCell ref="J24:L24"/>
    <mergeCell ref="B19:G19"/>
    <mergeCell ref="J19:L19"/>
    <mergeCell ref="B20:G20"/>
    <mergeCell ref="J20:L20"/>
    <mergeCell ref="B21:G21"/>
    <mergeCell ref="J21:L21"/>
    <mergeCell ref="B28:G28"/>
    <mergeCell ref="J28:L28"/>
    <mergeCell ref="B29:G29"/>
    <mergeCell ref="J29:L29"/>
    <mergeCell ref="B30:G30"/>
    <mergeCell ref="J30:L30"/>
    <mergeCell ref="B25:G25"/>
    <mergeCell ref="J25:L25"/>
    <mergeCell ref="B26:G26"/>
    <mergeCell ref="J26:L26"/>
    <mergeCell ref="B27:G27"/>
    <mergeCell ref="J27:L27"/>
    <mergeCell ref="B34:E34"/>
    <mergeCell ref="F34:H34"/>
    <mergeCell ref="J34:L34"/>
    <mergeCell ref="B35:M35"/>
    <mergeCell ref="B36:G36"/>
    <mergeCell ref="J36:L36"/>
    <mergeCell ref="B31:G31"/>
    <mergeCell ref="J31:L31"/>
    <mergeCell ref="B32:G32"/>
    <mergeCell ref="J32:L32"/>
    <mergeCell ref="B33:G33"/>
    <mergeCell ref="J33:L33"/>
    <mergeCell ref="B40:G40"/>
    <mergeCell ref="J40:L40"/>
    <mergeCell ref="B41:G41"/>
    <mergeCell ref="J41:L41"/>
    <mergeCell ref="B42:G42"/>
    <mergeCell ref="J42:L42"/>
    <mergeCell ref="B37:G37"/>
    <mergeCell ref="J37:L37"/>
    <mergeCell ref="B38:G38"/>
    <mergeCell ref="J38:L38"/>
    <mergeCell ref="B39:G39"/>
    <mergeCell ref="J39:L39"/>
    <mergeCell ref="B46:G46"/>
    <mergeCell ref="J46:L46"/>
    <mergeCell ref="B47:G47"/>
    <mergeCell ref="J47:L47"/>
    <mergeCell ref="B48:G48"/>
    <mergeCell ref="J48:L48"/>
    <mergeCell ref="B43:G43"/>
    <mergeCell ref="J43:L43"/>
    <mergeCell ref="B44:G44"/>
    <mergeCell ref="J44:L44"/>
    <mergeCell ref="B45:G45"/>
    <mergeCell ref="J45:L45"/>
    <mergeCell ref="B52:E52"/>
    <mergeCell ref="F52:H52"/>
    <mergeCell ref="J52:L52"/>
    <mergeCell ref="B53:E53"/>
    <mergeCell ref="F53:H53"/>
    <mergeCell ref="J53:L53"/>
    <mergeCell ref="B49:E49"/>
    <mergeCell ref="F49:H49"/>
    <mergeCell ref="J49:L49"/>
    <mergeCell ref="B50:M50"/>
    <mergeCell ref="B51:G51"/>
    <mergeCell ref="J51:L51"/>
    <mergeCell ref="B58:E58"/>
    <mergeCell ref="F58:H58"/>
    <mergeCell ref="J58:L58"/>
    <mergeCell ref="B59:M59"/>
    <mergeCell ref="B60:G60"/>
    <mergeCell ref="J60:L60"/>
    <mergeCell ref="B54:M54"/>
    <mergeCell ref="B55:G55"/>
    <mergeCell ref="J55:L55"/>
    <mergeCell ref="B56:G56"/>
    <mergeCell ref="J56:L56"/>
    <mergeCell ref="B57:G57"/>
    <mergeCell ref="J57:L57"/>
    <mergeCell ref="B64:E64"/>
    <mergeCell ref="F64:H64"/>
    <mergeCell ref="J64:L64"/>
    <mergeCell ref="B65:E65"/>
    <mergeCell ref="F65:H65"/>
    <mergeCell ref="J65:L65"/>
    <mergeCell ref="B61:G61"/>
    <mergeCell ref="J61:L61"/>
    <mergeCell ref="B62:G62"/>
    <mergeCell ref="J62:L62"/>
    <mergeCell ref="B63:E63"/>
    <mergeCell ref="F63:H63"/>
    <mergeCell ref="J63:L63"/>
    <mergeCell ref="B73:P73"/>
    <mergeCell ref="B70:E70"/>
    <mergeCell ref="F70:H70"/>
    <mergeCell ref="J70:L70"/>
    <mergeCell ref="B71:E71"/>
    <mergeCell ref="F71:H71"/>
    <mergeCell ref="J71:L71"/>
    <mergeCell ref="B66:M66"/>
    <mergeCell ref="B67:G67"/>
    <mergeCell ref="J67:L67"/>
    <mergeCell ref="B68:G68"/>
    <mergeCell ref="J68:L68"/>
    <mergeCell ref="B69:G69"/>
    <mergeCell ref="J69:L69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46"/>
  <sheetViews>
    <sheetView showGridLines="0" zoomScaleNormal="100" workbookViewId="0"/>
  </sheetViews>
  <sheetFormatPr defaultColWidth="11.5" defaultRowHeight="12.75"/>
  <cols>
    <col min="1" max="1" width="45.625" style="30" customWidth="1"/>
    <col min="2" max="3" width="12.625" style="30" customWidth="1"/>
    <col min="4" max="4" width="8.625" style="30" customWidth="1"/>
    <col min="5" max="254" width="11.5" style="30"/>
    <col min="255" max="255" width="45.625" style="30" customWidth="1"/>
    <col min="256" max="257" width="12.625" style="30" customWidth="1"/>
    <col min="258" max="258" width="8.625" style="30" customWidth="1"/>
    <col min="259" max="510" width="11.5" style="30"/>
    <col min="511" max="511" width="45.625" style="30" customWidth="1"/>
    <col min="512" max="513" width="12.625" style="30" customWidth="1"/>
    <col min="514" max="514" width="8.625" style="30" customWidth="1"/>
    <col min="515" max="766" width="11.5" style="30"/>
    <col min="767" max="767" width="45.625" style="30" customWidth="1"/>
    <col min="768" max="769" width="12.625" style="30" customWidth="1"/>
    <col min="770" max="770" width="8.625" style="30" customWidth="1"/>
    <col min="771" max="1022" width="11.5" style="30"/>
    <col min="1023" max="1023" width="45.625" style="30" customWidth="1"/>
    <col min="1024" max="1025" width="12.625" style="30" customWidth="1"/>
    <col min="1026" max="1026" width="8.625" style="30" customWidth="1"/>
    <col min="1027" max="1278" width="11.5" style="30"/>
    <col min="1279" max="1279" width="45.625" style="30" customWidth="1"/>
    <col min="1280" max="1281" width="12.625" style="30" customWidth="1"/>
    <col min="1282" max="1282" width="8.625" style="30" customWidth="1"/>
    <col min="1283" max="1534" width="11.5" style="30"/>
    <col min="1535" max="1535" width="45.625" style="30" customWidth="1"/>
    <col min="1536" max="1537" width="12.625" style="30" customWidth="1"/>
    <col min="1538" max="1538" width="8.625" style="30" customWidth="1"/>
    <col min="1539" max="1790" width="11.5" style="30"/>
    <col min="1791" max="1791" width="45.625" style="30" customWidth="1"/>
    <col min="1792" max="1793" width="12.625" style="30" customWidth="1"/>
    <col min="1794" max="1794" width="8.625" style="30" customWidth="1"/>
    <col min="1795" max="2046" width="11.5" style="30"/>
    <col min="2047" max="2047" width="45.625" style="30" customWidth="1"/>
    <col min="2048" max="2049" width="12.625" style="30" customWidth="1"/>
    <col min="2050" max="2050" width="8.625" style="30" customWidth="1"/>
    <col min="2051" max="2302" width="11.5" style="30"/>
    <col min="2303" max="2303" width="45.625" style="30" customWidth="1"/>
    <col min="2304" max="2305" width="12.625" style="30" customWidth="1"/>
    <col min="2306" max="2306" width="8.625" style="30" customWidth="1"/>
    <col min="2307" max="2558" width="11.5" style="30"/>
    <col min="2559" max="2559" width="45.625" style="30" customWidth="1"/>
    <col min="2560" max="2561" width="12.625" style="30" customWidth="1"/>
    <col min="2562" max="2562" width="8.625" style="30" customWidth="1"/>
    <col min="2563" max="2814" width="11.5" style="30"/>
    <col min="2815" max="2815" width="45.625" style="30" customWidth="1"/>
    <col min="2816" max="2817" width="12.625" style="30" customWidth="1"/>
    <col min="2818" max="2818" width="8.625" style="30" customWidth="1"/>
    <col min="2819" max="3070" width="11.5" style="30"/>
    <col min="3071" max="3071" width="45.625" style="30" customWidth="1"/>
    <col min="3072" max="3073" width="12.625" style="30" customWidth="1"/>
    <col min="3074" max="3074" width="8.625" style="30" customWidth="1"/>
    <col min="3075" max="3326" width="11.5" style="30"/>
    <col min="3327" max="3327" width="45.625" style="30" customWidth="1"/>
    <col min="3328" max="3329" width="12.625" style="30" customWidth="1"/>
    <col min="3330" max="3330" width="8.625" style="30" customWidth="1"/>
    <col min="3331" max="3582" width="11.5" style="30"/>
    <col min="3583" max="3583" width="45.625" style="30" customWidth="1"/>
    <col min="3584" max="3585" width="12.625" style="30" customWidth="1"/>
    <col min="3586" max="3586" width="8.625" style="30" customWidth="1"/>
    <col min="3587" max="3838" width="11.5" style="30"/>
    <col min="3839" max="3839" width="45.625" style="30" customWidth="1"/>
    <col min="3840" max="3841" width="12.625" style="30" customWidth="1"/>
    <col min="3842" max="3842" width="8.625" style="30" customWidth="1"/>
    <col min="3843" max="4094" width="11.5" style="30"/>
    <col min="4095" max="4095" width="45.625" style="30" customWidth="1"/>
    <col min="4096" max="4097" width="12.625" style="30" customWidth="1"/>
    <col min="4098" max="4098" width="8.625" style="30" customWidth="1"/>
    <col min="4099" max="4350" width="11.5" style="30"/>
    <col min="4351" max="4351" width="45.625" style="30" customWidth="1"/>
    <col min="4352" max="4353" width="12.625" style="30" customWidth="1"/>
    <col min="4354" max="4354" width="8.625" style="30" customWidth="1"/>
    <col min="4355" max="4606" width="11.5" style="30"/>
    <col min="4607" max="4607" width="45.625" style="30" customWidth="1"/>
    <col min="4608" max="4609" width="12.625" style="30" customWidth="1"/>
    <col min="4610" max="4610" width="8.625" style="30" customWidth="1"/>
    <col min="4611" max="4862" width="11.5" style="30"/>
    <col min="4863" max="4863" width="45.625" style="30" customWidth="1"/>
    <col min="4864" max="4865" width="12.625" style="30" customWidth="1"/>
    <col min="4866" max="4866" width="8.625" style="30" customWidth="1"/>
    <col min="4867" max="5118" width="11.5" style="30"/>
    <col min="5119" max="5119" width="45.625" style="30" customWidth="1"/>
    <col min="5120" max="5121" width="12.625" style="30" customWidth="1"/>
    <col min="5122" max="5122" width="8.625" style="30" customWidth="1"/>
    <col min="5123" max="5374" width="11.5" style="30"/>
    <col min="5375" max="5375" width="45.625" style="30" customWidth="1"/>
    <col min="5376" max="5377" width="12.625" style="30" customWidth="1"/>
    <col min="5378" max="5378" width="8.625" style="30" customWidth="1"/>
    <col min="5379" max="5630" width="11.5" style="30"/>
    <col min="5631" max="5631" width="45.625" style="30" customWidth="1"/>
    <col min="5632" max="5633" width="12.625" style="30" customWidth="1"/>
    <col min="5634" max="5634" width="8.625" style="30" customWidth="1"/>
    <col min="5635" max="5886" width="11.5" style="30"/>
    <col min="5887" max="5887" width="45.625" style="30" customWidth="1"/>
    <col min="5888" max="5889" width="12.625" style="30" customWidth="1"/>
    <col min="5890" max="5890" width="8.625" style="30" customWidth="1"/>
    <col min="5891" max="6142" width="11.5" style="30"/>
    <col min="6143" max="6143" width="45.625" style="30" customWidth="1"/>
    <col min="6144" max="6145" width="12.625" style="30" customWidth="1"/>
    <col min="6146" max="6146" width="8.625" style="30" customWidth="1"/>
    <col min="6147" max="6398" width="11.5" style="30"/>
    <col min="6399" max="6399" width="45.625" style="30" customWidth="1"/>
    <col min="6400" max="6401" width="12.625" style="30" customWidth="1"/>
    <col min="6402" max="6402" width="8.625" style="30" customWidth="1"/>
    <col min="6403" max="6654" width="11.5" style="30"/>
    <col min="6655" max="6655" width="45.625" style="30" customWidth="1"/>
    <col min="6656" max="6657" width="12.625" style="30" customWidth="1"/>
    <col min="6658" max="6658" width="8.625" style="30" customWidth="1"/>
    <col min="6659" max="6910" width="11.5" style="30"/>
    <col min="6911" max="6911" width="45.625" style="30" customWidth="1"/>
    <col min="6912" max="6913" width="12.625" style="30" customWidth="1"/>
    <col min="6914" max="6914" width="8.625" style="30" customWidth="1"/>
    <col min="6915" max="7166" width="11.5" style="30"/>
    <col min="7167" max="7167" width="45.625" style="30" customWidth="1"/>
    <col min="7168" max="7169" width="12.625" style="30" customWidth="1"/>
    <col min="7170" max="7170" width="8.625" style="30" customWidth="1"/>
    <col min="7171" max="7422" width="11.5" style="30"/>
    <col min="7423" max="7423" width="45.625" style="30" customWidth="1"/>
    <col min="7424" max="7425" width="12.625" style="30" customWidth="1"/>
    <col min="7426" max="7426" width="8.625" style="30" customWidth="1"/>
    <col min="7427" max="7678" width="11.5" style="30"/>
    <col min="7679" max="7679" width="45.625" style="30" customWidth="1"/>
    <col min="7680" max="7681" width="12.625" style="30" customWidth="1"/>
    <col min="7682" max="7682" width="8.625" style="30" customWidth="1"/>
    <col min="7683" max="7934" width="11.5" style="30"/>
    <col min="7935" max="7935" width="45.625" style="30" customWidth="1"/>
    <col min="7936" max="7937" width="12.625" style="30" customWidth="1"/>
    <col min="7938" max="7938" width="8.625" style="30" customWidth="1"/>
    <col min="7939" max="8190" width="11.5" style="30"/>
    <col min="8191" max="8191" width="45.625" style="30" customWidth="1"/>
    <col min="8192" max="8193" width="12.625" style="30" customWidth="1"/>
    <col min="8194" max="8194" width="8.625" style="30" customWidth="1"/>
    <col min="8195" max="8446" width="11.5" style="30"/>
    <col min="8447" max="8447" width="45.625" style="30" customWidth="1"/>
    <col min="8448" max="8449" width="12.625" style="30" customWidth="1"/>
    <col min="8450" max="8450" width="8.625" style="30" customWidth="1"/>
    <col min="8451" max="8702" width="11.5" style="30"/>
    <col min="8703" max="8703" width="45.625" style="30" customWidth="1"/>
    <col min="8704" max="8705" width="12.625" style="30" customWidth="1"/>
    <col min="8706" max="8706" width="8.625" style="30" customWidth="1"/>
    <col min="8707" max="8958" width="11.5" style="30"/>
    <col min="8959" max="8959" width="45.625" style="30" customWidth="1"/>
    <col min="8960" max="8961" width="12.625" style="30" customWidth="1"/>
    <col min="8962" max="8962" width="8.625" style="30" customWidth="1"/>
    <col min="8963" max="9214" width="11.5" style="30"/>
    <col min="9215" max="9215" width="45.625" style="30" customWidth="1"/>
    <col min="9216" max="9217" width="12.625" style="30" customWidth="1"/>
    <col min="9218" max="9218" width="8.625" style="30" customWidth="1"/>
    <col min="9219" max="9470" width="11.5" style="30"/>
    <col min="9471" max="9471" width="45.625" style="30" customWidth="1"/>
    <col min="9472" max="9473" width="12.625" style="30" customWidth="1"/>
    <col min="9474" max="9474" width="8.625" style="30" customWidth="1"/>
    <col min="9475" max="9726" width="11.5" style="30"/>
    <col min="9727" max="9727" width="45.625" style="30" customWidth="1"/>
    <col min="9728" max="9729" width="12.625" style="30" customWidth="1"/>
    <col min="9730" max="9730" width="8.625" style="30" customWidth="1"/>
    <col min="9731" max="9982" width="11.5" style="30"/>
    <col min="9983" max="9983" width="45.625" style="30" customWidth="1"/>
    <col min="9984" max="9985" width="12.625" style="30" customWidth="1"/>
    <col min="9986" max="9986" width="8.625" style="30" customWidth="1"/>
    <col min="9987" max="10238" width="11.5" style="30"/>
    <col min="10239" max="10239" width="45.625" style="30" customWidth="1"/>
    <col min="10240" max="10241" width="12.625" style="30" customWidth="1"/>
    <col min="10242" max="10242" width="8.625" style="30" customWidth="1"/>
    <col min="10243" max="10494" width="11.5" style="30"/>
    <col min="10495" max="10495" width="45.625" style="30" customWidth="1"/>
    <col min="10496" max="10497" width="12.625" style="30" customWidth="1"/>
    <col min="10498" max="10498" width="8.625" style="30" customWidth="1"/>
    <col min="10499" max="10750" width="11.5" style="30"/>
    <col min="10751" max="10751" width="45.625" style="30" customWidth="1"/>
    <col min="10752" max="10753" width="12.625" style="30" customWidth="1"/>
    <col min="10754" max="10754" width="8.625" style="30" customWidth="1"/>
    <col min="10755" max="11006" width="11.5" style="30"/>
    <col min="11007" max="11007" width="45.625" style="30" customWidth="1"/>
    <col min="11008" max="11009" width="12.625" style="30" customWidth="1"/>
    <col min="11010" max="11010" width="8.625" style="30" customWidth="1"/>
    <col min="11011" max="11262" width="11.5" style="30"/>
    <col min="11263" max="11263" width="45.625" style="30" customWidth="1"/>
    <col min="11264" max="11265" width="12.625" style="30" customWidth="1"/>
    <col min="11266" max="11266" width="8.625" style="30" customWidth="1"/>
    <col min="11267" max="11518" width="11.5" style="30"/>
    <col min="11519" max="11519" width="45.625" style="30" customWidth="1"/>
    <col min="11520" max="11521" width="12.625" style="30" customWidth="1"/>
    <col min="11522" max="11522" width="8.625" style="30" customWidth="1"/>
    <col min="11523" max="11774" width="11.5" style="30"/>
    <col min="11775" max="11775" width="45.625" style="30" customWidth="1"/>
    <col min="11776" max="11777" width="12.625" style="30" customWidth="1"/>
    <col min="11778" max="11778" width="8.625" style="30" customWidth="1"/>
    <col min="11779" max="12030" width="11.5" style="30"/>
    <col min="12031" max="12031" width="45.625" style="30" customWidth="1"/>
    <col min="12032" max="12033" width="12.625" style="30" customWidth="1"/>
    <col min="12034" max="12034" width="8.625" style="30" customWidth="1"/>
    <col min="12035" max="12286" width="11.5" style="30"/>
    <col min="12287" max="12287" width="45.625" style="30" customWidth="1"/>
    <col min="12288" max="12289" width="12.625" style="30" customWidth="1"/>
    <col min="12290" max="12290" width="8.625" style="30" customWidth="1"/>
    <col min="12291" max="12542" width="11.5" style="30"/>
    <col min="12543" max="12543" width="45.625" style="30" customWidth="1"/>
    <col min="12544" max="12545" width="12.625" style="30" customWidth="1"/>
    <col min="12546" max="12546" width="8.625" style="30" customWidth="1"/>
    <col min="12547" max="12798" width="11.5" style="30"/>
    <col min="12799" max="12799" width="45.625" style="30" customWidth="1"/>
    <col min="12800" max="12801" width="12.625" style="30" customWidth="1"/>
    <col min="12802" max="12802" width="8.625" style="30" customWidth="1"/>
    <col min="12803" max="13054" width="11.5" style="30"/>
    <col min="13055" max="13055" width="45.625" style="30" customWidth="1"/>
    <col min="13056" max="13057" width="12.625" style="30" customWidth="1"/>
    <col min="13058" max="13058" width="8.625" style="30" customWidth="1"/>
    <col min="13059" max="13310" width="11.5" style="30"/>
    <col min="13311" max="13311" width="45.625" style="30" customWidth="1"/>
    <col min="13312" max="13313" width="12.625" style="30" customWidth="1"/>
    <col min="13314" max="13314" width="8.625" style="30" customWidth="1"/>
    <col min="13315" max="13566" width="11.5" style="30"/>
    <col min="13567" max="13567" width="45.625" style="30" customWidth="1"/>
    <col min="13568" max="13569" width="12.625" style="30" customWidth="1"/>
    <col min="13570" max="13570" width="8.625" style="30" customWidth="1"/>
    <col min="13571" max="13822" width="11.5" style="30"/>
    <col min="13823" max="13823" width="45.625" style="30" customWidth="1"/>
    <col min="13824" max="13825" width="12.625" style="30" customWidth="1"/>
    <col min="13826" max="13826" width="8.625" style="30" customWidth="1"/>
    <col min="13827" max="14078" width="11.5" style="30"/>
    <col min="14079" max="14079" width="45.625" style="30" customWidth="1"/>
    <col min="14080" max="14081" width="12.625" style="30" customWidth="1"/>
    <col min="14082" max="14082" width="8.625" style="30" customWidth="1"/>
    <col min="14083" max="14334" width="11.5" style="30"/>
    <col min="14335" max="14335" width="45.625" style="30" customWidth="1"/>
    <col min="14336" max="14337" width="12.625" style="30" customWidth="1"/>
    <col min="14338" max="14338" width="8.625" style="30" customWidth="1"/>
    <col min="14339" max="14590" width="11.5" style="30"/>
    <col min="14591" max="14591" width="45.625" style="30" customWidth="1"/>
    <col min="14592" max="14593" width="12.625" style="30" customWidth="1"/>
    <col min="14594" max="14594" width="8.625" style="30" customWidth="1"/>
    <col min="14595" max="14846" width="11.5" style="30"/>
    <col min="14847" max="14847" width="45.625" style="30" customWidth="1"/>
    <col min="14848" max="14849" width="12.625" style="30" customWidth="1"/>
    <col min="14850" max="14850" width="8.625" style="30" customWidth="1"/>
    <col min="14851" max="15102" width="11.5" style="30"/>
    <col min="15103" max="15103" width="45.625" style="30" customWidth="1"/>
    <col min="15104" max="15105" width="12.625" style="30" customWidth="1"/>
    <col min="15106" max="15106" width="8.625" style="30" customWidth="1"/>
    <col min="15107" max="15358" width="11.5" style="30"/>
    <col min="15359" max="15359" width="45.625" style="30" customWidth="1"/>
    <col min="15360" max="15361" width="12.625" style="30" customWidth="1"/>
    <col min="15362" max="15362" width="8.625" style="30" customWidth="1"/>
    <col min="15363" max="15614" width="11.5" style="30"/>
    <col min="15615" max="15615" width="45.625" style="30" customWidth="1"/>
    <col min="15616" max="15617" width="12.625" style="30" customWidth="1"/>
    <col min="15618" max="15618" width="8.625" style="30" customWidth="1"/>
    <col min="15619" max="15870" width="11.5" style="30"/>
    <col min="15871" max="15871" width="45.625" style="30" customWidth="1"/>
    <col min="15872" max="15873" width="12.625" style="30" customWidth="1"/>
    <col min="15874" max="15874" width="8.625" style="30" customWidth="1"/>
    <col min="15875" max="16126" width="11.5" style="30"/>
    <col min="16127" max="16127" width="45.625" style="30" customWidth="1"/>
    <col min="16128" max="16129" width="12.625" style="30" customWidth="1"/>
    <col min="16130" max="16130" width="8.625" style="30" customWidth="1"/>
    <col min="16131" max="16384" width="11.5" style="30"/>
  </cols>
  <sheetData>
    <row r="1" spans="1:4">
      <c r="A1" s="80" t="s">
        <v>53</v>
      </c>
      <c r="B1" s="58"/>
      <c r="C1" s="58"/>
      <c r="D1" s="58"/>
    </row>
    <row r="2" spans="1:4">
      <c r="A2" s="80" t="s">
        <v>54</v>
      </c>
      <c r="B2" s="58"/>
      <c r="C2" s="58"/>
      <c r="D2" s="58"/>
    </row>
    <row r="3" spans="1:4">
      <c r="A3" s="80" t="s">
        <v>260</v>
      </c>
      <c r="B3" s="58"/>
      <c r="C3" s="58"/>
      <c r="D3" s="58"/>
    </row>
    <row r="4" spans="1:4">
      <c r="A4" s="80" t="s">
        <v>3</v>
      </c>
      <c r="B4" s="58"/>
      <c r="C4" s="58"/>
      <c r="D4" s="58"/>
    </row>
    <row r="5" spans="1:4" ht="13.5" thickBot="1">
      <c r="A5" s="56" t="s">
        <v>4</v>
      </c>
      <c r="B5" s="81">
        <v>9000</v>
      </c>
      <c r="C5" s="82" t="s">
        <v>5</v>
      </c>
    </row>
    <row r="6" spans="1:4">
      <c r="A6" s="54"/>
      <c r="B6" s="83" t="s">
        <v>6</v>
      </c>
      <c r="C6" s="84" t="s">
        <v>253</v>
      </c>
      <c r="D6" s="85" t="s">
        <v>7</v>
      </c>
    </row>
    <row r="7" spans="1:4">
      <c r="A7" s="86" t="s">
        <v>8</v>
      </c>
      <c r="D7" s="87" t="s">
        <v>9</v>
      </c>
    </row>
    <row r="8" spans="1:4" ht="13.5" thickBot="1">
      <c r="A8" s="49"/>
      <c r="B8" s="88" t="s">
        <v>254</v>
      </c>
      <c r="C8" s="88" t="s">
        <v>11</v>
      </c>
      <c r="D8" s="89" t="s">
        <v>12</v>
      </c>
    </row>
    <row r="9" spans="1:4">
      <c r="A9" s="86" t="s">
        <v>58</v>
      </c>
      <c r="B9" s="90"/>
    </row>
    <row r="10" spans="1:4">
      <c r="A10" s="91" t="s">
        <v>255</v>
      </c>
      <c r="B10" s="90">
        <v>300</v>
      </c>
      <c r="C10" s="90">
        <v>0.03</v>
      </c>
      <c r="D10" s="92">
        <v>0.20026702269692923</v>
      </c>
    </row>
    <row r="11" spans="1:4">
      <c r="A11" s="82" t="s">
        <v>256</v>
      </c>
      <c r="B11" s="90">
        <v>900</v>
      </c>
      <c r="C11" s="90">
        <v>0.1</v>
      </c>
      <c r="D11" s="92">
        <v>0.6008010680907877</v>
      </c>
    </row>
    <row r="12" spans="1:4">
      <c r="A12" s="82" t="s">
        <v>21</v>
      </c>
      <c r="B12" s="90">
        <v>69.36</v>
      </c>
      <c r="C12" s="90">
        <v>0.01</v>
      </c>
      <c r="D12" s="92">
        <v>4.630173564753004E-2</v>
      </c>
    </row>
    <row r="13" spans="1:4">
      <c r="A13" s="82" t="s">
        <v>257</v>
      </c>
      <c r="B13" s="90">
        <v>187.16</v>
      </c>
      <c r="C13" s="90">
        <v>0.02</v>
      </c>
      <c r="D13" s="92">
        <v>0.12493991989319092</v>
      </c>
    </row>
    <row r="14" spans="1:4">
      <c r="A14" s="93" t="s">
        <v>61</v>
      </c>
      <c r="B14" s="94">
        <v>1456.52</v>
      </c>
      <c r="C14" s="94">
        <v>0.16</v>
      </c>
      <c r="D14" s="95">
        <v>0.97230974632843781</v>
      </c>
    </row>
    <row r="15" spans="1:4">
      <c r="A15" s="96" t="s">
        <v>62</v>
      </c>
    </row>
    <row r="16" spans="1:4">
      <c r="A16" s="91" t="s">
        <v>19</v>
      </c>
      <c r="B16" s="90">
        <v>0</v>
      </c>
      <c r="C16" s="90">
        <v>0</v>
      </c>
      <c r="D16" s="92">
        <v>0</v>
      </c>
    </row>
    <row r="17" spans="1:4">
      <c r="A17" s="91" t="s">
        <v>20</v>
      </c>
      <c r="B17" s="90">
        <v>0</v>
      </c>
      <c r="C17" s="90">
        <v>0</v>
      </c>
      <c r="D17" s="92">
        <v>0</v>
      </c>
    </row>
    <row r="18" spans="1:4">
      <c r="A18" s="91" t="s">
        <v>63</v>
      </c>
      <c r="B18" s="90">
        <v>0</v>
      </c>
      <c r="C18" s="90">
        <v>0</v>
      </c>
      <c r="D18" s="92">
        <v>0</v>
      </c>
    </row>
    <row r="19" spans="1:4">
      <c r="A19" s="91" t="s">
        <v>64</v>
      </c>
      <c r="B19" s="90">
        <v>0</v>
      </c>
      <c r="C19" s="90">
        <v>0</v>
      </c>
      <c r="D19" s="92">
        <v>0</v>
      </c>
    </row>
    <row r="20" spans="1:4">
      <c r="A20" s="91" t="s">
        <v>65</v>
      </c>
      <c r="B20" s="90">
        <v>41.4</v>
      </c>
      <c r="C20" s="90">
        <v>0</v>
      </c>
      <c r="D20" s="92">
        <v>2.7636849132176233E-2</v>
      </c>
    </row>
    <row r="21" spans="1:4">
      <c r="A21" s="91" t="s">
        <v>66</v>
      </c>
      <c r="B21" s="90">
        <v>0</v>
      </c>
      <c r="C21" s="90">
        <v>0</v>
      </c>
      <c r="D21" s="92">
        <v>0</v>
      </c>
    </row>
    <row r="22" spans="1:4">
      <c r="A22" s="91" t="s">
        <v>67</v>
      </c>
      <c r="B22" s="90">
        <v>0</v>
      </c>
      <c r="C22" s="90">
        <v>0</v>
      </c>
      <c r="D22" s="92">
        <v>0</v>
      </c>
    </row>
    <row r="23" spans="1:4">
      <c r="A23" s="91" t="s">
        <v>68</v>
      </c>
      <c r="B23" s="90">
        <v>0</v>
      </c>
      <c r="C23" s="90">
        <v>0</v>
      </c>
      <c r="D23" s="92">
        <v>0</v>
      </c>
    </row>
    <row r="24" spans="1:4">
      <c r="A24" s="97" t="s">
        <v>28</v>
      </c>
      <c r="B24" s="98">
        <v>41.4</v>
      </c>
      <c r="C24" s="98">
        <v>0</v>
      </c>
      <c r="D24" s="99">
        <v>2.7636849132176233E-2</v>
      </c>
    </row>
    <row r="25" spans="1:4" s="100" customFormat="1">
      <c r="A25" s="86" t="s">
        <v>29</v>
      </c>
      <c r="B25" s="30"/>
      <c r="C25" s="30"/>
      <c r="D25" s="30"/>
    </row>
    <row r="26" spans="1:4" s="100" customFormat="1">
      <c r="A26" s="91" t="s">
        <v>30</v>
      </c>
      <c r="B26" s="90">
        <v>0</v>
      </c>
      <c r="C26" s="90">
        <v>0</v>
      </c>
      <c r="D26" s="92">
        <v>0</v>
      </c>
    </row>
    <row r="27" spans="1:4" s="100" customFormat="1">
      <c r="A27" s="82" t="s">
        <v>31</v>
      </c>
      <c r="B27" s="90">
        <v>0</v>
      </c>
      <c r="C27" s="90">
        <v>0</v>
      </c>
      <c r="D27" s="92">
        <v>0</v>
      </c>
    </row>
    <row r="28" spans="1:4" s="101" customFormat="1">
      <c r="A28" s="93" t="s">
        <v>32</v>
      </c>
      <c r="B28" s="94">
        <v>1497.92</v>
      </c>
      <c r="C28" s="94">
        <v>0.16</v>
      </c>
      <c r="D28" s="95">
        <v>0.99994659546061404</v>
      </c>
    </row>
    <row r="29" spans="1:4" s="100" customFormat="1">
      <c r="A29" s="86" t="s">
        <v>33</v>
      </c>
      <c r="B29" s="30"/>
      <c r="C29" s="30"/>
      <c r="D29" s="30"/>
    </row>
    <row r="30" spans="1:4" s="100" customFormat="1">
      <c r="A30" s="82" t="s">
        <v>34</v>
      </c>
      <c r="B30" s="90">
        <v>0</v>
      </c>
      <c r="C30" s="90">
        <v>0</v>
      </c>
      <c r="D30" s="92">
        <v>0</v>
      </c>
    </row>
    <row r="31" spans="1:4" s="100" customFormat="1">
      <c r="A31" s="82" t="s">
        <v>258</v>
      </c>
      <c r="B31" s="90">
        <v>0</v>
      </c>
      <c r="C31" s="90">
        <v>0</v>
      </c>
      <c r="D31" s="92">
        <v>0</v>
      </c>
    </row>
    <row r="32" spans="1:4" s="100" customFormat="1">
      <c r="A32" s="91" t="s">
        <v>36</v>
      </c>
      <c r="B32" s="90">
        <v>0</v>
      </c>
      <c r="C32" s="90">
        <v>0</v>
      </c>
      <c r="D32" s="92">
        <v>0</v>
      </c>
    </row>
    <row r="33" spans="1:244" s="100" customFormat="1">
      <c r="A33" s="97" t="s">
        <v>38</v>
      </c>
      <c r="B33" s="98">
        <v>0</v>
      </c>
      <c r="C33" s="98">
        <v>0</v>
      </c>
      <c r="D33" s="99">
        <v>0</v>
      </c>
      <c r="E33" s="104"/>
      <c r="F33" s="102"/>
      <c r="G33" s="102"/>
      <c r="H33" s="103"/>
      <c r="I33" s="104"/>
      <c r="J33" s="102"/>
      <c r="K33" s="102"/>
      <c r="L33" s="103"/>
      <c r="M33" s="104"/>
      <c r="N33" s="102"/>
      <c r="O33" s="102"/>
      <c r="P33" s="103"/>
      <c r="Q33" s="104"/>
      <c r="R33" s="102"/>
      <c r="S33" s="102"/>
      <c r="T33" s="103"/>
      <c r="U33" s="104"/>
      <c r="V33" s="102"/>
      <c r="W33" s="102"/>
      <c r="X33" s="103"/>
      <c r="Y33" s="104"/>
      <c r="Z33" s="102"/>
      <c r="AA33" s="102"/>
      <c r="AB33" s="103"/>
      <c r="AC33" s="104"/>
      <c r="AD33" s="102"/>
      <c r="AE33" s="102"/>
      <c r="AF33" s="103"/>
      <c r="AG33" s="104"/>
      <c r="AH33" s="102"/>
      <c r="AI33" s="102"/>
      <c r="AJ33" s="103"/>
      <c r="AK33" s="104"/>
      <c r="AL33" s="102"/>
      <c r="AM33" s="102"/>
      <c r="AN33" s="103"/>
      <c r="AO33" s="104"/>
      <c r="AP33" s="102"/>
      <c r="AQ33" s="102"/>
      <c r="AR33" s="103"/>
      <c r="AS33" s="104"/>
      <c r="AT33" s="102"/>
      <c r="AU33" s="102"/>
      <c r="AV33" s="103"/>
      <c r="AW33" s="104"/>
      <c r="AX33" s="102"/>
      <c r="AY33" s="102"/>
      <c r="AZ33" s="103"/>
      <c r="BA33" s="104"/>
      <c r="BB33" s="102"/>
      <c r="BC33" s="102"/>
      <c r="BD33" s="103"/>
      <c r="BE33" s="104"/>
      <c r="BF33" s="102"/>
      <c r="BG33" s="102"/>
      <c r="BH33" s="103"/>
      <c r="BI33" s="104"/>
      <c r="BJ33" s="102"/>
      <c r="BK33" s="102"/>
      <c r="BL33" s="103"/>
      <c r="BM33" s="104"/>
      <c r="BN33" s="102"/>
      <c r="BO33" s="102"/>
      <c r="BP33" s="103"/>
      <c r="BQ33" s="104"/>
      <c r="BR33" s="102"/>
      <c r="BS33" s="102"/>
      <c r="BT33" s="103"/>
      <c r="BU33" s="104"/>
      <c r="BV33" s="102"/>
      <c r="BW33" s="102"/>
      <c r="BX33" s="103"/>
      <c r="BY33" s="104"/>
      <c r="BZ33" s="102"/>
      <c r="CA33" s="102"/>
      <c r="CB33" s="103"/>
      <c r="CC33" s="104"/>
      <c r="CD33" s="102"/>
      <c r="CE33" s="102"/>
      <c r="CF33" s="103"/>
      <c r="CG33" s="104"/>
      <c r="CH33" s="102"/>
      <c r="CI33" s="102"/>
      <c r="CJ33" s="103"/>
      <c r="CK33" s="104"/>
      <c r="CL33" s="102"/>
      <c r="CM33" s="102"/>
      <c r="CN33" s="103"/>
      <c r="CO33" s="104"/>
      <c r="CP33" s="102"/>
      <c r="CQ33" s="102"/>
      <c r="CR33" s="103"/>
      <c r="CS33" s="104"/>
      <c r="CT33" s="102"/>
      <c r="CU33" s="102"/>
      <c r="CV33" s="103"/>
      <c r="CW33" s="104"/>
      <c r="CX33" s="102"/>
      <c r="CY33" s="102"/>
      <c r="CZ33" s="103"/>
      <c r="DA33" s="104"/>
      <c r="DB33" s="102"/>
      <c r="DC33" s="102"/>
      <c r="DD33" s="103"/>
      <c r="DE33" s="104"/>
      <c r="DF33" s="102"/>
      <c r="DG33" s="102"/>
      <c r="DH33" s="103"/>
      <c r="DI33" s="104"/>
      <c r="DJ33" s="102"/>
      <c r="DK33" s="102"/>
      <c r="DL33" s="103"/>
      <c r="DM33" s="104"/>
      <c r="DN33" s="102"/>
      <c r="DO33" s="102"/>
      <c r="DP33" s="103"/>
      <c r="DQ33" s="104"/>
      <c r="DR33" s="102"/>
      <c r="DS33" s="102"/>
      <c r="DT33" s="103"/>
      <c r="DU33" s="104"/>
      <c r="DV33" s="102"/>
      <c r="DW33" s="102"/>
      <c r="DX33" s="103"/>
      <c r="DY33" s="104"/>
      <c r="DZ33" s="102"/>
      <c r="EA33" s="102"/>
      <c r="EB33" s="103"/>
      <c r="EC33" s="104"/>
      <c r="ED33" s="102"/>
      <c r="EE33" s="102"/>
      <c r="EF33" s="103"/>
      <c r="EG33" s="104"/>
      <c r="EH33" s="102"/>
      <c r="EI33" s="102"/>
      <c r="EJ33" s="103"/>
      <c r="EK33" s="104"/>
      <c r="EL33" s="102"/>
      <c r="EM33" s="102"/>
      <c r="EN33" s="103"/>
      <c r="EO33" s="104"/>
      <c r="EP33" s="102"/>
      <c r="EQ33" s="102"/>
      <c r="ER33" s="103"/>
      <c r="ES33" s="104"/>
      <c r="ET33" s="102"/>
      <c r="EU33" s="102"/>
      <c r="EV33" s="103"/>
      <c r="EW33" s="104"/>
      <c r="EX33" s="102"/>
      <c r="EY33" s="102"/>
      <c r="EZ33" s="103"/>
      <c r="FA33" s="104"/>
      <c r="FB33" s="102"/>
      <c r="FC33" s="102"/>
      <c r="FD33" s="103"/>
      <c r="FE33" s="104"/>
      <c r="FF33" s="102"/>
      <c r="FG33" s="102"/>
      <c r="FH33" s="103"/>
      <c r="FI33" s="104"/>
      <c r="FJ33" s="102"/>
      <c r="FK33" s="102"/>
      <c r="FL33" s="103"/>
      <c r="FM33" s="104"/>
      <c r="FN33" s="102"/>
      <c r="FO33" s="102"/>
      <c r="FP33" s="103"/>
      <c r="FQ33" s="104"/>
      <c r="FR33" s="102"/>
      <c r="FS33" s="102"/>
      <c r="FT33" s="103"/>
      <c r="FU33" s="104"/>
      <c r="FV33" s="102"/>
      <c r="FW33" s="102"/>
      <c r="FX33" s="103"/>
      <c r="FY33" s="104"/>
      <c r="FZ33" s="102"/>
      <c r="GA33" s="102"/>
      <c r="GB33" s="103"/>
      <c r="GC33" s="104"/>
      <c r="GD33" s="102"/>
      <c r="GE33" s="102"/>
      <c r="GF33" s="103"/>
      <c r="GG33" s="104"/>
      <c r="GH33" s="102"/>
      <c r="GI33" s="102"/>
      <c r="GJ33" s="103"/>
      <c r="GK33" s="104"/>
      <c r="GL33" s="102"/>
      <c r="GM33" s="102"/>
      <c r="GN33" s="103"/>
      <c r="GO33" s="104"/>
      <c r="GP33" s="102"/>
      <c r="GQ33" s="102"/>
      <c r="GR33" s="103"/>
      <c r="GS33" s="104"/>
      <c r="GT33" s="102"/>
      <c r="GU33" s="102"/>
      <c r="GV33" s="103"/>
      <c r="GW33" s="104"/>
      <c r="GX33" s="102"/>
      <c r="GY33" s="102"/>
      <c r="GZ33" s="103"/>
      <c r="HA33" s="104"/>
      <c r="HB33" s="102"/>
      <c r="HC33" s="102"/>
      <c r="HD33" s="103"/>
      <c r="HE33" s="104"/>
      <c r="HF33" s="102"/>
      <c r="HG33" s="102"/>
      <c r="HH33" s="103"/>
      <c r="HI33" s="104"/>
      <c r="HJ33" s="102"/>
      <c r="HK33" s="102"/>
      <c r="HL33" s="103"/>
      <c r="HM33" s="104"/>
      <c r="HN33" s="102"/>
      <c r="HO33" s="102"/>
      <c r="HP33" s="103"/>
      <c r="HQ33" s="104"/>
      <c r="HR33" s="102"/>
      <c r="HS33" s="102"/>
      <c r="HT33" s="103"/>
      <c r="HU33" s="104"/>
      <c r="HV33" s="102"/>
      <c r="HW33" s="102"/>
      <c r="HX33" s="103"/>
      <c r="HY33" s="104"/>
      <c r="HZ33" s="102"/>
      <c r="IA33" s="102"/>
      <c r="IB33" s="103"/>
      <c r="IC33" s="104"/>
      <c r="ID33" s="102"/>
      <c r="IE33" s="102"/>
      <c r="IF33" s="103"/>
      <c r="IG33" s="104"/>
      <c r="IH33" s="102"/>
      <c r="II33" s="102"/>
      <c r="IJ33" s="103"/>
    </row>
    <row r="34" spans="1:244" s="100" customFormat="1">
      <c r="A34" s="86" t="s">
        <v>39</v>
      </c>
      <c r="B34" s="30"/>
      <c r="C34" s="30"/>
      <c r="D34" s="30"/>
    </row>
    <row r="35" spans="1:244" s="100" customFormat="1">
      <c r="A35" s="91" t="s">
        <v>70</v>
      </c>
      <c r="B35" s="90">
        <v>0.08</v>
      </c>
      <c r="C35" s="90">
        <v>0</v>
      </c>
      <c r="D35" s="92">
        <v>5.34045393858478E-5</v>
      </c>
    </row>
    <row r="36" spans="1:244" s="100" customFormat="1">
      <c r="A36" s="91" t="s">
        <v>41</v>
      </c>
      <c r="B36" s="90">
        <v>0</v>
      </c>
      <c r="C36" s="90">
        <v>0</v>
      </c>
      <c r="D36" s="92">
        <v>0</v>
      </c>
    </row>
    <row r="37" spans="1:244" s="100" customFormat="1">
      <c r="A37" s="91" t="s">
        <v>42</v>
      </c>
      <c r="B37" s="90">
        <v>0</v>
      </c>
      <c r="C37" s="90">
        <v>0</v>
      </c>
      <c r="D37" s="92">
        <v>0</v>
      </c>
    </row>
    <row r="38" spans="1:244" s="100" customFormat="1">
      <c r="A38" s="97" t="s">
        <v>43</v>
      </c>
      <c r="B38" s="98">
        <v>0.08</v>
      </c>
      <c r="C38" s="98">
        <v>0</v>
      </c>
      <c r="D38" s="99">
        <v>5.34045393858478E-5</v>
      </c>
      <c r="E38" s="104"/>
      <c r="F38" s="102"/>
      <c r="G38" s="102"/>
      <c r="H38" s="103"/>
      <c r="I38" s="104"/>
      <c r="J38" s="102"/>
      <c r="K38" s="102"/>
      <c r="L38" s="103"/>
      <c r="M38" s="104"/>
      <c r="N38" s="102"/>
      <c r="O38" s="102"/>
      <c r="P38" s="103"/>
      <c r="Q38" s="104"/>
      <c r="R38" s="102"/>
      <c r="S38" s="102"/>
      <c r="T38" s="103"/>
      <c r="U38" s="104"/>
      <c r="V38" s="102"/>
      <c r="W38" s="102"/>
      <c r="X38" s="103"/>
      <c r="Y38" s="104"/>
      <c r="Z38" s="102"/>
      <c r="AA38" s="102"/>
      <c r="AB38" s="103"/>
      <c r="AC38" s="104"/>
      <c r="AD38" s="102"/>
      <c r="AE38" s="102"/>
      <c r="AF38" s="103"/>
      <c r="AG38" s="104"/>
      <c r="AH38" s="102"/>
      <c r="AI38" s="102"/>
      <c r="AJ38" s="103"/>
      <c r="AK38" s="104"/>
      <c r="AL38" s="102"/>
      <c r="AM38" s="102"/>
      <c r="AN38" s="103"/>
      <c r="AO38" s="104"/>
      <c r="AP38" s="102"/>
      <c r="AQ38" s="102"/>
      <c r="AR38" s="103"/>
      <c r="AS38" s="104"/>
      <c r="AT38" s="102"/>
      <c r="AU38" s="102"/>
      <c r="AV38" s="103"/>
      <c r="AW38" s="104"/>
      <c r="AX38" s="102"/>
      <c r="AY38" s="102"/>
      <c r="AZ38" s="103"/>
      <c r="BA38" s="104"/>
      <c r="BB38" s="102"/>
      <c r="BC38" s="102"/>
      <c r="BD38" s="103"/>
      <c r="BE38" s="104"/>
      <c r="BF38" s="102"/>
      <c r="BG38" s="102"/>
      <c r="BH38" s="103"/>
      <c r="BI38" s="104"/>
      <c r="BJ38" s="102"/>
      <c r="BK38" s="102"/>
      <c r="BL38" s="103"/>
      <c r="BM38" s="104"/>
      <c r="BN38" s="102"/>
      <c r="BO38" s="102"/>
      <c r="BP38" s="103"/>
      <c r="BQ38" s="104"/>
      <c r="BR38" s="102"/>
      <c r="BS38" s="102"/>
      <c r="BT38" s="103"/>
      <c r="BU38" s="104"/>
      <c r="BV38" s="102"/>
      <c r="BW38" s="102"/>
      <c r="BX38" s="103"/>
      <c r="BY38" s="104"/>
      <c r="BZ38" s="102"/>
      <c r="CA38" s="102"/>
      <c r="CB38" s="103"/>
      <c r="CC38" s="104"/>
      <c r="CD38" s="102"/>
      <c r="CE38" s="102"/>
      <c r="CF38" s="103"/>
      <c r="CG38" s="104"/>
      <c r="CH38" s="102"/>
      <c r="CI38" s="102"/>
      <c r="CJ38" s="103"/>
      <c r="CK38" s="104"/>
      <c r="CL38" s="102"/>
      <c r="CM38" s="102"/>
      <c r="CN38" s="103"/>
      <c r="CO38" s="104"/>
      <c r="CP38" s="102"/>
      <c r="CQ38" s="102"/>
      <c r="CR38" s="103"/>
      <c r="CS38" s="104"/>
      <c r="CT38" s="102"/>
      <c r="CU38" s="102"/>
      <c r="CV38" s="103"/>
      <c r="CW38" s="104"/>
      <c r="CX38" s="102"/>
      <c r="CY38" s="102"/>
      <c r="CZ38" s="103"/>
      <c r="DA38" s="104"/>
      <c r="DB38" s="102"/>
      <c r="DC38" s="102"/>
      <c r="DD38" s="103"/>
      <c r="DE38" s="104"/>
      <c r="DF38" s="102"/>
      <c r="DG38" s="102"/>
      <c r="DH38" s="103"/>
      <c r="DI38" s="104"/>
      <c r="DJ38" s="102"/>
      <c r="DK38" s="102"/>
      <c r="DL38" s="103"/>
      <c r="DM38" s="104"/>
      <c r="DN38" s="102"/>
      <c r="DO38" s="102"/>
      <c r="DP38" s="103"/>
      <c r="DQ38" s="104"/>
      <c r="DR38" s="102"/>
      <c r="DS38" s="102"/>
      <c r="DT38" s="103"/>
      <c r="DU38" s="104"/>
      <c r="DV38" s="102"/>
      <c r="DW38" s="102"/>
      <c r="DX38" s="103"/>
      <c r="DY38" s="104"/>
      <c r="DZ38" s="102"/>
      <c r="EA38" s="102"/>
      <c r="EB38" s="103"/>
      <c r="EC38" s="104"/>
      <c r="ED38" s="102"/>
      <c r="EE38" s="102"/>
      <c r="EF38" s="103"/>
      <c r="EG38" s="104"/>
      <c r="EH38" s="102"/>
      <c r="EI38" s="102"/>
      <c r="EJ38" s="103"/>
      <c r="EK38" s="104"/>
      <c r="EL38" s="102"/>
      <c r="EM38" s="102"/>
      <c r="EN38" s="103"/>
      <c r="EO38" s="104"/>
      <c r="EP38" s="102"/>
      <c r="EQ38" s="102"/>
      <c r="ER38" s="103"/>
      <c r="ES38" s="104"/>
      <c r="ET38" s="102"/>
      <c r="EU38" s="102"/>
      <c r="EV38" s="103"/>
      <c r="EW38" s="104"/>
      <c r="EX38" s="102"/>
      <c r="EY38" s="102"/>
      <c r="EZ38" s="103"/>
      <c r="FA38" s="104"/>
      <c r="FB38" s="102"/>
      <c r="FC38" s="102"/>
      <c r="FD38" s="103"/>
      <c r="FE38" s="104"/>
      <c r="FF38" s="102"/>
      <c r="FG38" s="102"/>
      <c r="FH38" s="103"/>
      <c r="FI38" s="104"/>
      <c r="FJ38" s="102"/>
      <c r="FK38" s="102"/>
      <c r="FL38" s="103"/>
      <c r="FM38" s="104"/>
      <c r="FN38" s="102"/>
      <c r="FO38" s="102"/>
      <c r="FP38" s="103"/>
      <c r="FQ38" s="104"/>
      <c r="FR38" s="102"/>
      <c r="FS38" s="102"/>
      <c r="FT38" s="103"/>
      <c r="FU38" s="104"/>
      <c r="FV38" s="102"/>
      <c r="FW38" s="102"/>
      <c r="FX38" s="103"/>
      <c r="FY38" s="104"/>
      <c r="FZ38" s="102"/>
      <c r="GA38" s="102"/>
      <c r="GB38" s="103"/>
      <c r="GC38" s="104"/>
      <c r="GD38" s="102"/>
      <c r="GE38" s="102"/>
      <c r="GF38" s="103"/>
      <c r="GG38" s="104"/>
      <c r="GH38" s="102"/>
      <c r="GI38" s="102"/>
      <c r="GJ38" s="103"/>
      <c r="GK38" s="104"/>
      <c r="GL38" s="102"/>
      <c r="GM38" s="102"/>
      <c r="GN38" s="103"/>
      <c r="GO38" s="104"/>
      <c r="GP38" s="102"/>
      <c r="GQ38" s="102"/>
      <c r="GR38" s="103"/>
      <c r="GS38" s="104"/>
      <c r="GT38" s="102"/>
      <c r="GU38" s="102"/>
      <c r="GV38" s="103"/>
      <c r="GW38" s="104"/>
      <c r="GX38" s="102"/>
      <c r="GY38" s="102"/>
      <c r="GZ38" s="103"/>
      <c r="HA38" s="104"/>
      <c r="HB38" s="102"/>
      <c r="HC38" s="102"/>
      <c r="HD38" s="103"/>
      <c r="HE38" s="104"/>
      <c r="HF38" s="102"/>
      <c r="HG38" s="102"/>
      <c r="HH38" s="103"/>
      <c r="HI38" s="104"/>
      <c r="HJ38" s="102"/>
      <c r="HK38" s="102"/>
      <c r="HL38" s="103"/>
      <c r="HM38" s="104"/>
      <c r="HN38" s="102"/>
      <c r="HO38" s="102"/>
      <c r="HP38" s="103"/>
      <c r="HQ38" s="104"/>
      <c r="HR38" s="102"/>
      <c r="HS38" s="102"/>
      <c r="HT38" s="103"/>
      <c r="HU38" s="104"/>
      <c r="HV38" s="102"/>
      <c r="HW38" s="102"/>
      <c r="HX38" s="103"/>
      <c r="HY38" s="104"/>
      <c r="HZ38" s="102"/>
      <c r="IA38" s="102"/>
      <c r="IB38" s="103"/>
      <c r="IC38" s="104"/>
      <c r="ID38" s="102"/>
      <c r="IE38" s="102"/>
      <c r="IF38" s="103"/>
      <c r="IG38" s="104"/>
      <c r="IH38" s="102"/>
      <c r="II38" s="102"/>
      <c r="IJ38" s="103"/>
    </row>
    <row r="39" spans="1:244" s="100" customFormat="1">
      <c r="A39" s="105" t="s">
        <v>44</v>
      </c>
      <c r="B39" s="106">
        <v>0.08</v>
      </c>
      <c r="C39" s="106">
        <v>0</v>
      </c>
      <c r="D39" s="107">
        <v>5.34045393858478E-5</v>
      </c>
      <c r="E39" s="102"/>
      <c r="F39" s="102"/>
      <c r="G39" s="104"/>
      <c r="H39" s="102"/>
      <c r="I39" s="102"/>
      <c r="J39" s="102"/>
      <c r="K39" s="104"/>
      <c r="L39" s="102"/>
      <c r="M39" s="102"/>
      <c r="N39" s="102"/>
      <c r="O39" s="104"/>
      <c r="P39" s="102"/>
      <c r="Q39" s="102"/>
      <c r="R39" s="102"/>
      <c r="S39" s="104"/>
      <c r="T39" s="102"/>
      <c r="U39" s="102"/>
      <c r="V39" s="102"/>
      <c r="W39" s="104"/>
      <c r="X39" s="102"/>
      <c r="Y39" s="102"/>
      <c r="Z39" s="102"/>
      <c r="AA39" s="104"/>
      <c r="AB39" s="102"/>
      <c r="AC39" s="102"/>
      <c r="AD39" s="102"/>
      <c r="AE39" s="104"/>
      <c r="AF39" s="102"/>
      <c r="AG39" s="102"/>
      <c r="AH39" s="102"/>
      <c r="AI39" s="104"/>
      <c r="AJ39" s="102"/>
      <c r="AK39" s="102"/>
      <c r="AL39" s="102"/>
      <c r="AM39" s="104"/>
      <c r="AN39" s="102"/>
      <c r="AO39" s="102"/>
      <c r="AP39" s="102"/>
      <c r="AQ39" s="104"/>
      <c r="AR39" s="102"/>
      <c r="AS39" s="102"/>
      <c r="AT39" s="102"/>
      <c r="AU39" s="104"/>
      <c r="AV39" s="102"/>
      <c r="AW39" s="102"/>
      <c r="AX39" s="102"/>
      <c r="AY39" s="104"/>
      <c r="AZ39" s="102"/>
      <c r="BA39" s="102"/>
      <c r="BB39" s="102"/>
      <c r="BC39" s="104"/>
      <c r="BD39" s="102"/>
      <c r="BE39" s="102"/>
      <c r="BF39" s="102"/>
      <c r="BG39" s="104"/>
      <c r="BH39" s="102"/>
      <c r="BI39" s="102"/>
      <c r="BJ39" s="102"/>
      <c r="BK39" s="104"/>
      <c r="BL39" s="102"/>
      <c r="BM39" s="102"/>
      <c r="BN39" s="102"/>
      <c r="BO39" s="104"/>
      <c r="BP39" s="102"/>
      <c r="BQ39" s="102"/>
      <c r="BR39" s="102"/>
      <c r="BS39" s="104"/>
      <c r="BT39" s="102"/>
      <c r="BU39" s="102"/>
      <c r="BV39" s="102"/>
      <c r="BW39" s="104"/>
      <c r="BX39" s="102"/>
      <c r="BY39" s="102"/>
      <c r="BZ39" s="102"/>
      <c r="CA39" s="104"/>
      <c r="CB39" s="102"/>
      <c r="CC39" s="102"/>
      <c r="CD39" s="102"/>
      <c r="CE39" s="104"/>
      <c r="CF39" s="102"/>
      <c r="CG39" s="102"/>
      <c r="CH39" s="102"/>
      <c r="CI39" s="104"/>
      <c r="CJ39" s="102"/>
      <c r="CK39" s="102"/>
      <c r="CL39" s="102"/>
      <c r="CM39" s="104"/>
      <c r="CN39" s="102"/>
      <c r="CO39" s="102"/>
      <c r="CP39" s="102"/>
      <c r="CQ39" s="104"/>
      <c r="CR39" s="102"/>
      <c r="CS39" s="102"/>
      <c r="CT39" s="102"/>
      <c r="CU39" s="104"/>
      <c r="CV39" s="102"/>
      <c r="CW39" s="102"/>
      <c r="CX39" s="102"/>
      <c r="CY39" s="104"/>
      <c r="CZ39" s="102"/>
      <c r="DA39" s="102"/>
      <c r="DB39" s="102"/>
      <c r="DC39" s="104"/>
      <c r="DD39" s="102"/>
      <c r="DE39" s="102"/>
      <c r="DF39" s="102"/>
      <c r="DG39" s="104"/>
      <c r="DH39" s="102"/>
      <c r="DI39" s="102"/>
      <c r="DJ39" s="102"/>
      <c r="DK39" s="104"/>
      <c r="DL39" s="102"/>
      <c r="DM39" s="102"/>
      <c r="DN39" s="102"/>
      <c r="DO39" s="104"/>
      <c r="DP39" s="102"/>
      <c r="DQ39" s="102"/>
      <c r="DR39" s="102"/>
      <c r="DS39" s="104"/>
      <c r="DT39" s="102"/>
      <c r="DU39" s="102"/>
      <c r="DV39" s="102"/>
      <c r="DW39" s="104"/>
      <c r="DX39" s="102"/>
      <c r="DY39" s="102"/>
      <c r="DZ39" s="102"/>
      <c r="EA39" s="104"/>
      <c r="EB39" s="102"/>
      <c r="EC39" s="102"/>
      <c r="ED39" s="102"/>
      <c r="EE39" s="104"/>
      <c r="EF39" s="102"/>
      <c r="EG39" s="102"/>
      <c r="EH39" s="102"/>
      <c r="EI39" s="104"/>
      <c r="EJ39" s="102"/>
      <c r="EK39" s="102"/>
      <c r="EL39" s="102"/>
      <c r="EM39" s="104"/>
      <c r="EN39" s="102"/>
      <c r="EO39" s="102"/>
      <c r="EP39" s="102"/>
      <c r="EQ39" s="104"/>
      <c r="ER39" s="102"/>
      <c r="ES39" s="102"/>
      <c r="ET39" s="102"/>
      <c r="EU39" s="104"/>
      <c r="EV39" s="102"/>
      <c r="EW39" s="102"/>
      <c r="EX39" s="102"/>
      <c r="EY39" s="104"/>
      <c r="EZ39" s="102"/>
      <c r="FA39" s="102"/>
      <c r="FB39" s="102"/>
      <c r="FC39" s="104"/>
      <c r="FD39" s="102"/>
      <c r="FE39" s="102"/>
      <c r="FF39" s="102"/>
      <c r="FG39" s="104"/>
      <c r="FH39" s="102"/>
      <c r="FI39" s="102"/>
      <c r="FJ39" s="102"/>
      <c r="FK39" s="104"/>
      <c r="FL39" s="102"/>
      <c r="FM39" s="102"/>
      <c r="FN39" s="102"/>
      <c r="FO39" s="104"/>
      <c r="FP39" s="102"/>
      <c r="FQ39" s="102"/>
      <c r="FR39" s="102"/>
      <c r="FS39" s="104"/>
      <c r="FT39" s="102"/>
      <c r="FU39" s="102"/>
      <c r="FV39" s="102"/>
      <c r="FW39" s="104"/>
      <c r="FX39" s="102"/>
      <c r="FY39" s="102"/>
      <c r="FZ39" s="102"/>
      <c r="GA39" s="104"/>
      <c r="GB39" s="102"/>
      <c r="GC39" s="102"/>
      <c r="GD39" s="102"/>
      <c r="GE39" s="104"/>
      <c r="GF39" s="102"/>
      <c r="GG39" s="102"/>
      <c r="GH39" s="102"/>
      <c r="GI39" s="104"/>
      <c r="GJ39" s="102"/>
      <c r="GK39" s="102"/>
      <c r="GL39" s="102"/>
      <c r="GM39" s="104"/>
      <c r="GN39" s="102"/>
      <c r="GO39" s="102"/>
      <c r="GP39" s="102"/>
      <c r="GQ39" s="104"/>
      <c r="GR39" s="102"/>
      <c r="GS39" s="102"/>
      <c r="GT39" s="102"/>
      <c r="GU39" s="104"/>
      <c r="GV39" s="102"/>
      <c r="GW39" s="102"/>
      <c r="GX39" s="102"/>
      <c r="GY39" s="104"/>
      <c r="GZ39" s="102"/>
      <c r="HA39" s="102"/>
      <c r="HB39" s="102"/>
      <c r="HC39" s="104"/>
      <c r="HD39" s="102"/>
      <c r="HE39" s="102"/>
      <c r="HF39" s="102"/>
      <c r="HG39" s="104"/>
      <c r="HH39" s="102"/>
      <c r="HI39" s="102"/>
      <c r="HJ39" s="102"/>
      <c r="HK39" s="104"/>
      <c r="HL39" s="102"/>
      <c r="HM39" s="102"/>
      <c r="HN39" s="102"/>
      <c r="HO39" s="104"/>
      <c r="HP39" s="102"/>
      <c r="HQ39" s="102"/>
      <c r="HR39" s="102"/>
      <c r="HS39" s="104"/>
      <c r="HT39" s="102"/>
      <c r="HU39" s="102"/>
      <c r="HV39" s="102"/>
      <c r="HW39" s="104"/>
      <c r="HX39" s="102"/>
      <c r="HY39" s="102"/>
      <c r="HZ39" s="102"/>
      <c r="IA39" s="104"/>
      <c r="IB39" s="102"/>
      <c r="IC39" s="102"/>
      <c r="ID39" s="102"/>
      <c r="IE39" s="104"/>
      <c r="IF39" s="102"/>
      <c r="IG39" s="102"/>
      <c r="IH39" s="102"/>
    </row>
    <row r="40" spans="1:244" s="101" customFormat="1">
      <c r="A40" s="93" t="s">
        <v>45</v>
      </c>
      <c r="B40" s="94">
        <v>1498</v>
      </c>
      <c r="C40" s="94">
        <v>0.16</v>
      </c>
      <c r="D40" s="95">
        <v>1</v>
      </c>
    </row>
    <row r="41" spans="1:244" s="100" customFormat="1">
      <c r="A41" s="86" t="s">
        <v>46</v>
      </c>
      <c r="B41" s="30"/>
      <c r="C41" s="30"/>
      <c r="D41" s="30"/>
    </row>
    <row r="42" spans="1:244" s="100" customFormat="1">
      <c r="A42" s="82" t="s">
        <v>47</v>
      </c>
      <c r="B42" s="90">
        <v>0</v>
      </c>
      <c r="C42" s="90">
        <v>0</v>
      </c>
      <c r="D42" s="92">
        <v>0</v>
      </c>
    </row>
    <row r="43" spans="1:244" s="100" customFormat="1">
      <c r="A43" s="82" t="s">
        <v>48</v>
      </c>
      <c r="B43" s="90">
        <v>0</v>
      </c>
      <c r="C43" s="90">
        <v>0</v>
      </c>
      <c r="D43" s="92">
        <v>0</v>
      </c>
    </row>
    <row r="44" spans="1:244" s="100" customFormat="1">
      <c r="A44" s="97" t="s">
        <v>49</v>
      </c>
      <c r="B44" s="98">
        <v>0</v>
      </c>
      <c r="C44" s="98">
        <v>0</v>
      </c>
      <c r="D44" s="99">
        <v>0</v>
      </c>
      <c r="E44" s="104"/>
      <c r="F44" s="102"/>
      <c r="G44" s="102"/>
      <c r="H44" s="103"/>
      <c r="I44" s="104"/>
      <c r="J44" s="102"/>
      <c r="K44" s="102"/>
      <c r="L44" s="103"/>
      <c r="M44" s="104"/>
      <c r="N44" s="102"/>
      <c r="O44" s="102"/>
      <c r="P44" s="103"/>
      <c r="Q44" s="104"/>
      <c r="R44" s="102"/>
      <c r="S44" s="102"/>
      <c r="T44" s="103"/>
      <c r="U44" s="104"/>
      <c r="V44" s="102"/>
      <c r="W44" s="102"/>
      <c r="X44" s="103"/>
      <c r="Y44" s="104"/>
      <c r="Z44" s="102"/>
      <c r="AA44" s="102"/>
      <c r="AB44" s="103"/>
      <c r="AC44" s="104"/>
      <c r="AD44" s="102"/>
      <c r="AE44" s="102"/>
      <c r="AF44" s="103"/>
      <c r="AG44" s="104"/>
      <c r="AH44" s="102"/>
      <c r="AI44" s="102"/>
      <c r="AJ44" s="103"/>
      <c r="AK44" s="104"/>
      <c r="AL44" s="102"/>
      <c r="AM44" s="102"/>
      <c r="AN44" s="103"/>
      <c r="AO44" s="104"/>
      <c r="AP44" s="102"/>
      <c r="AQ44" s="102"/>
      <c r="AR44" s="103"/>
      <c r="AS44" s="104"/>
      <c r="AT44" s="102"/>
      <c r="AU44" s="102"/>
      <c r="AV44" s="103"/>
      <c r="AW44" s="104"/>
      <c r="AX44" s="102"/>
      <c r="AY44" s="102"/>
      <c r="AZ44" s="103"/>
      <c r="BA44" s="104"/>
      <c r="BB44" s="102"/>
      <c r="BC44" s="102"/>
      <c r="BD44" s="103"/>
      <c r="BE44" s="104"/>
      <c r="BF44" s="102"/>
      <c r="BG44" s="102"/>
      <c r="BH44" s="103"/>
      <c r="BI44" s="104"/>
      <c r="BJ44" s="102"/>
      <c r="BK44" s="102"/>
      <c r="BL44" s="103"/>
      <c r="BM44" s="104"/>
      <c r="BN44" s="102"/>
      <c r="BO44" s="102"/>
      <c r="BP44" s="103"/>
      <c r="BQ44" s="104"/>
      <c r="BR44" s="102"/>
      <c r="BS44" s="102"/>
      <c r="BT44" s="103"/>
      <c r="BU44" s="104"/>
      <c r="BV44" s="102"/>
      <c r="BW44" s="102"/>
      <c r="BX44" s="103"/>
      <c r="BY44" s="104"/>
      <c r="BZ44" s="102"/>
      <c r="CA44" s="102"/>
      <c r="CB44" s="103"/>
      <c r="CC44" s="104"/>
      <c r="CD44" s="102"/>
      <c r="CE44" s="102"/>
      <c r="CF44" s="103"/>
      <c r="CG44" s="104"/>
      <c r="CH44" s="102"/>
      <c r="CI44" s="102"/>
      <c r="CJ44" s="103"/>
      <c r="CK44" s="104"/>
      <c r="CL44" s="102"/>
      <c r="CM44" s="102"/>
      <c r="CN44" s="103"/>
      <c r="CO44" s="104"/>
      <c r="CP44" s="102"/>
      <c r="CQ44" s="102"/>
      <c r="CR44" s="103"/>
      <c r="CS44" s="104"/>
      <c r="CT44" s="102"/>
      <c r="CU44" s="102"/>
      <c r="CV44" s="103"/>
      <c r="CW44" s="104"/>
      <c r="CX44" s="102"/>
      <c r="CY44" s="102"/>
      <c r="CZ44" s="103"/>
      <c r="DA44" s="104"/>
      <c r="DB44" s="102"/>
      <c r="DC44" s="102"/>
      <c r="DD44" s="103"/>
      <c r="DE44" s="104"/>
      <c r="DF44" s="102"/>
      <c r="DG44" s="102"/>
      <c r="DH44" s="103"/>
      <c r="DI44" s="104"/>
      <c r="DJ44" s="102"/>
      <c r="DK44" s="102"/>
      <c r="DL44" s="103"/>
      <c r="DM44" s="104"/>
      <c r="DN44" s="102"/>
      <c r="DO44" s="102"/>
      <c r="DP44" s="103"/>
      <c r="DQ44" s="104"/>
      <c r="DR44" s="102"/>
      <c r="DS44" s="102"/>
      <c r="DT44" s="103"/>
      <c r="DU44" s="104"/>
      <c r="DV44" s="102"/>
      <c r="DW44" s="102"/>
      <c r="DX44" s="103"/>
      <c r="DY44" s="104"/>
      <c r="DZ44" s="102"/>
      <c r="EA44" s="102"/>
      <c r="EB44" s="103"/>
      <c r="EC44" s="104"/>
      <c r="ED44" s="102"/>
      <c r="EE44" s="102"/>
      <c r="EF44" s="103"/>
      <c r="EG44" s="104"/>
      <c r="EH44" s="102"/>
      <c r="EI44" s="102"/>
      <c r="EJ44" s="103"/>
      <c r="EK44" s="104"/>
      <c r="EL44" s="102"/>
      <c r="EM44" s="102"/>
      <c r="EN44" s="103"/>
      <c r="EO44" s="104"/>
      <c r="EP44" s="102"/>
      <c r="EQ44" s="102"/>
      <c r="ER44" s="103"/>
      <c r="ES44" s="104"/>
      <c r="ET44" s="102"/>
      <c r="EU44" s="102"/>
      <c r="EV44" s="103"/>
      <c r="EW44" s="104"/>
      <c r="EX44" s="102"/>
      <c r="EY44" s="102"/>
      <c r="EZ44" s="103"/>
      <c r="FA44" s="104"/>
      <c r="FB44" s="102"/>
      <c r="FC44" s="102"/>
      <c r="FD44" s="103"/>
      <c r="FE44" s="104"/>
      <c r="FF44" s="102"/>
      <c r="FG44" s="102"/>
      <c r="FH44" s="103"/>
      <c r="FI44" s="104"/>
      <c r="FJ44" s="102"/>
      <c r="FK44" s="102"/>
      <c r="FL44" s="103"/>
      <c r="FM44" s="104"/>
      <c r="FN44" s="102"/>
      <c r="FO44" s="102"/>
      <c r="FP44" s="103"/>
      <c r="FQ44" s="104"/>
      <c r="FR44" s="102"/>
      <c r="FS44" s="102"/>
      <c r="FT44" s="103"/>
      <c r="FU44" s="104"/>
      <c r="FV44" s="102"/>
      <c r="FW44" s="102"/>
      <c r="FX44" s="103"/>
      <c r="FY44" s="104"/>
      <c r="FZ44" s="102"/>
      <c r="GA44" s="102"/>
      <c r="GB44" s="103"/>
      <c r="GC44" s="104"/>
      <c r="GD44" s="102"/>
      <c r="GE44" s="102"/>
      <c r="GF44" s="103"/>
      <c r="GG44" s="104"/>
      <c r="GH44" s="102"/>
      <c r="GI44" s="102"/>
      <c r="GJ44" s="103"/>
      <c r="GK44" s="104"/>
      <c r="GL44" s="102"/>
      <c r="GM44" s="102"/>
      <c r="GN44" s="103"/>
      <c r="GO44" s="104"/>
      <c r="GP44" s="102"/>
      <c r="GQ44" s="102"/>
      <c r="GR44" s="103"/>
      <c r="GS44" s="104"/>
      <c r="GT44" s="102"/>
      <c r="GU44" s="102"/>
      <c r="GV44" s="103"/>
      <c r="GW44" s="104"/>
      <c r="GX44" s="102"/>
      <c r="GY44" s="102"/>
      <c r="GZ44" s="103"/>
      <c r="HA44" s="104"/>
      <c r="HB44" s="102"/>
      <c r="HC44" s="102"/>
      <c r="HD44" s="103"/>
      <c r="HE44" s="104"/>
      <c r="HF44" s="102"/>
      <c r="HG44" s="102"/>
      <c r="HH44" s="103"/>
      <c r="HI44" s="104"/>
      <c r="HJ44" s="102"/>
      <c r="HK44" s="102"/>
      <c r="HL44" s="103"/>
      <c r="HM44" s="104"/>
      <c r="HN44" s="102"/>
      <c r="HO44" s="102"/>
      <c r="HP44" s="103"/>
      <c r="HQ44" s="104"/>
      <c r="HR44" s="102"/>
      <c r="HS44" s="102"/>
      <c r="HT44" s="103"/>
      <c r="HU44" s="104"/>
      <c r="HV44" s="102"/>
      <c r="HW44" s="102"/>
      <c r="HX44" s="103"/>
      <c r="HY44" s="104"/>
      <c r="HZ44" s="102"/>
      <c r="IA44" s="102"/>
      <c r="IB44" s="103"/>
      <c r="IC44" s="104"/>
      <c r="ID44" s="102"/>
      <c r="IE44" s="102"/>
      <c r="IF44" s="103"/>
      <c r="IG44" s="104"/>
      <c r="IH44" s="102"/>
      <c r="II44" s="102"/>
      <c r="IJ44" s="103"/>
    </row>
    <row r="45" spans="1:244" s="34" customFormat="1" ht="13.5" thickBot="1">
      <c r="A45" s="108" t="s">
        <v>50</v>
      </c>
      <c r="B45" s="109">
        <v>1498</v>
      </c>
      <c r="C45" s="109">
        <v>0.16</v>
      </c>
      <c r="D45" s="110">
        <v>1</v>
      </c>
    </row>
    <row r="46" spans="1:244">
      <c r="A46" s="111" t="s">
        <v>259</v>
      </c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46"/>
  <sheetViews>
    <sheetView showGridLines="0" zoomScaleNormal="100" workbookViewId="0"/>
  </sheetViews>
  <sheetFormatPr defaultColWidth="11.5" defaultRowHeight="12.75"/>
  <cols>
    <col min="1" max="1" width="45.625" style="30" customWidth="1"/>
    <col min="2" max="3" width="12.625" style="30" customWidth="1"/>
    <col min="4" max="4" width="8.625" style="30" customWidth="1"/>
    <col min="5" max="256" width="11.5" style="30"/>
    <col min="257" max="257" width="45.625" style="30" customWidth="1"/>
    <col min="258" max="259" width="12.625" style="30" customWidth="1"/>
    <col min="260" max="260" width="8.625" style="30" customWidth="1"/>
    <col min="261" max="512" width="11.5" style="30"/>
    <col min="513" max="513" width="45.625" style="30" customWidth="1"/>
    <col min="514" max="515" width="12.625" style="30" customWidth="1"/>
    <col min="516" max="516" width="8.625" style="30" customWidth="1"/>
    <col min="517" max="768" width="11.5" style="30"/>
    <col min="769" max="769" width="45.625" style="30" customWidth="1"/>
    <col min="770" max="771" width="12.625" style="30" customWidth="1"/>
    <col min="772" max="772" width="8.625" style="30" customWidth="1"/>
    <col min="773" max="1024" width="11.5" style="30"/>
    <col min="1025" max="1025" width="45.625" style="30" customWidth="1"/>
    <col min="1026" max="1027" width="12.625" style="30" customWidth="1"/>
    <col min="1028" max="1028" width="8.625" style="30" customWidth="1"/>
    <col min="1029" max="1280" width="11.5" style="30"/>
    <col min="1281" max="1281" width="45.625" style="30" customWidth="1"/>
    <col min="1282" max="1283" width="12.625" style="30" customWidth="1"/>
    <col min="1284" max="1284" width="8.625" style="30" customWidth="1"/>
    <col min="1285" max="1536" width="11.5" style="30"/>
    <col min="1537" max="1537" width="45.625" style="30" customWidth="1"/>
    <col min="1538" max="1539" width="12.625" style="30" customWidth="1"/>
    <col min="1540" max="1540" width="8.625" style="30" customWidth="1"/>
    <col min="1541" max="1792" width="11.5" style="30"/>
    <col min="1793" max="1793" width="45.625" style="30" customWidth="1"/>
    <col min="1794" max="1795" width="12.625" style="30" customWidth="1"/>
    <col min="1796" max="1796" width="8.625" style="30" customWidth="1"/>
    <col min="1797" max="2048" width="11.5" style="30"/>
    <col min="2049" max="2049" width="45.625" style="30" customWidth="1"/>
    <col min="2050" max="2051" width="12.625" style="30" customWidth="1"/>
    <col min="2052" max="2052" width="8.625" style="30" customWidth="1"/>
    <col min="2053" max="2304" width="11.5" style="30"/>
    <col min="2305" max="2305" width="45.625" style="30" customWidth="1"/>
    <col min="2306" max="2307" width="12.625" style="30" customWidth="1"/>
    <col min="2308" max="2308" width="8.625" style="30" customWidth="1"/>
    <col min="2309" max="2560" width="11.5" style="30"/>
    <col min="2561" max="2561" width="45.625" style="30" customWidth="1"/>
    <col min="2562" max="2563" width="12.625" style="30" customWidth="1"/>
    <col min="2564" max="2564" width="8.625" style="30" customWidth="1"/>
    <col min="2565" max="2816" width="11.5" style="30"/>
    <col min="2817" max="2817" width="45.625" style="30" customWidth="1"/>
    <col min="2818" max="2819" width="12.625" style="30" customWidth="1"/>
    <col min="2820" max="2820" width="8.625" style="30" customWidth="1"/>
    <col min="2821" max="3072" width="11.5" style="30"/>
    <col min="3073" max="3073" width="45.625" style="30" customWidth="1"/>
    <col min="3074" max="3075" width="12.625" style="30" customWidth="1"/>
    <col min="3076" max="3076" width="8.625" style="30" customWidth="1"/>
    <col min="3077" max="3328" width="11.5" style="30"/>
    <col min="3329" max="3329" width="45.625" style="30" customWidth="1"/>
    <col min="3330" max="3331" width="12.625" style="30" customWidth="1"/>
    <col min="3332" max="3332" width="8.625" style="30" customWidth="1"/>
    <col min="3333" max="3584" width="11.5" style="30"/>
    <col min="3585" max="3585" width="45.625" style="30" customWidth="1"/>
    <col min="3586" max="3587" width="12.625" style="30" customWidth="1"/>
    <col min="3588" max="3588" width="8.625" style="30" customWidth="1"/>
    <col min="3589" max="3840" width="11.5" style="30"/>
    <col min="3841" max="3841" width="45.625" style="30" customWidth="1"/>
    <col min="3842" max="3843" width="12.625" style="30" customWidth="1"/>
    <col min="3844" max="3844" width="8.625" style="30" customWidth="1"/>
    <col min="3845" max="4096" width="11.5" style="30"/>
    <col min="4097" max="4097" width="45.625" style="30" customWidth="1"/>
    <col min="4098" max="4099" width="12.625" style="30" customWidth="1"/>
    <col min="4100" max="4100" width="8.625" style="30" customWidth="1"/>
    <col min="4101" max="4352" width="11.5" style="30"/>
    <col min="4353" max="4353" width="45.625" style="30" customWidth="1"/>
    <col min="4354" max="4355" width="12.625" style="30" customWidth="1"/>
    <col min="4356" max="4356" width="8.625" style="30" customWidth="1"/>
    <col min="4357" max="4608" width="11.5" style="30"/>
    <col min="4609" max="4609" width="45.625" style="30" customWidth="1"/>
    <col min="4610" max="4611" width="12.625" style="30" customWidth="1"/>
    <col min="4612" max="4612" width="8.625" style="30" customWidth="1"/>
    <col min="4613" max="4864" width="11.5" style="30"/>
    <col min="4865" max="4865" width="45.625" style="30" customWidth="1"/>
    <col min="4866" max="4867" width="12.625" style="30" customWidth="1"/>
    <col min="4868" max="4868" width="8.625" style="30" customWidth="1"/>
    <col min="4869" max="5120" width="11.5" style="30"/>
    <col min="5121" max="5121" width="45.625" style="30" customWidth="1"/>
    <col min="5122" max="5123" width="12.625" style="30" customWidth="1"/>
    <col min="5124" max="5124" width="8.625" style="30" customWidth="1"/>
    <col min="5125" max="5376" width="11.5" style="30"/>
    <col min="5377" max="5377" width="45.625" style="30" customWidth="1"/>
    <col min="5378" max="5379" width="12.625" style="30" customWidth="1"/>
    <col min="5380" max="5380" width="8.625" style="30" customWidth="1"/>
    <col min="5381" max="5632" width="11.5" style="30"/>
    <col min="5633" max="5633" width="45.625" style="30" customWidth="1"/>
    <col min="5634" max="5635" width="12.625" style="30" customWidth="1"/>
    <col min="5636" max="5636" width="8.625" style="30" customWidth="1"/>
    <col min="5637" max="5888" width="11.5" style="30"/>
    <col min="5889" max="5889" width="45.625" style="30" customWidth="1"/>
    <col min="5890" max="5891" width="12.625" style="30" customWidth="1"/>
    <col min="5892" max="5892" width="8.625" style="30" customWidth="1"/>
    <col min="5893" max="6144" width="11.5" style="30"/>
    <col min="6145" max="6145" width="45.625" style="30" customWidth="1"/>
    <col min="6146" max="6147" width="12.625" style="30" customWidth="1"/>
    <col min="6148" max="6148" width="8.625" style="30" customWidth="1"/>
    <col min="6149" max="6400" width="11.5" style="30"/>
    <col min="6401" max="6401" width="45.625" style="30" customWidth="1"/>
    <col min="6402" max="6403" width="12.625" style="30" customWidth="1"/>
    <col min="6404" max="6404" width="8.625" style="30" customWidth="1"/>
    <col min="6405" max="6656" width="11.5" style="30"/>
    <col min="6657" max="6657" width="45.625" style="30" customWidth="1"/>
    <col min="6658" max="6659" width="12.625" style="30" customWidth="1"/>
    <col min="6660" max="6660" width="8.625" style="30" customWidth="1"/>
    <col min="6661" max="6912" width="11.5" style="30"/>
    <col min="6913" max="6913" width="45.625" style="30" customWidth="1"/>
    <col min="6914" max="6915" width="12.625" style="30" customWidth="1"/>
    <col min="6916" max="6916" width="8.625" style="30" customWidth="1"/>
    <col min="6917" max="7168" width="11.5" style="30"/>
    <col min="7169" max="7169" width="45.625" style="30" customWidth="1"/>
    <col min="7170" max="7171" width="12.625" style="30" customWidth="1"/>
    <col min="7172" max="7172" width="8.625" style="30" customWidth="1"/>
    <col min="7173" max="7424" width="11.5" style="30"/>
    <col min="7425" max="7425" width="45.625" style="30" customWidth="1"/>
    <col min="7426" max="7427" width="12.625" style="30" customWidth="1"/>
    <col min="7428" max="7428" width="8.625" style="30" customWidth="1"/>
    <col min="7429" max="7680" width="11.5" style="30"/>
    <col min="7681" max="7681" width="45.625" style="30" customWidth="1"/>
    <col min="7682" max="7683" width="12.625" style="30" customWidth="1"/>
    <col min="7684" max="7684" width="8.625" style="30" customWidth="1"/>
    <col min="7685" max="7936" width="11.5" style="30"/>
    <col min="7937" max="7937" width="45.625" style="30" customWidth="1"/>
    <col min="7938" max="7939" width="12.625" style="30" customWidth="1"/>
    <col min="7940" max="7940" width="8.625" style="30" customWidth="1"/>
    <col min="7941" max="8192" width="11.5" style="30"/>
    <col min="8193" max="8193" width="45.625" style="30" customWidth="1"/>
    <col min="8194" max="8195" width="12.625" style="30" customWidth="1"/>
    <col min="8196" max="8196" width="8.625" style="30" customWidth="1"/>
    <col min="8197" max="8448" width="11.5" style="30"/>
    <col min="8449" max="8449" width="45.625" style="30" customWidth="1"/>
    <col min="8450" max="8451" width="12.625" style="30" customWidth="1"/>
    <col min="8452" max="8452" width="8.625" style="30" customWidth="1"/>
    <col min="8453" max="8704" width="11.5" style="30"/>
    <col min="8705" max="8705" width="45.625" style="30" customWidth="1"/>
    <col min="8706" max="8707" width="12.625" style="30" customWidth="1"/>
    <col min="8708" max="8708" width="8.625" style="30" customWidth="1"/>
    <col min="8709" max="8960" width="11.5" style="30"/>
    <col min="8961" max="8961" width="45.625" style="30" customWidth="1"/>
    <col min="8962" max="8963" width="12.625" style="30" customWidth="1"/>
    <col min="8964" max="8964" width="8.625" style="30" customWidth="1"/>
    <col min="8965" max="9216" width="11.5" style="30"/>
    <col min="9217" max="9217" width="45.625" style="30" customWidth="1"/>
    <col min="9218" max="9219" width="12.625" style="30" customWidth="1"/>
    <col min="9220" max="9220" width="8.625" style="30" customWidth="1"/>
    <col min="9221" max="9472" width="11.5" style="30"/>
    <col min="9473" max="9473" width="45.625" style="30" customWidth="1"/>
    <col min="9474" max="9475" width="12.625" style="30" customWidth="1"/>
    <col min="9476" max="9476" width="8.625" style="30" customWidth="1"/>
    <col min="9477" max="9728" width="11.5" style="30"/>
    <col min="9729" max="9729" width="45.625" style="30" customWidth="1"/>
    <col min="9730" max="9731" width="12.625" style="30" customWidth="1"/>
    <col min="9732" max="9732" width="8.625" style="30" customWidth="1"/>
    <col min="9733" max="9984" width="11.5" style="30"/>
    <col min="9985" max="9985" width="45.625" style="30" customWidth="1"/>
    <col min="9986" max="9987" width="12.625" style="30" customWidth="1"/>
    <col min="9988" max="9988" width="8.625" style="30" customWidth="1"/>
    <col min="9989" max="10240" width="11.5" style="30"/>
    <col min="10241" max="10241" width="45.625" style="30" customWidth="1"/>
    <col min="10242" max="10243" width="12.625" style="30" customWidth="1"/>
    <col min="10244" max="10244" width="8.625" style="30" customWidth="1"/>
    <col min="10245" max="10496" width="11.5" style="30"/>
    <col min="10497" max="10497" width="45.625" style="30" customWidth="1"/>
    <col min="10498" max="10499" width="12.625" style="30" customWidth="1"/>
    <col min="10500" max="10500" width="8.625" style="30" customWidth="1"/>
    <col min="10501" max="10752" width="11.5" style="30"/>
    <col min="10753" max="10753" width="45.625" style="30" customWidth="1"/>
    <col min="10754" max="10755" width="12.625" style="30" customWidth="1"/>
    <col min="10756" max="10756" width="8.625" style="30" customWidth="1"/>
    <col min="10757" max="11008" width="11.5" style="30"/>
    <col min="11009" max="11009" width="45.625" style="30" customWidth="1"/>
    <col min="11010" max="11011" width="12.625" style="30" customWidth="1"/>
    <col min="11012" max="11012" width="8.625" style="30" customWidth="1"/>
    <col min="11013" max="11264" width="11.5" style="30"/>
    <col min="11265" max="11265" width="45.625" style="30" customWidth="1"/>
    <col min="11266" max="11267" width="12.625" style="30" customWidth="1"/>
    <col min="11268" max="11268" width="8.625" style="30" customWidth="1"/>
    <col min="11269" max="11520" width="11.5" style="30"/>
    <col min="11521" max="11521" width="45.625" style="30" customWidth="1"/>
    <col min="11522" max="11523" width="12.625" style="30" customWidth="1"/>
    <col min="11524" max="11524" width="8.625" style="30" customWidth="1"/>
    <col min="11525" max="11776" width="11.5" style="30"/>
    <col min="11777" max="11777" width="45.625" style="30" customWidth="1"/>
    <col min="11778" max="11779" width="12.625" style="30" customWidth="1"/>
    <col min="11780" max="11780" width="8.625" style="30" customWidth="1"/>
    <col min="11781" max="12032" width="11.5" style="30"/>
    <col min="12033" max="12033" width="45.625" style="30" customWidth="1"/>
    <col min="12034" max="12035" width="12.625" style="30" customWidth="1"/>
    <col min="12036" max="12036" width="8.625" style="30" customWidth="1"/>
    <col min="12037" max="12288" width="11.5" style="30"/>
    <col min="12289" max="12289" width="45.625" style="30" customWidth="1"/>
    <col min="12290" max="12291" width="12.625" style="30" customWidth="1"/>
    <col min="12292" max="12292" width="8.625" style="30" customWidth="1"/>
    <col min="12293" max="12544" width="11.5" style="30"/>
    <col min="12545" max="12545" width="45.625" style="30" customWidth="1"/>
    <col min="12546" max="12547" width="12.625" style="30" customWidth="1"/>
    <col min="12548" max="12548" width="8.625" style="30" customWidth="1"/>
    <col min="12549" max="12800" width="11.5" style="30"/>
    <col min="12801" max="12801" width="45.625" style="30" customWidth="1"/>
    <col min="12802" max="12803" width="12.625" style="30" customWidth="1"/>
    <col min="12804" max="12804" width="8.625" style="30" customWidth="1"/>
    <col min="12805" max="13056" width="11.5" style="30"/>
    <col min="13057" max="13057" width="45.625" style="30" customWidth="1"/>
    <col min="13058" max="13059" width="12.625" style="30" customWidth="1"/>
    <col min="13060" max="13060" width="8.625" style="30" customWidth="1"/>
    <col min="13061" max="13312" width="11.5" style="30"/>
    <col min="13313" max="13313" width="45.625" style="30" customWidth="1"/>
    <col min="13314" max="13315" width="12.625" style="30" customWidth="1"/>
    <col min="13316" max="13316" width="8.625" style="30" customWidth="1"/>
    <col min="13317" max="13568" width="11.5" style="30"/>
    <col min="13569" max="13569" width="45.625" style="30" customWidth="1"/>
    <col min="13570" max="13571" width="12.625" style="30" customWidth="1"/>
    <col min="13572" max="13572" width="8.625" style="30" customWidth="1"/>
    <col min="13573" max="13824" width="11.5" style="30"/>
    <col min="13825" max="13825" width="45.625" style="30" customWidth="1"/>
    <col min="13826" max="13827" width="12.625" style="30" customWidth="1"/>
    <col min="13828" max="13828" width="8.625" style="30" customWidth="1"/>
    <col min="13829" max="14080" width="11.5" style="30"/>
    <col min="14081" max="14081" width="45.625" style="30" customWidth="1"/>
    <col min="14082" max="14083" width="12.625" style="30" customWidth="1"/>
    <col min="14084" max="14084" width="8.625" style="30" customWidth="1"/>
    <col min="14085" max="14336" width="11.5" style="30"/>
    <col min="14337" max="14337" width="45.625" style="30" customWidth="1"/>
    <col min="14338" max="14339" width="12.625" style="30" customWidth="1"/>
    <col min="14340" max="14340" width="8.625" style="30" customWidth="1"/>
    <col min="14341" max="14592" width="11.5" style="30"/>
    <col min="14593" max="14593" width="45.625" style="30" customWidth="1"/>
    <col min="14594" max="14595" width="12.625" style="30" customWidth="1"/>
    <col min="14596" max="14596" width="8.625" style="30" customWidth="1"/>
    <col min="14597" max="14848" width="11.5" style="30"/>
    <col min="14849" max="14849" width="45.625" style="30" customWidth="1"/>
    <col min="14850" max="14851" width="12.625" style="30" customWidth="1"/>
    <col min="14852" max="14852" width="8.625" style="30" customWidth="1"/>
    <col min="14853" max="15104" width="11.5" style="30"/>
    <col min="15105" max="15105" width="45.625" style="30" customWidth="1"/>
    <col min="15106" max="15107" width="12.625" style="30" customWidth="1"/>
    <col min="15108" max="15108" width="8.625" style="30" customWidth="1"/>
    <col min="15109" max="15360" width="11.5" style="30"/>
    <col min="15361" max="15361" width="45.625" style="30" customWidth="1"/>
    <col min="15362" max="15363" width="12.625" style="30" customWidth="1"/>
    <col min="15364" max="15364" width="8.625" style="30" customWidth="1"/>
    <col min="15365" max="15616" width="11.5" style="30"/>
    <col min="15617" max="15617" width="45.625" style="30" customWidth="1"/>
    <col min="15618" max="15619" width="12.625" style="30" customWidth="1"/>
    <col min="15620" max="15620" width="8.625" style="30" customWidth="1"/>
    <col min="15621" max="15872" width="11.5" style="30"/>
    <col min="15873" max="15873" width="45.625" style="30" customWidth="1"/>
    <col min="15874" max="15875" width="12.625" style="30" customWidth="1"/>
    <col min="15876" max="15876" width="8.625" style="30" customWidth="1"/>
    <col min="15877" max="16128" width="11.5" style="30"/>
    <col min="16129" max="16129" width="45.625" style="30" customWidth="1"/>
    <col min="16130" max="16131" width="12.625" style="30" customWidth="1"/>
    <col min="16132" max="16132" width="8.625" style="30" customWidth="1"/>
    <col min="16133" max="16384" width="11.5" style="30"/>
  </cols>
  <sheetData>
    <row r="1" spans="1:4">
      <c r="A1" s="80" t="s">
        <v>53</v>
      </c>
      <c r="B1" s="58"/>
      <c r="C1" s="58"/>
      <c r="D1" s="58"/>
    </row>
    <row r="2" spans="1:4">
      <c r="A2" s="80" t="s">
        <v>54</v>
      </c>
      <c r="B2" s="58"/>
      <c r="C2" s="58"/>
      <c r="D2" s="58"/>
    </row>
    <row r="3" spans="1:4">
      <c r="A3" s="80" t="s">
        <v>275</v>
      </c>
      <c r="B3" s="58"/>
      <c r="C3" s="58"/>
      <c r="D3" s="58"/>
    </row>
    <row r="4" spans="1:4">
      <c r="A4" s="80" t="s">
        <v>3</v>
      </c>
      <c r="B4" s="58"/>
      <c r="C4" s="58"/>
      <c r="D4" s="58"/>
    </row>
    <row r="5" spans="1:4" ht="13.5" thickBot="1">
      <c r="A5" s="56" t="s">
        <v>4</v>
      </c>
      <c r="B5" s="81">
        <v>9000</v>
      </c>
      <c r="C5" s="82" t="s">
        <v>5</v>
      </c>
    </row>
    <row r="6" spans="1:4">
      <c r="A6" s="54"/>
      <c r="B6" s="83" t="s">
        <v>6</v>
      </c>
      <c r="C6" s="52" t="s">
        <v>276</v>
      </c>
      <c r="D6" s="85" t="s">
        <v>7</v>
      </c>
    </row>
    <row r="7" spans="1:4">
      <c r="A7" s="86" t="s">
        <v>8</v>
      </c>
      <c r="D7" s="87" t="s">
        <v>9</v>
      </c>
    </row>
    <row r="8" spans="1:4" ht="13.5" thickBot="1">
      <c r="A8" s="49"/>
      <c r="B8" s="88" t="s">
        <v>254</v>
      </c>
      <c r="C8" s="88" t="s">
        <v>11</v>
      </c>
      <c r="D8" s="89" t="s">
        <v>12</v>
      </c>
    </row>
    <row r="9" spans="1:4">
      <c r="A9" s="86" t="s">
        <v>58</v>
      </c>
      <c r="B9" s="90"/>
    </row>
    <row r="10" spans="1:4">
      <c r="A10" s="91" t="s">
        <v>255</v>
      </c>
      <c r="B10" s="90">
        <v>300</v>
      </c>
      <c r="C10" s="90">
        <v>0.03</v>
      </c>
      <c r="D10" s="92">
        <v>0.19742037378257438</v>
      </c>
    </row>
    <row r="11" spans="1:4">
      <c r="A11" s="82" t="s">
        <v>256</v>
      </c>
      <c r="B11" s="90">
        <v>960</v>
      </c>
      <c r="C11" s="90">
        <v>0.11</v>
      </c>
      <c r="D11" s="92">
        <v>0.63174519610423796</v>
      </c>
    </row>
    <row r="12" spans="1:4">
      <c r="A12" s="82" t="s">
        <v>21</v>
      </c>
      <c r="B12" s="90">
        <v>72.36</v>
      </c>
      <c r="C12" s="90">
        <v>0.01</v>
      </c>
      <c r="D12" s="92">
        <v>4.7617794156356939E-2</v>
      </c>
    </row>
    <row r="13" spans="1:4">
      <c r="A13" s="82" t="s">
        <v>257</v>
      </c>
      <c r="B13" s="90">
        <v>187.16</v>
      </c>
      <c r="C13" s="90">
        <v>0.02</v>
      </c>
      <c r="D13" s="92">
        <v>0.12316399052382207</v>
      </c>
    </row>
    <row r="14" spans="1:4">
      <c r="A14" s="93" t="s">
        <v>61</v>
      </c>
      <c r="B14" s="94">
        <v>1519.52</v>
      </c>
      <c r="C14" s="94">
        <v>0.17</v>
      </c>
      <c r="D14" s="95">
        <v>0.99994735456699135</v>
      </c>
    </row>
    <row r="15" spans="1:4">
      <c r="A15" s="96" t="s">
        <v>62</v>
      </c>
    </row>
    <row r="16" spans="1:4">
      <c r="A16" s="91" t="s">
        <v>19</v>
      </c>
      <c r="B16" s="90">
        <v>0</v>
      </c>
      <c r="C16" s="90">
        <v>0</v>
      </c>
      <c r="D16" s="92">
        <v>0</v>
      </c>
    </row>
    <row r="17" spans="1:4">
      <c r="A17" s="91" t="s">
        <v>20</v>
      </c>
      <c r="B17" s="90">
        <v>0</v>
      </c>
      <c r="C17" s="90">
        <v>0</v>
      </c>
      <c r="D17" s="92">
        <v>0</v>
      </c>
    </row>
    <row r="18" spans="1:4">
      <c r="A18" s="91" t="s">
        <v>63</v>
      </c>
      <c r="B18" s="90">
        <v>0</v>
      </c>
      <c r="C18" s="90">
        <v>0</v>
      </c>
      <c r="D18" s="92">
        <v>0</v>
      </c>
    </row>
    <row r="19" spans="1:4">
      <c r="A19" s="91" t="s">
        <v>64</v>
      </c>
      <c r="B19" s="90">
        <v>0</v>
      </c>
      <c r="C19" s="90">
        <v>0</v>
      </c>
      <c r="D19" s="92">
        <v>0</v>
      </c>
    </row>
    <row r="20" spans="1:4">
      <c r="A20" s="91" t="s">
        <v>65</v>
      </c>
      <c r="B20" s="90">
        <v>0</v>
      </c>
      <c r="C20" s="113">
        <v>0</v>
      </c>
      <c r="D20" s="92">
        <v>0</v>
      </c>
    </row>
    <row r="21" spans="1:4">
      <c r="A21" s="91" t="s">
        <v>66</v>
      </c>
      <c r="B21" s="90">
        <v>0</v>
      </c>
      <c r="C21" s="90">
        <v>0</v>
      </c>
      <c r="D21" s="92">
        <v>0</v>
      </c>
    </row>
    <row r="22" spans="1:4">
      <c r="A22" s="91" t="s">
        <v>67</v>
      </c>
      <c r="B22" s="90">
        <v>0</v>
      </c>
      <c r="C22" s="90">
        <v>0</v>
      </c>
      <c r="D22" s="92">
        <v>0</v>
      </c>
    </row>
    <row r="23" spans="1:4">
      <c r="A23" s="91" t="s">
        <v>68</v>
      </c>
      <c r="B23" s="90">
        <v>0</v>
      </c>
      <c r="C23" s="90">
        <v>0</v>
      </c>
      <c r="D23" s="92">
        <v>0</v>
      </c>
    </row>
    <row r="24" spans="1:4">
      <c r="A24" s="97" t="s">
        <v>28</v>
      </c>
      <c r="B24" s="98">
        <v>0</v>
      </c>
      <c r="C24" s="98">
        <v>0</v>
      </c>
      <c r="D24" s="99">
        <v>0</v>
      </c>
    </row>
    <row r="25" spans="1:4" s="100" customFormat="1">
      <c r="A25" s="86" t="s">
        <v>29</v>
      </c>
      <c r="B25" s="30"/>
      <c r="C25" s="30"/>
      <c r="D25" s="30"/>
    </row>
    <row r="26" spans="1:4" s="100" customFormat="1">
      <c r="A26" s="91" t="s">
        <v>30</v>
      </c>
      <c r="B26" s="90">
        <v>0</v>
      </c>
      <c r="C26" s="90">
        <v>0</v>
      </c>
      <c r="D26" s="92">
        <v>0</v>
      </c>
    </row>
    <row r="27" spans="1:4" s="100" customFormat="1">
      <c r="A27" s="82" t="s">
        <v>31</v>
      </c>
      <c r="B27" s="90">
        <v>0</v>
      </c>
      <c r="C27" s="90">
        <v>0</v>
      </c>
      <c r="D27" s="92">
        <v>0</v>
      </c>
    </row>
    <row r="28" spans="1:4" s="101" customFormat="1">
      <c r="A28" s="93" t="s">
        <v>32</v>
      </c>
      <c r="B28" s="94">
        <v>1519.52</v>
      </c>
      <c r="C28" s="94">
        <v>0.17</v>
      </c>
      <c r="D28" s="95">
        <v>0.99994735456699135</v>
      </c>
    </row>
    <row r="29" spans="1:4" s="100" customFormat="1">
      <c r="A29" s="86" t="s">
        <v>33</v>
      </c>
      <c r="B29" s="30"/>
      <c r="C29" s="30"/>
      <c r="D29" s="30"/>
    </row>
    <row r="30" spans="1:4" s="100" customFormat="1">
      <c r="A30" s="82" t="s">
        <v>34</v>
      </c>
      <c r="B30" s="90">
        <v>0</v>
      </c>
      <c r="C30" s="90">
        <v>0</v>
      </c>
      <c r="D30" s="92">
        <v>0</v>
      </c>
    </row>
    <row r="31" spans="1:4" s="100" customFormat="1">
      <c r="A31" s="82" t="s">
        <v>258</v>
      </c>
      <c r="B31" s="90">
        <v>0</v>
      </c>
      <c r="C31" s="90">
        <v>0</v>
      </c>
      <c r="D31" s="92">
        <v>0</v>
      </c>
    </row>
    <row r="32" spans="1:4" s="100" customFormat="1">
      <c r="A32" s="91" t="s">
        <v>36</v>
      </c>
      <c r="B32" s="90">
        <v>0</v>
      </c>
      <c r="C32" s="90">
        <v>0</v>
      </c>
      <c r="D32" s="92">
        <v>0</v>
      </c>
    </row>
    <row r="33" spans="1:244" s="100" customFormat="1">
      <c r="A33" s="97" t="s">
        <v>38</v>
      </c>
      <c r="B33" s="98">
        <v>0</v>
      </c>
      <c r="C33" s="98">
        <v>0</v>
      </c>
      <c r="D33" s="99">
        <v>0</v>
      </c>
      <c r="E33" s="104"/>
      <c r="F33" s="102"/>
      <c r="G33" s="102"/>
      <c r="H33" s="103"/>
      <c r="I33" s="104"/>
      <c r="J33" s="102"/>
      <c r="K33" s="102"/>
      <c r="L33" s="103"/>
      <c r="M33" s="104"/>
      <c r="N33" s="102"/>
      <c r="O33" s="102"/>
      <c r="P33" s="103"/>
      <c r="Q33" s="104"/>
      <c r="R33" s="102"/>
      <c r="S33" s="102"/>
      <c r="T33" s="103"/>
      <c r="U33" s="104"/>
      <c r="V33" s="102"/>
      <c r="W33" s="102"/>
      <c r="X33" s="103"/>
      <c r="Y33" s="104"/>
      <c r="Z33" s="102"/>
      <c r="AA33" s="102"/>
      <c r="AB33" s="103"/>
      <c r="AC33" s="104"/>
      <c r="AD33" s="102"/>
      <c r="AE33" s="102"/>
      <c r="AF33" s="103"/>
      <c r="AG33" s="104"/>
      <c r="AH33" s="102"/>
      <c r="AI33" s="102"/>
      <c r="AJ33" s="103"/>
      <c r="AK33" s="104"/>
      <c r="AL33" s="102"/>
      <c r="AM33" s="102"/>
      <c r="AN33" s="103"/>
      <c r="AO33" s="104"/>
      <c r="AP33" s="102"/>
      <c r="AQ33" s="102"/>
      <c r="AR33" s="103"/>
      <c r="AS33" s="104"/>
      <c r="AT33" s="102"/>
      <c r="AU33" s="102"/>
      <c r="AV33" s="103"/>
      <c r="AW33" s="104"/>
      <c r="AX33" s="102"/>
      <c r="AY33" s="102"/>
      <c r="AZ33" s="103"/>
      <c r="BA33" s="104"/>
      <c r="BB33" s="102"/>
      <c r="BC33" s="102"/>
      <c r="BD33" s="103"/>
      <c r="BE33" s="104"/>
      <c r="BF33" s="102"/>
      <c r="BG33" s="102"/>
      <c r="BH33" s="103"/>
      <c r="BI33" s="104"/>
      <c r="BJ33" s="102"/>
      <c r="BK33" s="102"/>
      <c r="BL33" s="103"/>
      <c r="BM33" s="104"/>
      <c r="BN33" s="102"/>
      <c r="BO33" s="102"/>
      <c r="BP33" s="103"/>
      <c r="BQ33" s="104"/>
      <c r="BR33" s="102"/>
      <c r="BS33" s="102"/>
      <c r="BT33" s="103"/>
      <c r="BU33" s="104"/>
      <c r="BV33" s="102"/>
      <c r="BW33" s="102"/>
      <c r="BX33" s="103"/>
      <c r="BY33" s="104"/>
      <c r="BZ33" s="102"/>
      <c r="CA33" s="102"/>
      <c r="CB33" s="103"/>
      <c r="CC33" s="104"/>
      <c r="CD33" s="102"/>
      <c r="CE33" s="102"/>
      <c r="CF33" s="103"/>
      <c r="CG33" s="104"/>
      <c r="CH33" s="102"/>
      <c r="CI33" s="102"/>
      <c r="CJ33" s="103"/>
      <c r="CK33" s="104"/>
      <c r="CL33" s="102"/>
      <c r="CM33" s="102"/>
      <c r="CN33" s="103"/>
      <c r="CO33" s="104"/>
      <c r="CP33" s="102"/>
      <c r="CQ33" s="102"/>
      <c r="CR33" s="103"/>
      <c r="CS33" s="104"/>
      <c r="CT33" s="102"/>
      <c r="CU33" s="102"/>
      <c r="CV33" s="103"/>
      <c r="CW33" s="104"/>
      <c r="CX33" s="102"/>
      <c r="CY33" s="102"/>
      <c r="CZ33" s="103"/>
      <c r="DA33" s="104"/>
      <c r="DB33" s="102"/>
      <c r="DC33" s="102"/>
      <c r="DD33" s="103"/>
      <c r="DE33" s="104"/>
      <c r="DF33" s="102"/>
      <c r="DG33" s="102"/>
      <c r="DH33" s="103"/>
      <c r="DI33" s="104"/>
      <c r="DJ33" s="102"/>
      <c r="DK33" s="102"/>
      <c r="DL33" s="103"/>
      <c r="DM33" s="104"/>
      <c r="DN33" s="102"/>
      <c r="DO33" s="102"/>
      <c r="DP33" s="103"/>
      <c r="DQ33" s="104"/>
      <c r="DR33" s="102"/>
      <c r="DS33" s="102"/>
      <c r="DT33" s="103"/>
      <c r="DU33" s="104"/>
      <c r="DV33" s="102"/>
      <c r="DW33" s="102"/>
      <c r="DX33" s="103"/>
      <c r="DY33" s="104"/>
      <c r="DZ33" s="102"/>
      <c r="EA33" s="102"/>
      <c r="EB33" s="103"/>
      <c r="EC33" s="104"/>
      <c r="ED33" s="102"/>
      <c r="EE33" s="102"/>
      <c r="EF33" s="103"/>
      <c r="EG33" s="104"/>
      <c r="EH33" s="102"/>
      <c r="EI33" s="102"/>
      <c r="EJ33" s="103"/>
      <c r="EK33" s="104"/>
      <c r="EL33" s="102"/>
      <c r="EM33" s="102"/>
      <c r="EN33" s="103"/>
      <c r="EO33" s="104"/>
      <c r="EP33" s="102"/>
      <c r="EQ33" s="102"/>
      <c r="ER33" s="103"/>
      <c r="ES33" s="104"/>
      <c r="ET33" s="102"/>
      <c r="EU33" s="102"/>
      <c r="EV33" s="103"/>
      <c r="EW33" s="104"/>
      <c r="EX33" s="102"/>
      <c r="EY33" s="102"/>
      <c r="EZ33" s="103"/>
      <c r="FA33" s="104"/>
      <c r="FB33" s="102"/>
      <c r="FC33" s="102"/>
      <c r="FD33" s="103"/>
      <c r="FE33" s="104"/>
      <c r="FF33" s="102"/>
      <c r="FG33" s="102"/>
      <c r="FH33" s="103"/>
      <c r="FI33" s="104"/>
      <c r="FJ33" s="102"/>
      <c r="FK33" s="102"/>
      <c r="FL33" s="103"/>
      <c r="FM33" s="104"/>
      <c r="FN33" s="102"/>
      <c r="FO33" s="102"/>
      <c r="FP33" s="103"/>
      <c r="FQ33" s="104"/>
      <c r="FR33" s="102"/>
      <c r="FS33" s="102"/>
      <c r="FT33" s="103"/>
      <c r="FU33" s="104"/>
      <c r="FV33" s="102"/>
      <c r="FW33" s="102"/>
      <c r="FX33" s="103"/>
      <c r="FY33" s="104"/>
      <c r="FZ33" s="102"/>
      <c r="GA33" s="102"/>
      <c r="GB33" s="103"/>
      <c r="GC33" s="104"/>
      <c r="GD33" s="102"/>
      <c r="GE33" s="102"/>
      <c r="GF33" s="103"/>
      <c r="GG33" s="104"/>
      <c r="GH33" s="102"/>
      <c r="GI33" s="102"/>
      <c r="GJ33" s="103"/>
      <c r="GK33" s="104"/>
      <c r="GL33" s="102"/>
      <c r="GM33" s="102"/>
      <c r="GN33" s="103"/>
      <c r="GO33" s="104"/>
      <c r="GP33" s="102"/>
      <c r="GQ33" s="102"/>
      <c r="GR33" s="103"/>
      <c r="GS33" s="104"/>
      <c r="GT33" s="102"/>
      <c r="GU33" s="102"/>
      <c r="GV33" s="103"/>
      <c r="GW33" s="104"/>
      <c r="GX33" s="102"/>
      <c r="GY33" s="102"/>
      <c r="GZ33" s="103"/>
      <c r="HA33" s="104"/>
      <c r="HB33" s="102"/>
      <c r="HC33" s="102"/>
      <c r="HD33" s="103"/>
      <c r="HE33" s="104"/>
      <c r="HF33" s="102"/>
      <c r="HG33" s="102"/>
      <c r="HH33" s="103"/>
      <c r="HI33" s="104"/>
      <c r="HJ33" s="102"/>
      <c r="HK33" s="102"/>
      <c r="HL33" s="103"/>
      <c r="HM33" s="104"/>
      <c r="HN33" s="102"/>
      <c r="HO33" s="102"/>
      <c r="HP33" s="103"/>
      <c r="HQ33" s="104"/>
      <c r="HR33" s="102"/>
      <c r="HS33" s="102"/>
      <c r="HT33" s="103"/>
      <c r="HU33" s="104"/>
      <c r="HV33" s="102"/>
      <c r="HW33" s="102"/>
      <c r="HX33" s="103"/>
      <c r="HY33" s="104"/>
      <c r="HZ33" s="102"/>
      <c r="IA33" s="102"/>
      <c r="IB33" s="103"/>
      <c r="IC33" s="104"/>
      <c r="ID33" s="102"/>
      <c r="IE33" s="102"/>
      <c r="IF33" s="103"/>
      <c r="IG33" s="104"/>
      <c r="IH33" s="102"/>
      <c r="II33" s="102"/>
      <c r="IJ33" s="103"/>
    </row>
    <row r="34" spans="1:244" s="100" customFormat="1">
      <c r="A34" s="86" t="s">
        <v>39</v>
      </c>
      <c r="B34" s="30"/>
      <c r="C34" s="30"/>
      <c r="D34" s="30"/>
    </row>
    <row r="35" spans="1:244" s="100" customFormat="1">
      <c r="A35" s="91" t="s">
        <v>70</v>
      </c>
      <c r="B35" s="90">
        <v>0.08</v>
      </c>
      <c r="C35" s="90">
        <v>0</v>
      </c>
      <c r="D35" s="92">
        <v>5.2645433008686498E-5</v>
      </c>
    </row>
    <row r="36" spans="1:244" s="100" customFormat="1">
      <c r="A36" s="91" t="s">
        <v>41</v>
      </c>
      <c r="B36" s="90">
        <v>0</v>
      </c>
      <c r="C36" s="90">
        <v>0</v>
      </c>
      <c r="D36" s="92">
        <v>0</v>
      </c>
    </row>
    <row r="37" spans="1:244" s="100" customFormat="1">
      <c r="A37" s="91" t="s">
        <v>42</v>
      </c>
      <c r="B37" s="90">
        <v>0</v>
      </c>
      <c r="C37" s="90">
        <v>0</v>
      </c>
      <c r="D37" s="92">
        <v>0</v>
      </c>
    </row>
    <row r="38" spans="1:244" s="100" customFormat="1">
      <c r="A38" s="97" t="s">
        <v>43</v>
      </c>
      <c r="B38" s="98">
        <v>0.08</v>
      </c>
      <c r="C38" s="98">
        <v>0</v>
      </c>
      <c r="D38" s="99">
        <v>5.2645433008686498E-5</v>
      </c>
      <c r="E38" s="104"/>
      <c r="F38" s="102"/>
      <c r="G38" s="102"/>
      <c r="H38" s="103"/>
      <c r="I38" s="104"/>
      <c r="J38" s="102"/>
      <c r="K38" s="102"/>
      <c r="L38" s="103"/>
      <c r="M38" s="104"/>
      <c r="N38" s="102"/>
      <c r="O38" s="102"/>
      <c r="P38" s="103"/>
      <c r="Q38" s="104"/>
      <c r="R38" s="102"/>
      <c r="S38" s="102"/>
      <c r="T38" s="103"/>
      <c r="U38" s="104"/>
      <c r="V38" s="102"/>
      <c r="W38" s="102"/>
      <c r="X38" s="103"/>
      <c r="Y38" s="104"/>
      <c r="Z38" s="102"/>
      <c r="AA38" s="102"/>
      <c r="AB38" s="103"/>
      <c r="AC38" s="104"/>
      <c r="AD38" s="102"/>
      <c r="AE38" s="102"/>
      <c r="AF38" s="103"/>
      <c r="AG38" s="104"/>
      <c r="AH38" s="102"/>
      <c r="AI38" s="102"/>
      <c r="AJ38" s="103"/>
      <c r="AK38" s="104"/>
      <c r="AL38" s="102"/>
      <c r="AM38" s="102"/>
      <c r="AN38" s="103"/>
      <c r="AO38" s="104"/>
      <c r="AP38" s="102"/>
      <c r="AQ38" s="102"/>
      <c r="AR38" s="103"/>
      <c r="AS38" s="104"/>
      <c r="AT38" s="102"/>
      <c r="AU38" s="102"/>
      <c r="AV38" s="103"/>
      <c r="AW38" s="104"/>
      <c r="AX38" s="102"/>
      <c r="AY38" s="102"/>
      <c r="AZ38" s="103"/>
      <c r="BA38" s="104"/>
      <c r="BB38" s="102"/>
      <c r="BC38" s="102"/>
      <c r="BD38" s="103"/>
      <c r="BE38" s="104"/>
      <c r="BF38" s="102"/>
      <c r="BG38" s="102"/>
      <c r="BH38" s="103"/>
      <c r="BI38" s="104"/>
      <c r="BJ38" s="102"/>
      <c r="BK38" s="102"/>
      <c r="BL38" s="103"/>
      <c r="BM38" s="104"/>
      <c r="BN38" s="102"/>
      <c r="BO38" s="102"/>
      <c r="BP38" s="103"/>
      <c r="BQ38" s="104"/>
      <c r="BR38" s="102"/>
      <c r="BS38" s="102"/>
      <c r="BT38" s="103"/>
      <c r="BU38" s="104"/>
      <c r="BV38" s="102"/>
      <c r="BW38" s="102"/>
      <c r="BX38" s="103"/>
      <c r="BY38" s="104"/>
      <c r="BZ38" s="102"/>
      <c r="CA38" s="102"/>
      <c r="CB38" s="103"/>
      <c r="CC38" s="104"/>
      <c r="CD38" s="102"/>
      <c r="CE38" s="102"/>
      <c r="CF38" s="103"/>
      <c r="CG38" s="104"/>
      <c r="CH38" s="102"/>
      <c r="CI38" s="102"/>
      <c r="CJ38" s="103"/>
      <c r="CK38" s="104"/>
      <c r="CL38" s="102"/>
      <c r="CM38" s="102"/>
      <c r="CN38" s="103"/>
      <c r="CO38" s="104"/>
      <c r="CP38" s="102"/>
      <c r="CQ38" s="102"/>
      <c r="CR38" s="103"/>
      <c r="CS38" s="104"/>
      <c r="CT38" s="102"/>
      <c r="CU38" s="102"/>
      <c r="CV38" s="103"/>
      <c r="CW38" s="104"/>
      <c r="CX38" s="102"/>
      <c r="CY38" s="102"/>
      <c r="CZ38" s="103"/>
      <c r="DA38" s="104"/>
      <c r="DB38" s="102"/>
      <c r="DC38" s="102"/>
      <c r="DD38" s="103"/>
      <c r="DE38" s="104"/>
      <c r="DF38" s="102"/>
      <c r="DG38" s="102"/>
      <c r="DH38" s="103"/>
      <c r="DI38" s="104"/>
      <c r="DJ38" s="102"/>
      <c r="DK38" s="102"/>
      <c r="DL38" s="103"/>
      <c r="DM38" s="104"/>
      <c r="DN38" s="102"/>
      <c r="DO38" s="102"/>
      <c r="DP38" s="103"/>
      <c r="DQ38" s="104"/>
      <c r="DR38" s="102"/>
      <c r="DS38" s="102"/>
      <c r="DT38" s="103"/>
      <c r="DU38" s="104"/>
      <c r="DV38" s="102"/>
      <c r="DW38" s="102"/>
      <c r="DX38" s="103"/>
      <c r="DY38" s="104"/>
      <c r="DZ38" s="102"/>
      <c r="EA38" s="102"/>
      <c r="EB38" s="103"/>
      <c r="EC38" s="104"/>
      <c r="ED38" s="102"/>
      <c r="EE38" s="102"/>
      <c r="EF38" s="103"/>
      <c r="EG38" s="104"/>
      <c r="EH38" s="102"/>
      <c r="EI38" s="102"/>
      <c r="EJ38" s="103"/>
      <c r="EK38" s="104"/>
      <c r="EL38" s="102"/>
      <c r="EM38" s="102"/>
      <c r="EN38" s="103"/>
      <c r="EO38" s="104"/>
      <c r="EP38" s="102"/>
      <c r="EQ38" s="102"/>
      <c r="ER38" s="103"/>
      <c r="ES38" s="104"/>
      <c r="ET38" s="102"/>
      <c r="EU38" s="102"/>
      <c r="EV38" s="103"/>
      <c r="EW38" s="104"/>
      <c r="EX38" s="102"/>
      <c r="EY38" s="102"/>
      <c r="EZ38" s="103"/>
      <c r="FA38" s="104"/>
      <c r="FB38" s="102"/>
      <c r="FC38" s="102"/>
      <c r="FD38" s="103"/>
      <c r="FE38" s="104"/>
      <c r="FF38" s="102"/>
      <c r="FG38" s="102"/>
      <c r="FH38" s="103"/>
      <c r="FI38" s="104"/>
      <c r="FJ38" s="102"/>
      <c r="FK38" s="102"/>
      <c r="FL38" s="103"/>
      <c r="FM38" s="104"/>
      <c r="FN38" s="102"/>
      <c r="FO38" s="102"/>
      <c r="FP38" s="103"/>
      <c r="FQ38" s="104"/>
      <c r="FR38" s="102"/>
      <c r="FS38" s="102"/>
      <c r="FT38" s="103"/>
      <c r="FU38" s="104"/>
      <c r="FV38" s="102"/>
      <c r="FW38" s="102"/>
      <c r="FX38" s="103"/>
      <c r="FY38" s="104"/>
      <c r="FZ38" s="102"/>
      <c r="GA38" s="102"/>
      <c r="GB38" s="103"/>
      <c r="GC38" s="104"/>
      <c r="GD38" s="102"/>
      <c r="GE38" s="102"/>
      <c r="GF38" s="103"/>
      <c r="GG38" s="104"/>
      <c r="GH38" s="102"/>
      <c r="GI38" s="102"/>
      <c r="GJ38" s="103"/>
      <c r="GK38" s="104"/>
      <c r="GL38" s="102"/>
      <c r="GM38" s="102"/>
      <c r="GN38" s="103"/>
      <c r="GO38" s="104"/>
      <c r="GP38" s="102"/>
      <c r="GQ38" s="102"/>
      <c r="GR38" s="103"/>
      <c r="GS38" s="104"/>
      <c r="GT38" s="102"/>
      <c r="GU38" s="102"/>
      <c r="GV38" s="103"/>
      <c r="GW38" s="104"/>
      <c r="GX38" s="102"/>
      <c r="GY38" s="102"/>
      <c r="GZ38" s="103"/>
      <c r="HA38" s="104"/>
      <c r="HB38" s="102"/>
      <c r="HC38" s="102"/>
      <c r="HD38" s="103"/>
      <c r="HE38" s="104"/>
      <c r="HF38" s="102"/>
      <c r="HG38" s="102"/>
      <c r="HH38" s="103"/>
      <c r="HI38" s="104"/>
      <c r="HJ38" s="102"/>
      <c r="HK38" s="102"/>
      <c r="HL38" s="103"/>
      <c r="HM38" s="104"/>
      <c r="HN38" s="102"/>
      <c r="HO38" s="102"/>
      <c r="HP38" s="103"/>
      <c r="HQ38" s="104"/>
      <c r="HR38" s="102"/>
      <c r="HS38" s="102"/>
      <c r="HT38" s="103"/>
      <c r="HU38" s="104"/>
      <c r="HV38" s="102"/>
      <c r="HW38" s="102"/>
      <c r="HX38" s="103"/>
      <c r="HY38" s="104"/>
      <c r="HZ38" s="102"/>
      <c r="IA38" s="102"/>
      <c r="IB38" s="103"/>
      <c r="IC38" s="104"/>
      <c r="ID38" s="102"/>
      <c r="IE38" s="102"/>
      <c r="IF38" s="103"/>
      <c r="IG38" s="104"/>
      <c r="IH38" s="102"/>
      <c r="II38" s="102"/>
      <c r="IJ38" s="103"/>
    </row>
    <row r="39" spans="1:244" s="100" customFormat="1">
      <c r="A39" s="105" t="s">
        <v>44</v>
      </c>
      <c r="B39" s="106">
        <v>0.08</v>
      </c>
      <c r="C39" s="106">
        <v>0</v>
      </c>
      <c r="D39" s="107">
        <v>5.2645433008686498E-5</v>
      </c>
      <c r="E39" s="102"/>
      <c r="F39" s="102"/>
      <c r="G39" s="104"/>
      <c r="H39" s="102"/>
      <c r="I39" s="102"/>
      <c r="J39" s="102"/>
      <c r="K39" s="104"/>
      <c r="L39" s="102"/>
      <c r="M39" s="102"/>
      <c r="N39" s="102"/>
      <c r="O39" s="104"/>
      <c r="P39" s="102"/>
      <c r="Q39" s="102"/>
      <c r="R39" s="102"/>
      <c r="S39" s="104"/>
      <c r="T39" s="102"/>
      <c r="U39" s="102"/>
      <c r="V39" s="102"/>
      <c r="W39" s="104"/>
      <c r="X39" s="102"/>
      <c r="Y39" s="102"/>
      <c r="Z39" s="102"/>
      <c r="AA39" s="104"/>
      <c r="AB39" s="102"/>
      <c r="AC39" s="102"/>
      <c r="AD39" s="102"/>
      <c r="AE39" s="104"/>
      <c r="AF39" s="102"/>
      <c r="AG39" s="102"/>
      <c r="AH39" s="102"/>
      <c r="AI39" s="104"/>
      <c r="AJ39" s="102"/>
      <c r="AK39" s="102"/>
      <c r="AL39" s="102"/>
      <c r="AM39" s="104"/>
      <c r="AN39" s="102"/>
      <c r="AO39" s="102"/>
      <c r="AP39" s="102"/>
      <c r="AQ39" s="104"/>
      <c r="AR39" s="102"/>
      <c r="AS39" s="102"/>
      <c r="AT39" s="102"/>
      <c r="AU39" s="104"/>
      <c r="AV39" s="102"/>
      <c r="AW39" s="102"/>
      <c r="AX39" s="102"/>
      <c r="AY39" s="104"/>
      <c r="AZ39" s="102"/>
      <c r="BA39" s="102"/>
      <c r="BB39" s="102"/>
      <c r="BC39" s="104"/>
      <c r="BD39" s="102"/>
      <c r="BE39" s="102"/>
      <c r="BF39" s="102"/>
      <c r="BG39" s="104"/>
      <c r="BH39" s="102"/>
      <c r="BI39" s="102"/>
      <c r="BJ39" s="102"/>
      <c r="BK39" s="104"/>
      <c r="BL39" s="102"/>
      <c r="BM39" s="102"/>
      <c r="BN39" s="102"/>
      <c r="BO39" s="104"/>
      <c r="BP39" s="102"/>
      <c r="BQ39" s="102"/>
      <c r="BR39" s="102"/>
      <c r="BS39" s="104"/>
      <c r="BT39" s="102"/>
      <c r="BU39" s="102"/>
      <c r="BV39" s="102"/>
      <c r="BW39" s="104"/>
      <c r="BX39" s="102"/>
      <c r="BY39" s="102"/>
      <c r="BZ39" s="102"/>
      <c r="CA39" s="104"/>
      <c r="CB39" s="102"/>
      <c r="CC39" s="102"/>
      <c r="CD39" s="102"/>
      <c r="CE39" s="104"/>
      <c r="CF39" s="102"/>
      <c r="CG39" s="102"/>
      <c r="CH39" s="102"/>
      <c r="CI39" s="104"/>
      <c r="CJ39" s="102"/>
      <c r="CK39" s="102"/>
      <c r="CL39" s="102"/>
      <c r="CM39" s="104"/>
      <c r="CN39" s="102"/>
      <c r="CO39" s="102"/>
      <c r="CP39" s="102"/>
      <c r="CQ39" s="104"/>
      <c r="CR39" s="102"/>
      <c r="CS39" s="102"/>
      <c r="CT39" s="102"/>
      <c r="CU39" s="104"/>
      <c r="CV39" s="102"/>
      <c r="CW39" s="102"/>
      <c r="CX39" s="102"/>
      <c r="CY39" s="104"/>
      <c r="CZ39" s="102"/>
      <c r="DA39" s="102"/>
      <c r="DB39" s="102"/>
      <c r="DC39" s="104"/>
      <c r="DD39" s="102"/>
      <c r="DE39" s="102"/>
      <c r="DF39" s="102"/>
      <c r="DG39" s="104"/>
      <c r="DH39" s="102"/>
      <c r="DI39" s="102"/>
      <c r="DJ39" s="102"/>
      <c r="DK39" s="104"/>
      <c r="DL39" s="102"/>
      <c r="DM39" s="102"/>
      <c r="DN39" s="102"/>
      <c r="DO39" s="104"/>
      <c r="DP39" s="102"/>
      <c r="DQ39" s="102"/>
      <c r="DR39" s="102"/>
      <c r="DS39" s="104"/>
      <c r="DT39" s="102"/>
      <c r="DU39" s="102"/>
      <c r="DV39" s="102"/>
      <c r="DW39" s="104"/>
      <c r="DX39" s="102"/>
      <c r="DY39" s="102"/>
      <c r="DZ39" s="102"/>
      <c r="EA39" s="104"/>
      <c r="EB39" s="102"/>
      <c r="EC39" s="102"/>
      <c r="ED39" s="102"/>
      <c r="EE39" s="104"/>
      <c r="EF39" s="102"/>
      <c r="EG39" s="102"/>
      <c r="EH39" s="102"/>
      <c r="EI39" s="104"/>
      <c r="EJ39" s="102"/>
      <c r="EK39" s="102"/>
      <c r="EL39" s="102"/>
      <c r="EM39" s="104"/>
      <c r="EN39" s="102"/>
      <c r="EO39" s="102"/>
      <c r="EP39" s="102"/>
      <c r="EQ39" s="104"/>
      <c r="ER39" s="102"/>
      <c r="ES39" s="102"/>
      <c r="ET39" s="102"/>
      <c r="EU39" s="104"/>
      <c r="EV39" s="102"/>
      <c r="EW39" s="102"/>
      <c r="EX39" s="102"/>
      <c r="EY39" s="104"/>
      <c r="EZ39" s="102"/>
      <c r="FA39" s="102"/>
      <c r="FB39" s="102"/>
      <c r="FC39" s="104"/>
      <c r="FD39" s="102"/>
      <c r="FE39" s="102"/>
      <c r="FF39" s="102"/>
      <c r="FG39" s="104"/>
      <c r="FH39" s="102"/>
      <c r="FI39" s="102"/>
      <c r="FJ39" s="102"/>
      <c r="FK39" s="104"/>
      <c r="FL39" s="102"/>
      <c r="FM39" s="102"/>
      <c r="FN39" s="102"/>
      <c r="FO39" s="104"/>
      <c r="FP39" s="102"/>
      <c r="FQ39" s="102"/>
      <c r="FR39" s="102"/>
      <c r="FS39" s="104"/>
      <c r="FT39" s="102"/>
      <c r="FU39" s="102"/>
      <c r="FV39" s="102"/>
      <c r="FW39" s="104"/>
      <c r="FX39" s="102"/>
      <c r="FY39" s="102"/>
      <c r="FZ39" s="102"/>
      <c r="GA39" s="104"/>
      <c r="GB39" s="102"/>
      <c r="GC39" s="102"/>
      <c r="GD39" s="102"/>
      <c r="GE39" s="104"/>
      <c r="GF39" s="102"/>
      <c r="GG39" s="102"/>
      <c r="GH39" s="102"/>
      <c r="GI39" s="104"/>
      <c r="GJ39" s="102"/>
      <c r="GK39" s="102"/>
      <c r="GL39" s="102"/>
      <c r="GM39" s="104"/>
      <c r="GN39" s="102"/>
      <c r="GO39" s="102"/>
      <c r="GP39" s="102"/>
      <c r="GQ39" s="104"/>
      <c r="GR39" s="102"/>
      <c r="GS39" s="102"/>
      <c r="GT39" s="102"/>
      <c r="GU39" s="104"/>
      <c r="GV39" s="102"/>
      <c r="GW39" s="102"/>
      <c r="GX39" s="102"/>
      <c r="GY39" s="104"/>
      <c r="GZ39" s="102"/>
      <c r="HA39" s="102"/>
      <c r="HB39" s="102"/>
      <c r="HC39" s="104"/>
      <c r="HD39" s="102"/>
      <c r="HE39" s="102"/>
      <c r="HF39" s="102"/>
      <c r="HG39" s="104"/>
      <c r="HH39" s="102"/>
      <c r="HI39" s="102"/>
      <c r="HJ39" s="102"/>
      <c r="HK39" s="104"/>
      <c r="HL39" s="102"/>
      <c r="HM39" s="102"/>
      <c r="HN39" s="102"/>
      <c r="HO39" s="104"/>
      <c r="HP39" s="102"/>
      <c r="HQ39" s="102"/>
      <c r="HR39" s="102"/>
      <c r="HS39" s="104"/>
      <c r="HT39" s="102"/>
      <c r="HU39" s="102"/>
      <c r="HV39" s="102"/>
      <c r="HW39" s="104"/>
      <c r="HX39" s="102"/>
      <c r="HY39" s="102"/>
      <c r="HZ39" s="102"/>
      <c r="IA39" s="104"/>
      <c r="IB39" s="102"/>
      <c r="IC39" s="102"/>
      <c r="ID39" s="102"/>
      <c r="IE39" s="104"/>
      <c r="IF39" s="102"/>
      <c r="IG39" s="102"/>
      <c r="IH39" s="102"/>
    </row>
    <row r="40" spans="1:244" s="101" customFormat="1">
      <c r="A40" s="93" t="s">
        <v>45</v>
      </c>
      <c r="B40" s="94">
        <v>1519.6</v>
      </c>
      <c r="C40" s="94">
        <v>0.17</v>
      </c>
      <c r="D40" s="95">
        <v>1</v>
      </c>
    </row>
    <row r="41" spans="1:244" s="100" customFormat="1">
      <c r="A41" s="86" t="s">
        <v>46</v>
      </c>
      <c r="B41" s="30"/>
      <c r="C41" s="30"/>
      <c r="D41" s="30"/>
    </row>
    <row r="42" spans="1:244" s="100" customFormat="1">
      <c r="A42" s="82" t="s">
        <v>47</v>
      </c>
      <c r="B42" s="90">
        <v>0</v>
      </c>
      <c r="C42" s="90">
        <v>0</v>
      </c>
      <c r="D42" s="92">
        <v>0</v>
      </c>
    </row>
    <row r="43" spans="1:244" s="100" customFormat="1">
      <c r="A43" s="82" t="s">
        <v>48</v>
      </c>
      <c r="B43" s="90">
        <v>0</v>
      </c>
      <c r="C43" s="90">
        <v>0</v>
      </c>
      <c r="D43" s="92">
        <v>0</v>
      </c>
    </row>
    <row r="44" spans="1:244" s="100" customFormat="1">
      <c r="A44" s="97" t="s">
        <v>49</v>
      </c>
      <c r="B44" s="98">
        <v>0</v>
      </c>
      <c r="C44" s="98">
        <v>0</v>
      </c>
      <c r="D44" s="99">
        <v>0</v>
      </c>
      <c r="E44" s="104"/>
      <c r="F44" s="102"/>
      <c r="G44" s="102"/>
      <c r="H44" s="103"/>
      <c r="I44" s="104"/>
      <c r="J44" s="102"/>
      <c r="K44" s="102"/>
      <c r="L44" s="103"/>
      <c r="M44" s="104"/>
      <c r="N44" s="102"/>
      <c r="O44" s="102"/>
      <c r="P44" s="103"/>
      <c r="Q44" s="104"/>
      <c r="R44" s="102"/>
      <c r="S44" s="102"/>
      <c r="T44" s="103"/>
      <c r="U44" s="104"/>
      <c r="V44" s="102"/>
      <c r="W44" s="102"/>
      <c r="X44" s="103"/>
      <c r="Y44" s="104"/>
      <c r="Z44" s="102"/>
      <c r="AA44" s="102"/>
      <c r="AB44" s="103"/>
      <c r="AC44" s="104"/>
      <c r="AD44" s="102"/>
      <c r="AE44" s="102"/>
      <c r="AF44" s="103"/>
      <c r="AG44" s="104"/>
      <c r="AH44" s="102"/>
      <c r="AI44" s="102"/>
      <c r="AJ44" s="103"/>
      <c r="AK44" s="104"/>
      <c r="AL44" s="102"/>
      <c r="AM44" s="102"/>
      <c r="AN44" s="103"/>
      <c r="AO44" s="104"/>
      <c r="AP44" s="102"/>
      <c r="AQ44" s="102"/>
      <c r="AR44" s="103"/>
      <c r="AS44" s="104"/>
      <c r="AT44" s="102"/>
      <c r="AU44" s="102"/>
      <c r="AV44" s="103"/>
      <c r="AW44" s="104"/>
      <c r="AX44" s="102"/>
      <c r="AY44" s="102"/>
      <c r="AZ44" s="103"/>
      <c r="BA44" s="104"/>
      <c r="BB44" s="102"/>
      <c r="BC44" s="102"/>
      <c r="BD44" s="103"/>
      <c r="BE44" s="104"/>
      <c r="BF44" s="102"/>
      <c r="BG44" s="102"/>
      <c r="BH44" s="103"/>
      <c r="BI44" s="104"/>
      <c r="BJ44" s="102"/>
      <c r="BK44" s="102"/>
      <c r="BL44" s="103"/>
      <c r="BM44" s="104"/>
      <c r="BN44" s="102"/>
      <c r="BO44" s="102"/>
      <c r="BP44" s="103"/>
      <c r="BQ44" s="104"/>
      <c r="BR44" s="102"/>
      <c r="BS44" s="102"/>
      <c r="BT44" s="103"/>
      <c r="BU44" s="104"/>
      <c r="BV44" s="102"/>
      <c r="BW44" s="102"/>
      <c r="BX44" s="103"/>
      <c r="BY44" s="104"/>
      <c r="BZ44" s="102"/>
      <c r="CA44" s="102"/>
      <c r="CB44" s="103"/>
      <c r="CC44" s="104"/>
      <c r="CD44" s="102"/>
      <c r="CE44" s="102"/>
      <c r="CF44" s="103"/>
      <c r="CG44" s="104"/>
      <c r="CH44" s="102"/>
      <c r="CI44" s="102"/>
      <c r="CJ44" s="103"/>
      <c r="CK44" s="104"/>
      <c r="CL44" s="102"/>
      <c r="CM44" s="102"/>
      <c r="CN44" s="103"/>
      <c r="CO44" s="104"/>
      <c r="CP44" s="102"/>
      <c r="CQ44" s="102"/>
      <c r="CR44" s="103"/>
      <c r="CS44" s="104"/>
      <c r="CT44" s="102"/>
      <c r="CU44" s="102"/>
      <c r="CV44" s="103"/>
      <c r="CW44" s="104"/>
      <c r="CX44" s="102"/>
      <c r="CY44" s="102"/>
      <c r="CZ44" s="103"/>
      <c r="DA44" s="104"/>
      <c r="DB44" s="102"/>
      <c r="DC44" s="102"/>
      <c r="DD44" s="103"/>
      <c r="DE44" s="104"/>
      <c r="DF44" s="102"/>
      <c r="DG44" s="102"/>
      <c r="DH44" s="103"/>
      <c r="DI44" s="104"/>
      <c r="DJ44" s="102"/>
      <c r="DK44" s="102"/>
      <c r="DL44" s="103"/>
      <c r="DM44" s="104"/>
      <c r="DN44" s="102"/>
      <c r="DO44" s="102"/>
      <c r="DP44" s="103"/>
      <c r="DQ44" s="104"/>
      <c r="DR44" s="102"/>
      <c r="DS44" s="102"/>
      <c r="DT44" s="103"/>
      <c r="DU44" s="104"/>
      <c r="DV44" s="102"/>
      <c r="DW44" s="102"/>
      <c r="DX44" s="103"/>
      <c r="DY44" s="104"/>
      <c r="DZ44" s="102"/>
      <c r="EA44" s="102"/>
      <c r="EB44" s="103"/>
      <c r="EC44" s="104"/>
      <c r="ED44" s="102"/>
      <c r="EE44" s="102"/>
      <c r="EF44" s="103"/>
      <c r="EG44" s="104"/>
      <c r="EH44" s="102"/>
      <c r="EI44" s="102"/>
      <c r="EJ44" s="103"/>
      <c r="EK44" s="104"/>
      <c r="EL44" s="102"/>
      <c r="EM44" s="102"/>
      <c r="EN44" s="103"/>
      <c r="EO44" s="104"/>
      <c r="EP44" s="102"/>
      <c r="EQ44" s="102"/>
      <c r="ER44" s="103"/>
      <c r="ES44" s="104"/>
      <c r="ET44" s="102"/>
      <c r="EU44" s="102"/>
      <c r="EV44" s="103"/>
      <c r="EW44" s="104"/>
      <c r="EX44" s="102"/>
      <c r="EY44" s="102"/>
      <c r="EZ44" s="103"/>
      <c r="FA44" s="104"/>
      <c r="FB44" s="102"/>
      <c r="FC44" s="102"/>
      <c r="FD44" s="103"/>
      <c r="FE44" s="104"/>
      <c r="FF44" s="102"/>
      <c r="FG44" s="102"/>
      <c r="FH44" s="103"/>
      <c r="FI44" s="104"/>
      <c r="FJ44" s="102"/>
      <c r="FK44" s="102"/>
      <c r="FL44" s="103"/>
      <c r="FM44" s="104"/>
      <c r="FN44" s="102"/>
      <c r="FO44" s="102"/>
      <c r="FP44" s="103"/>
      <c r="FQ44" s="104"/>
      <c r="FR44" s="102"/>
      <c r="FS44" s="102"/>
      <c r="FT44" s="103"/>
      <c r="FU44" s="104"/>
      <c r="FV44" s="102"/>
      <c r="FW44" s="102"/>
      <c r="FX44" s="103"/>
      <c r="FY44" s="104"/>
      <c r="FZ44" s="102"/>
      <c r="GA44" s="102"/>
      <c r="GB44" s="103"/>
      <c r="GC44" s="104"/>
      <c r="GD44" s="102"/>
      <c r="GE44" s="102"/>
      <c r="GF44" s="103"/>
      <c r="GG44" s="104"/>
      <c r="GH44" s="102"/>
      <c r="GI44" s="102"/>
      <c r="GJ44" s="103"/>
      <c r="GK44" s="104"/>
      <c r="GL44" s="102"/>
      <c r="GM44" s="102"/>
      <c r="GN44" s="103"/>
      <c r="GO44" s="104"/>
      <c r="GP44" s="102"/>
      <c r="GQ44" s="102"/>
      <c r="GR44" s="103"/>
      <c r="GS44" s="104"/>
      <c r="GT44" s="102"/>
      <c r="GU44" s="102"/>
      <c r="GV44" s="103"/>
      <c r="GW44" s="104"/>
      <c r="GX44" s="102"/>
      <c r="GY44" s="102"/>
      <c r="GZ44" s="103"/>
      <c r="HA44" s="104"/>
      <c r="HB44" s="102"/>
      <c r="HC44" s="102"/>
      <c r="HD44" s="103"/>
      <c r="HE44" s="104"/>
      <c r="HF44" s="102"/>
      <c r="HG44" s="102"/>
      <c r="HH44" s="103"/>
      <c r="HI44" s="104"/>
      <c r="HJ44" s="102"/>
      <c r="HK44" s="102"/>
      <c r="HL44" s="103"/>
      <c r="HM44" s="104"/>
      <c r="HN44" s="102"/>
      <c r="HO44" s="102"/>
      <c r="HP44" s="103"/>
      <c r="HQ44" s="104"/>
      <c r="HR44" s="102"/>
      <c r="HS44" s="102"/>
      <c r="HT44" s="103"/>
      <c r="HU44" s="104"/>
      <c r="HV44" s="102"/>
      <c r="HW44" s="102"/>
      <c r="HX44" s="103"/>
      <c r="HY44" s="104"/>
      <c r="HZ44" s="102"/>
      <c r="IA44" s="102"/>
      <c r="IB44" s="103"/>
      <c r="IC44" s="104"/>
      <c r="ID44" s="102"/>
      <c r="IE44" s="102"/>
      <c r="IF44" s="103"/>
      <c r="IG44" s="104"/>
      <c r="IH44" s="102"/>
      <c r="II44" s="102"/>
      <c r="IJ44" s="103"/>
    </row>
    <row r="45" spans="1:244" s="34" customFormat="1" ht="13.5" thickBot="1">
      <c r="A45" s="108" t="s">
        <v>50</v>
      </c>
      <c r="B45" s="109">
        <v>1519.6</v>
      </c>
      <c r="C45" s="109">
        <v>0.17</v>
      </c>
      <c r="D45" s="110">
        <v>1</v>
      </c>
    </row>
    <row r="46" spans="1:244">
      <c r="A46" s="111" t="s">
        <v>259</v>
      </c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46"/>
  <sheetViews>
    <sheetView showGridLines="0" zoomScaleNormal="100" workbookViewId="0"/>
  </sheetViews>
  <sheetFormatPr defaultColWidth="11.5" defaultRowHeight="12.75"/>
  <cols>
    <col min="1" max="1" width="45.625" style="30" customWidth="1"/>
    <col min="2" max="3" width="12.625" style="30" customWidth="1"/>
    <col min="4" max="4" width="8.625" style="30" customWidth="1"/>
    <col min="5" max="254" width="11.5" style="30"/>
    <col min="255" max="255" width="45.625" style="30" customWidth="1"/>
    <col min="256" max="257" width="12.625" style="30" customWidth="1"/>
    <col min="258" max="258" width="8.625" style="30" customWidth="1"/>
    <col min="259" max="510" width="11.5" style="30"/>
    <col min="511" max="511" width="45.625" style="30" customWidth="1"/>
    <col min="512" max="513" width="12.625" style="30" customWidth="1"/>
    <col min="514" max="514" width="8.625" style="30" customWidth="1"/>
    <col min="515" max="766" width="11.5" style="30"/>
    <col min="767" max="767" width="45.625" style="30" customWidth="1"/>
    <col min="768" max="769" width="12.625" style="30" customWidth="1"/>
    <col min="770" max="770" width="8.625" style="30" customWidth="1"/>
    <col min="771" max="1022" width="11.5" style="30"/>
    <col min="1023" max="1023" width="45.625" style="30" customWidth="1"/>
    <col min="1024" max="1025" width="12.625" style="30" customWidth="1"/>
    <col min="1026" max="1026" width="8.625" style="30" customWidth="1"/>
    <col min="1027" max="1278" width="11.5" style="30"/>
    <col min="1279" max="1279" width="45.625" style="30" customWidth="1"/>
    <col min="1280" max="1281" width="12.625" style="30" customWidth="1"/>
    <col min="1282" max="1282" width="8.625" style="30" customWidth="1"/>
    <col min="1283" max="1534" width="11.5" style="30"/>
    <col min="1535" max="1535" width="45.625" style="30" customWidth="1"/>
    <col min="1536" max="1537" width="12.625" style="30" customWidth="1"/>
    <col min="1538" max="1538" width="8.625" style="30" customWidth="1"/>
    <col min="1539" max="1790" width="11.5" style="30"/>
    <col min="1791" max="1791" width="45.625" style="30" customWidth="1"/>
    <col min="1792" max="1793" width="12.625" style="30" customWidth="1"/>
    <col min="1794" max="1794" width="8.625" style="30" customWidth="1"/>
    <col min="1795" max="2046" width="11.5" style="30"/>
    <col min="2047" max="2047" width="45.625" style="30" customWidth="1"/>
    <col min="2048" max="2049" width="12.625" style="30" customWidth="1"/>
    <col min="2050" max="2050" width="8.625" style="30" customWidth="1"/>
    <col min="2051" max="2302" width="11.5" style="30"/>
    <col min="2303" max="2303" width="45.625" style="30" customWidth="1"/>
    <col min="2304" max="2305" width="12.625" style="30" customWidth="1"/>
    <col min="2306" max="2306" width="8.625" style="30" customWidth="1"/>
    <col min="2307" max="2558" width="11.5" style="30"/>
    <col min="2559" max="2559" width="45.625" style="30" customWidth="1"/>
    <col min="2560" max="2561" width="12.625" style="30" customWidth="1"/>
    <col min="2562" max="2562" width="8.625" style="30" customWidth="1"/>
    <col min="2563" max="2814" width="11.5" style="30"/>
    <col min="2815" max="2815" width="45.625" style="30" customWidth="1"/>
    <col min="2816" max="2817" width="12.625" style="30" customWidth="1"/>
    <col min="2818" max="2818" width="8.625" style="30" customWidth="1"/>
    <col min="2819" max="3070" width="11.5" style="30"/>
    <col min="3071" max="3071" width="45.625" style="30" customWidth="1"/>
    <col min="3072" max="3073" width="12.625" style="30" customWidth="1"/>
    <col min="3074" max="3074" width="8.625" style="30" customWidth="1"/>
    <col min="3075" max="3326" width="11.5" style="30"/>
    <col min="3327" max="3327" width="45.625" style="30" customWidth="1"/>
    <col min="3328" max="3329" width="12.625" style="30" customWidth="1"/>
    <col min="3330" max="3330" width="8.625" style="30" customWidth="1"/>
    <col min="3331" max="3582" width="11.5" style="30"/>
    <col min="3583" max="3583" width="45.625" style="30" customWidth="1"/>
    <col min="3584" max="3585" width="12.625" style="30" customWidth="1"/>
    <col min="3586" max="3586" width="8.625" style="30" customWidth="1"/>
    <col min="3587" max="3838" width="11.5" style="30"/>
    <col min="3839" max="3839" width="45.625" style="30" customWidth="1"/>
    <col min="3840" max="3841" width="12.625" style="30" customWidth="1"/>
    <col min="3842" max="3842" width="8.625" style="30" customWidth="1"/>
    <col min="3843" max="4094" width="11.5" style="30"/>
    <col min="4095" max="4095" width="45.625" style="30" customWidth="1"/>
    <col min="4096" max="4097" width="12.625" style="30" customWidth="1"/>
    <col min="4098" max="4098" width="8.625" style="30" customWidth="1"/>
    <col min="4099" max="4350" width="11.5" style="30"/>
    <col min="4351" max="4351" width="45.625" style="30" customWidth="1"/>
    <col min="4352" max="4353" width="12.625" style="30" customWidth="1"/>
    <col min="4354" max="4354" width="8.625" style="30" customWidth="1"/>
    <col min="4355" max="4606" width="11.5" style="30"/>
    <col min="4607" max="4607" width="45.625" style="30" customWidth="1"/>
    <col min="4608" max="4609" width="12.625" style="30" customWidth="1"/>
    <col min="4610" max="4610" width="8.625" style="30" customWidth="1"/>
    <col min="4611" max="4862" width="11.5" style="30"/>
    <col min="4863" max="4863" width="45.625" style="30" customWidth="1"/>
    <col min="4864" max="4865" width="12.625" style="30" customWidth="1"/>
    <col min="4866" max="4866" width="8.625" style="30" customWidth="1"/>
    <col min="4867" max="5118" width="11.5" style="30"/>
    <col min="5119" max="5119" width="45.625" style="30" customWidth="1"/>
    <col min="5120" max="5121" width="12.625" style="30" customWidth="1"/>
    <col min="5122" max="5122" width="8.625" style="30" customWidth="1"/>
    <col min="5123" max="5374" width="11.5" style="30"/>
    <col min="5375" max="5375" width="45.625" style="30" customWidth="1"/>
    <col min="5376" max="5377" width="12.625" style="30" customWidth="1"/>
    <col min="5378" max="5378" width="8.625" style="30" customWidth="1"/>
    <col min="5379" max="5630" width="11.5" style="30"/>
    <col min="5631" max="5631" width="45.625" style="30" customWidth="1"/>
    <col min="5632" max="5633" width="12.625" style="30" customWidth="1"/>
    <col min="5634" max="5634" width="8.625" style="30" customWidth="1"/>
    <col min="5635" max="5886" width="11.5" style="30"/>
    <col min="5887" max="5887" width="45.625" style="30" customWidth="1"/>
    <col min="5888" max="5889" width="12.625" style="30" customWidth="1"/>
    <col min="5890" max="5890" width="8.625" style="30" customWidth="1"/>
    <col min="5891" max="6142" width="11.5" style="30"/>
    <col min="6143" max="6143" width="45.625" style="30" customWidth="1"/>
    <col min="6144" max="6145" width="12.625" style="30" customWidth="1"/>
    <col min="6146" max="6146" width="8.625" style="30" customWidth="1"/>
    <col min="6147" max="6398" width="11.5" style="30"/>
    <col min="6399" max="6399" width="45.625" style="30" customWidth="1"/>
    <col min="6400" max="6401" width="12.625" style="30" customWidth="1"/>
    <col min="6402" max="6402" width="8.625" style="30" customWidth="1"/>
    <col min="6403" max="6654" width="11.5" style="30"/>
    <col min="6655" max="6655" width="45.625" style="30" customWidth="1"/>
    <col min="6656" max="6657" width="12.625" style="30" customWidth="1"/>
    <col min="6658" max="6658" width="8.625" style="30" customWidth="1"/>
    <col min="6659" max="6910" width="11.5" style="30"/>
    <col min="6911" max="6911" width="45.625" style="30" customWidth="1"/>
    <col min="6912" max="6913" width="12.625" style="30" customWidth="1"/>
    <col min="6914" max="6914" width="8.625" style="30" customWidth="1"/>
    <col min="6915" max="7166" width="11.5" style="30"/>
    <col min="7167" max="7167" width="45.625" style="30" customWidth="1"/>
    <col min="7168" max="7169" width="12.625" style="30" customWidth="1"/>
    <col min="7170" max="7170" width="8.625" style="30" customWidth="1"/>
    <col min="7171" max="7422" width="11.5" style="30"/>
    <col min="7423" max="7423" width="45.625" style="30" customWidth="1"/>
    <col min="7424" max="7425" width="12.625" style="30" customWidth="1"/>
    <col min="7426" max="7426" width="8.625" style="30" customWidth="1"/>
    <col min="7427" max="7678" width="11.5" style="30"/>
    <col min="7679" max="7679" width="45.625" style="30" customWidth="1"/>
    <col min="7680" max="7681" width="12.625" style="30" customWidth="1"/>
    <col min="7682" max="7682" width="8.625" style="30" customWidth="1"/>
    <col min="7683" max="7934" width="11.5" style="30"/>
    <col min="7935" max="7935" width="45.625" style="30" customWidth="1"/>
    <col min="7936" max="7937" width="12.625" style="30" customWidth="1"/>
    <col min="7938" max="7938" width="8.625" style="30" customWidth="1"/>
    <col min="7939" max="8190" width="11.5" style="30"/>
    <col min="8191" max="8191" width="45.625" style="30" customWidth="1"/>
    <col min="8192" max="8193" width="12.625" style="30" customWidth="1"/>
    <col min="8194" max="8194" width="8.625" style="30" customWidth="1"/>
    <col min="8195" max="8446" width="11.5" style="30"/>
    <col min="8447" max="8447" width="45.625" style="30" customWidth="1"/>
    <col min="8448" max="8449" width="12.625" style="30" customWidth="1"/>
    <col min="8450" max="8450" width="8.625" style="30" customWidth="1"/>
    <col min="8451" max="8702" width="11.5" style="30"/>
    <col min="8703" max="8703" width="45.625" style="30" customWidth="1"/>
    <col min="8704" max="8705" width="12.625" style="30" customWidth="1"/>
    <col min="8706" max="8706" width="8.625" style="30" customWidth="1"/>
    <col min="8707" max="8958" width="11.5" style="30"/>
    <col min="8959" max="8959" width="45.625" style="30" customWidth="1"/>
    <col min="8960" max="8961" width="12.625" style="30" customWidth="1"/>
    <col min="8962" max="8962" width="8.625" style="30" customWidth="1"/>
    <col min="8963" max="9214" width="11.5" style="30"/>
    <col min="9215" max="9215" width="45.625" style="30" customWidth="1"/>
    <col min="9216" max="9217" width="12.625" style="30" customWidth="1"/>
    <col min="9218" max="9218" width="8.625" style="30" customWidth="1"/>
    <col min="9219" max="9470" width="11.5" style="30"/>
    <col min="9471" max="9471" width="45.625" style="30" customWidth="1"/>
    <col min="9472" max="9473" width="12.625" style="30" customWidth="1"/>
    <col min="9474" max="9474" width="8.625" style="30" customWidth="1"/>
    <col min="9475" max="9726" width="11.5" style="30"/>
    <col min="9727" max="9727" width="45.625" style="30" customWidth="1"/>
    <col min="9728" max="9729" width="12.625" style="30" customWidth="1"/>
    <col min="9730" max="9730" width="8.625" style="30" customWidth="1"/>
    <col min="9731" max="9982" width="11.5" style="30"/>
    <col min="9983" max="9983" width="45.625" style="30" customWidth="1"/>
    <col min="9984" max="9985" width="12.625" style="30" customWidth="1"/>
    <col min="9986" max="9986" width="8.625" style="30" customWidth="1"/>
    <col min="9987" max="10238" width="11.5" style="30"/>
    <col min="10239" max="10239" width="45.625" style="30" customWidth="1"/>
    <col min="10240" max="10241" width="12.625" style="30" customWidth="1"/>
    <col min="10242" max="10242" width="8.625" style="30" customWidth="1"/>
    <col min="10243" max="10494" width="11.5" style="30"/>
    <col min="10495" max="10495" width="45.625" style="30" customWidth="1"/>
    <col min="10496" max="10497" width="12.625" style="30" customWidth="1"/>
    <col min="10498" max="10498" width="8.625" style="30" customWidth="1"/>
    <col min="10499" max="10750" width="11.5" style="30"/>
    <col min="10751" max="10751" width="45.625" style="30" customWidth="1"/>
    <col min="10752" max="10753" width="12.625" style="30" customWidth="1"/>
    <col min="10754" max="10754" width="8.625" style="30" customWidth="1"/>
    <col min="10755" max="11006" width="11.5" style="30"/>
    <col min="11007" max="11007" width="45.625" style="30" customWidth="1"/>
    <col min="11008" max="11009" width="12.625" style="30" customWidth="1"/>
    <col min="11010" max="11010" width="8.625" style="30" customWidth="1"/>
    <col min="11011" max="11262" width="11.5" style="30"/>
    <col min="11263" max="11263" width="45.625" style="30" customWidth="1"/>
    <col min="11264" max="11265" width="12.625" style="30" customWidth="1"/>
    <col min="11266" max="11266" width="8.625" style="30" customWidth="1"/>
    <col min="11267" max="11518" width="11.5" style="30"/>
    <col min="11519" max="11519" width="45.625" style="30" customWidth="1"/>
    <col min="11520" max="11521" width="12.625" style="30" customWidth="1"/>
    <col min="11522" max="11522" width="8.625" style="30" customWidth="1"/>
    <col min="11523" max="11774" width="11.5" style="30"/>
    <col min="11775" max="11775" width="45.625" style="30" customWidth="1"/>
    <col min="11776" max="11777" width="12.625" style="30" customWidth="1"/>
    <col min="11778" max="11778" width="8.625" style="30" customWidth="1"/>
    <col min="11779" max="12030" width="11.5" style="30"/>
    <col min="12031" max="12031" width="45.625" style="30" customWidth="1"/>
    <col min="12032" max="12033" width="12.625" style="30" customWidth="1"/>
    <col min="12034" max="12034" width="8.625" style="30" customWidth="1"/>
    <col min="12035" max="12286" width="11.5" style="30"/>
    <col min="12287" max="12287" width="45.625" style="30" customWidth="1"/>
    <col min="12288" max="12289" width="12.625" style="30" customWidth="1"/>
    <col min="12290" max="12290" width="8.625" style="30" customWidth="1"/>
    <col min="12291" max="12542" width="11.5" style="30"/>
    <col min="12543" max="12543" width="45.625" style="30" customWidth="1"/>
    <col min="12544" max="12545" width="12.625" style="30" customWidth="1"/>
    <col min="12546" max="12546" width="8.625" style="30" customWidth="1"/>
    <col min="12547" max="12798" width="11.5" style="30"/>
    <col min="12799" max="12799" width="45.625" style="30" customWidth="1"/>
    <col min="12800" max="12801" width="12.625" style="30" customWidth="1"/>
    <col min="12802" max="12802" width="8.625" style="30" customWidth="1"/>
    <col min="12803" max="13054" width="11.5" style="30"/>
    <col min="13055" max="13055" width="45.625" style="30" customWidth="1"/>
    <col min="13056" max="13057" width="12.625" style="30" customWidth="1"/>
    <col min="13058" max="13058" width="8.625" style="30" customWidth="1"/>
    <col min="13059" max="13310" width="11.5" style="30"/>
    <col min="13311" max="13311" width="45.625" style="30" customWidth="1"/>
    <col min="13312" max="13313" width="12.625" style="30" customWidth="1"/>
    <col min="13314" max="13314" width="8.625" style="30" customWidth="1"/>
    <col min="13315" max="13566" width="11.5" style="30"/>
    <col min="13567" max="13567" width="45.625" style="30" customWidth="1"/>
    <col min="13568" max="13569" width="12.625" style="30" customWidth="1"/>
    <col min="13570" max="13570" width="8.625" style="30" customWidth="1"/>
    <col min="13571" max="13822" width="11.5" style="30"/>
    <col min="13823" max="13823" width="45.625" style="30" customWidth="1"/>
    <col min="13824" max="13825" width="12.625" style="30" customWidth="1"/>
    <col min="13826" max="13826" width="8.625" style="30" customWidth="1"/>
    <col min="13827" max="14078" width="11.5" style="30"/>
    <col min="14079" max="14079" width="45.625" style="30" customWidth="1"/>
    <col min="14080" max="14081" width="12.625" style="30" customWidth="1"/>
    <col min="14082" max="14082" width="8.625" style="30" customWidth="1"/>
    <col min="14083" max="14334" width="11.5" style="30"/>
    <col min="14335" max="14335" width="45.625" style="30" customWidth="1"/>
    <col min="14336" max="14337" width="12.625" style="30" customWidth="1"/>
    <col min="14338" max="14338" width="8.625" style="30" customWidth="1"/>
    <col min="14339" max="14590" width="11.5" style="30"/>
    <col min="14591" max="14591" width="45.625" style="30" customWidth="1"/>
    <col min="14592" max="14593" width="12.625" style="30" customWidth="1"/>
    <col min="14594" max="14594" width="8.625" style="30" customWidth="1"/>
    <col min="14595" max="14846" width="11.5" style="30"/>
    <col min="14847" max="14847" width="45.625" style="30" customWidth="1"/>
    <col min="14848" max="14849" width="12.625" style="30" customWidth="1"/>
    <col min="14850" max="14850" width="8.625" style="30" customWidth="1"/>
    <col min="14851" max="15102" width="11.5" style="30"/>
    <col min="15103" max="15103" width="45.625" style="30" customWidth="1"/>
    <col min="15104" max="15105" width="12.625" style="30" customWidth="1"/>
    <col min="15106" max="15106" width="8.625" style="30" customWidth="1"/>
    <col min="15107" max="15358" width="11.5" style="30"/>
    <col min="15359" max="15359" width="45.625" style="30" customWidth="1"/>
    <col min="15360" max="15361" width="12.625" style="30" customWidth="1"/>
    <col min="15362" max="15362" width="8.625" style="30" customWidth="1"/>
    <col min="15363" max="15614" width="11.5" style="30"/>
    <col min="15615" max="15615" width="45.625" style="30" customWidth="1"/>
    <col min="15616" max="15617" width="12.625" style="30" customWidth="1"/>
    <col min="15618" max="15618" width="8.625" style="30" customWidth="1"/>
    <col min="15619" max="15870" width="11.5" style="30"/>
    <col min="15871" max="15871" width="45.625" style="30" customWidth="1"/>
    <col min="15872" max="15873" width="12.625" style="30" customWidth="1"/>
    <col min="15874" max="15874" width="8.625" style="30" customWidth="1"/>
    <col min="15875" max="16126" width="11.5" style="30"/>
    <col min="16127" max="16127" width="45.625" style="30" customWidth="1"/>
    <col min="16128" max="16129" width="12.625" style="30" customWidth="1"/>
    <col min="16130" max="16130" width="8.625" style="30" customWidth="1"/>
    <col min="16131" max="16384" width="11.5" style="30"/>
  </cols>
  <sheetData>
    <row r="1" spans="1:4">
      <c r="A1" s="80" t="s">
        <v>53</v>
      </c>
      <c r="B1" s="58"/>
      <c r="C1" s="58"/>
      <c r="D1" s="58"/>
    </row>
    <row r="2" spans="1:4">
      <c r="A2" s="80" t="s">
        <v>54</v>
      </c>
      <c r="B2" s="58"/>
      <c r="C2" s="58"/>
      <c r="D2" s="58"/>
    </row>
    <row r="3" spans="1:4">
      <c r="A3" s="80" t="s">
        <v>279</v>
      </c>
      <c r="B3" s="58"/>
      <c r="C3" s="58"/>
      <c r="D3" s="58"/>
    </row>
    <row r="4" spans="1:4">
      <c r="A4" s="80" t="s">
        <v>3</v>
      </c>
      <c r="B4" s="58"/>
      <c r="C4" s="58"/>
      <c r="D4" s="58"/>
    </row>
    <row r="5" spans="1:4" ht="13.5" thickBot="1">
      <c r="A5" s="56" t="s">
        <v>4</v>
      </c>
      <c r="B5" s="81">
        <v>9000</v>
      </c>
      <c r="C5" s="82" t="s">
        <v>5</v>
      </c>
    </row>
    <row r="6" spans="1:4">
      <c r="A6" s="54"/>
      <c r="B6" s="83" t="s">
        <v>6</v>
      </c>
      <c r="C6" s="52" t="s">
        <v>280</v>
      </c>
      <c r="D6" s="85" t="s">
        <v>7</v>
      </c>
    </row>
    <row r="7" spans="1:4">
      <c r="A7" s="86" t="s">
        <v>8</v>
      </c>
      <c r="D7" s="87" t="s">
        <v>9</v>
      </c>
    </row>
    <row r="8" spans="1:4" ht="13.5" thickBot="1">
      <c r="A8" s="49"/>
      <c r="B8" s="88" t="s">
        <v>254</v>
      </c>
      <c r="C8" s="88" t="s">
        <v>11</v>
      </c>
      <c r="D8" s="89" t="s">
        <v>12</v>
      </c>
    </row>
    <row r="9" spans="1:4">
      <c r="A9" s="86" t="s">
        <v>58</v>
      </c>
      <c r="B9" s="90"/>
    </row>
    <row r="10" spans="1:4">
      <c r="A10" s="91" t="s">
        <v>255</v>
      </c>
      <c r="B10" s="90">
        <v>300</v>
      </c>
      <c r="C10" s="90">
        <v>0.03</v>
      </c>
      <c r="D10" s="92">
        <v>0.19341112758687384</v>
      </c>
    </row>
    <row r="11" spans="1:4">
      <c r="A11" s="82" t="s">
        <v>256</v>
      </c>
      <c r="B11" s="90">
        <v>990</v>
      </c>
      <c r="C11" s="90">
        <v>0.11</v>
      </c>
      <c r="D11" s="92">
        <v>0.63825672103668363</v>
      </c>
    </row>
    <row r="12" spans="1:4">
      <c r="A12" s="82" t="s">
        <v>21</v>
      </c>
      <c r="B12" s="90">
        <v>73.86</v>
      </c>
      <c r="C12" s="90">
        <v>0.01</v>
      </c>
      <c r="D12" s="92">
        <v>4.7617819611888337E-2</v>
      </c>
    </row>
    <row r="13" spans="1:4">
      <c r="A13" s="82" t="s">
        <v>257</v>
      </c>
      <c r="B13" s="90">
        <v>187.16</v>
      </c>
      <c r="C13" s="90">
        <v>0.02</v>
      </c>
      <c r="D13" s="92">
        <v>0.12066275546386436</v>
      </c>
    </row>
    <row r="14" spans="1:4">
      <c r="A14" s="93" t="s">
        <v>61</v>
      </c>
      <c r="B14" s="94">
        <v>1551.02</v>
      </c>
      <c r="C14" s="94">
        <v>0.17</v>
      </c>
      <c r="D14" s="95">
        <v>0.99994842369931025</v>
      </c>
    </row>
    <row r="15" spans="1:4">
      <c r="A15" s="96" t="s">
        <v>62</v>
      </c>
    </row>
    <row r="16" spans="1:4">
      <c r="A16" s="91" t="s">
        <v>19</v>
      </c>
      <c r="B16" s="90">
        <v>0</v>
      </c>
      <c r="C16" s="90">
        <v>0</v>
      </c>
      <c r="D16" s="92">
        <v>0</v>
      </c>
    </row>
    <row r="17" spans="1:4">
      <c r="A17" s="91" t="s">
        <v>20</v>
      </c>
      <c r="B17" s="90">
        <v>0</v>
      </c>
      <c r="C17" s="90">
        <v>0</v>
      </c>
      <c r="D17" s="92">
        <v>0</v>
      </c>
    </row>
    <row r="18" spans="1:4">
      <c r="A18" s="91" t="s">
        <v>63</v>
      </c>
      <c r="B18" s="90">
        <v>0</v>
      </c>
      <c r="C18" s="90">
        <v>0</v>
      </c>
      <c r="D18" s="92">
        <v>0</v>
      </c>
    </row>
    <row r="19" spans="1:4">
      <c r="A19" s="91" t="s">
        <v>64</v>
      </c>
      <c r="B19" s="90">
        <v>0</v>
      </c>
      <c r="C19" s="90">
        <v>0</v>
      </c>
      <c r="D19" s="92">
        <v>0</v>
      </c>
    </row>
    <row r="20" spans="1:4">
      <c r="A20" s="91" t="s">
        <v>65</v>
      </c>
      <c r="B20" s="90">
        <v>0</v>
      </c>
      <c r="C20" s="113">
        <v>0</v>
      </c>
      <c r="D20" s="92">
        <v>0</v>
      </c>
    </row>
    <row r="21" spans="1:4">
      <c r="A21" s="91" t="s">
        <v>66</v>
      </c>
      <c r="B21" s="90">
        <v>0</v>
      </c>
      <c r="C21" s="90">
        <v>0</v>
      </c>
      <c r="D21" s="92">
        <v>0</v>
      </c>
    </row>
    <row r="22" spans="1:4">
      <c r="A22" s="91" t="s">
        <v>67</v>
      </c>
      <c r="B22" s="90">
        <v>0</v>
      </c>
      <c r="C22" s="90">
        <v>0</v>
      </c>
      <c r="D22" s="92">
        <v>0</v>
      </c>
    </row>
    <row r="23" spans="1:4">
      <c r="A23" s="91" t="s">
        <v>68</v>
      </c>
      <c r="B23" s="90">
        <v>0</v>
      </c>
      <c r="C23" s="90">
        <v>0</v>
      </c>
      <c r="D23" s="92">
        <v>0</v>
      </c>
    </row>
    <row r="24" spans="1:4">
      <c r="A24" s="97" t="s">
        <v>28</v>
      </c>
      <c r="B24" s="98">
        <v>0</v>
      </c>
      <c r="C24" s="98">
        <v>0</v>
      </c>
      <c r="D24" s="99">
        <v>0</v>
      </c>
    </row>
    <row r="25" spans="1:4" s="100" customFormat="1">
      <c r="A25" s="86" t="s">
        <v>29</v>
      </c>
      <c r="B25" s="30"/>
      <c r="C25" s="30"/>
      <c r="D25" s="30"/>
    </row>
    <row r="26" spans="1:4" s="100" customFormat="1">
      <c r="A26" s="91" t="s">
        <v>30</v>
      </c>
      <c r="B26" s="90">
        <v>0</v>
      </c>
      <c r="C26" s="90">
        <v>0</v>
      </c>
      <c r="D26" s="92">
        <v>0</v>
      </c>
    </row>
    <row r="27" spans="1:4" s="100" customFormat="1">
      <c r="A27" s="82" t="s">
        <v>31</v>
      </c>
      <c r="B27" s="90">
        <v>0</v>
      </c>
      <c r="C27" s="90">
        <v>0</v>
      </c>
      <c r="D27" s="92">
        <v>0</v>
      </c>
    </row>
    <row r="28" spans="1:4" s="101" customFormat="1">
      <c r="A28" s="93" t="s">
        <v>32</v>
      </c>
      <c r="B28" s="94">
        <v>1551.02</v>
      </c>
      <c r="C28" s="94">
        <v>0.17</v>
      </c>
      <c r="D28" s="95">
        <v>0.99994842369931025</v>
      </c>
    </row>
    <row r="29" spans="1:4" s="100" customFormat="1">
      <c r="A29" s="86" t="s">
        <v>33</v>
      </c>
      <c r="B29" s="30"/>
      <c r="C29" s="30"/>
      <c r="D29" s="30"/>
    </row>
    <row r="30" spans="1:4" s="100" customFormat="1">
      <c r="A30" s="82" t="s">
        <v>34</v>
      </c>
      <c r="B30" s="90">
        <v>0</v>
      </c>
      <c r="C30" s="90">
        <v>0</v>
      </c>
      <c r="D30" s="92">
        <v>0</v>
      </c>
    </row>
    <row r="31" spans="1:4" s="100" customFormat="1">
      <c r="A31" s="82" t="s">
        <v>258</v>
      </c>
      <c r="B31" s="90">
        <v>0</v>
      </c>
      <c r="C31" s="90">
        <v>0</v>
      </c>
      <c r="D31" s="92">
        <v>0</v>
      </c>
    </row>
    <row r="32" spans="1:4" s="100" customFormat="1">
      <c r="A32" s="91" t="s">
        <v>36</v>
      </c>
      <c r="B32" s="90">
        <v>0</v>
      </c>
      <c r="C32" s="90">
        <v>0</v>
      </c>
      <c r="D32" s="92">
        <v>0</v>
      </c>
    </row>
    <row r="33" spans="1:244" s="100" customFormat="1">
      <c r="A33" s="97" t="s">
        <v>38</v>
      </c>
      <c r="B33" s="98">
        <v>0</v>
      </c>
      <c r="C33" s="98">
        <v>0</v>
      </c>
      <c r="D33" s="99">
        <v>0</v>
      </c>
      <c r="E33" s="104"/>
      <c r="F33" s="102"/>
      <c r="G33" s="102"/>
      <c r="H33" s="103"/>
      <c r="I33" s="104"/>
      <c r="J33" s="102"/>
      <c r="K33" s="102"/>
      <c r="L33" s="103"/>
      <c r="M33" s="104"/>
      <c r="N33" s="102"/>
      <c r="O33" s="102"/>
      <c r="P33" s="103"/>
      <c r="Q33" s="104"/>
      <c r="R33" s="102"/>
      <c r="S33" s="102"/>
      <c r="T33" s="103"/>
      <c r="U33" s="104"/>
      <c r="V33" s="102"/>
      <c r="W33" s="102"/>
      <c r="X33" s="103"/>
      <c r="Y33" s="104"/>
      <c r="Z33" s="102"/>
      <c r="AA33" s="102"/>
      <c r="AB33" s="103"/>
      <c r="AC33" s="104"/>
      <c r="AD33" s="102"/>
      <c r="AE33" s="102"/>
      <c r="AF33" s="103"/>
      <c r="AG33" s="104"/>
      <c r="AH33" s="102"/>
      <c r="AI33" s="102"/>
      <c r="AJ33" s="103"/>
      <c r="AK33" s="104"/>
      <c r="AL33" s="102"/>
      <c r="AM33" s="102"/>
      <c r="AN33" s="103"/>
      <c r="AO33" s="104"/>
      <c r="AP33" s="102"/>
      <c r="AQ33" s="102"/>
      <c r="AR33" s="103"/>
      <c r="AS33" s="104"/>
      <c r="AT33" s="102"/>
      <c r="AU33" s="102"/>
      <c r="AV33" s="103"/>
      <c r="AW33" s="104"/>
      <c r="AX33" s="102"/>
      <c r="AY33" s="102"/>
      <c r="AZ33" s="103"/>
      <c r="BA33" s="104"/>
      <c r="BB33" s="102"/>
      <c r="BC33" s="102"/>
      <c r="BD33" s="103"/>
      <c r="BE33" s="104"/>
      <c r="BF33" s="102"/>
      <c r="BG33" s="102"/>
      <c r="BH33" s="103"/>
      <c r="BI33" s="104"/>
      <c r="BJ33" s="102"/>
      <c r="BK33" s="102"/>
      <c r="BL33" s="103"/>
      <c r="BM33" s="104"/>
      <c r="BN33" s="102"/>
      <c r="BO33" s="102"/>
      <c r="BP33" s="103"/>
      <c r="BQ33" s="104"/>
      <c r="BR33" s="102"/>
      <c r="BS33" s="102"/>
      <c r="BT33" s="103"/>
      <c r="BU33" s="104"/>
      <c r="BV33" s="102"/>
      <c r="BW33" s="102"/>
      <c r="BX33" s="103"/>
      <c r="BY33" s="104"/>
      <c r="BZ33" s="102"/>
      <c r="CA33" s="102"/>
      <c r="CB33" s="103"/>
      <c r="CC33" s="104"/>
      <c r="CD33" s="102"/>
      <c r="CE33" s="102"/>
      <c r="CF33" s="103"/>
      <c r="CG33" s="104"/>
      <c r="CH33" s="102"/>
      <c r="CI33" s="102"/>
      <c r="CJ33" s="103"/>
      <c r="CK33" s="104"/>
      <c r="CL33" s="102"/>
      <c r="CM33" s="102"/>
      <c r="CN33" s="103"/>
      <c r="CO33" s="104"/>
      <c r="CP33" s="102"/>
      <c r="CQ33" s="102"/>
      <c r="CR33" s="103"/>
      <c r="CS33" s="104"/>
      <c r="CT33" s="102"/>
      <c r="CU33" s="102"/>
      <c r="CV33" s="103"/>
      <c r="CW33" s="104"/>
      <c r="CX33" s="102"/>
      <c r="CY33" s="102"/>
      <c r="CZ33" s="103"/>
      <c r="DA33" s="104"/>
      <c r="DB33" s="102"/>
      <c r="DC33" s="102"/>
      <c r="DD33" s="103"/>
      <c r="DE33" s="104"/>
      <c r="DF33" s="102"/>
      <c r="DG33" s="102"/>
      <c r="DH33" s="103"/>
      <c r="DI33" s="104"/>
      <c r="DJ33" s="102"/>
      <c r="DK33" s="102"/>
      <c r="DL33" s="103"/>
      <c r="DM33" s="104"/>
      <c r="DN33" s="102"/>
      <c r="DO33" s="102"/>
      <c r="DP33" s="103"/>
      <c r="DQ33" s="104"/>
      <c r="DR33" s="102"/>
      <c r="DS33" s="102"/>
      <c r="DT33" s="103"/>
      <c r="DU33" s="104"/>
      <c r="DV33" s="102"/>
      <c r="DW33" s="102"/>
      <c r="DX33" s="103"/>
      <c r="DY33" s="104"/>
      <c r="DZ33" s="102"/>
      <c r="EA33" s="102"/>
      <c r="EB33" s="103"/>
      <c r="EC33" s="104"/>
      <c r="ED33" s="102"/>
      <c r="EE33" s="102"/>
      <c r="EF33" s="103"/>
      <c r="EG33" s="104"/>
      <c r="EH33" s="102"/>
      <c r="EI33" s="102"/>
      <c r="EJ33" s="103"/>
      <c r="EK33" s="104"/>
      <c r="EL33" s="102"/>
      <c r="EM33" s="102"/>
      <c r="EN33" s="103"/>
      <c r="EO33" s="104"/>
      <c r="EP33" s="102"/>
      <c r="EQ33" s="102"/>
      <c r="ER33" s="103"/>
      <c r="ES33" s="104"/>
      <c r="ET33" s="102"/>
      <c r="EU33" s="102"/>
      <c r="EV33" s="103"/>
      <c r="EW33" s="104"/>
      <c r="EX33" s="102"/>
      <c r="EY33" s="102"/>
      <c r="EZ33" s="103"/>
      <c r="FA33" s="104"/>
      <c r="FB33" s="102"/>
      <c r="FC33" s="102"/>
      <c r="FD33" s="103"/>
      <c r="FE33" s="104"/>
      <c r="FF33" s="102"/>
      <c r="FG33" s="102"/>
      <c r="FH33" s="103"/>
      <c r="FI33" s="104"/>
      <c r="FJ33" s="102"/>
      <c r="FK33" s="102"/>
      <c r="FL33" s="103"/>
      <c r="FM33" s="104"/>
      <c r="FN33" s="102"/>
      <c r="FO33" s="102"/>
      <c r="FP33" s="103"/>
      <c r="FQ33" s="104"/>
      <c r="FR33" s="102"/>
      <c r="FS33" s="102"/>
      <c r="FT33" s="103"/>
      <c r="FU33" s="104"/>
      <c r="FV33" s="102"/>
      <c r="FW33" s="102"/>
      <c r="FX33" s="103"/>
      <c r="FY33" s="104"/>
      <c r="FZ33" s="102"/>
      <c r="GA33" s="102"/>
      <c r="GB33" s="103"/>
      <c r="GC33" s="104"/>
      <c r="GD33" s="102"/>
      <c r="GE33" s="102"/>
      <c r="GF33" s="103"/>
      <c r="GG33" s="104"/>
      <c r="GH33" s="102"/>
      <c r="GI33" s="102"/>
      <c r="GJ33" s="103"/>
      <c r="GK33" s="104"/>
      <c r="GL33" s="102"/>
      <c r="GM33" s="102"/>
      <c r="GN33" s="103"/>
      <c r="GO33" s="104"/>
      <c r="GP33" s="102"/>
      <c r="GQ33" s="102"/>
      <c r="GR33" s="103"/>
      <c r="GS33" s="104"/>
      <c r="GT33" s="102"/>
      <c r="GU33" s="102"/>
      <c r="GV33" s="103"/>
      <c r="GW33" s="104"/>
      <c r="GX33" s="102"/>
      <c r="GY33" s="102"/>
      <c r="GZ33" s="103"/>
      <c r="HA33" s="104"/>
      <c r="HB33" s="102"/>
      <c r="HC33" s="102"/>
      <c r="HD33" s="103"/>
      <c r="HE33" s="104"/>
      <c r="HF33" s="102"/>
      <c r="HG33" s="102"/>
      <c r="HH33" s="103"/>
      <c r="HI33" s="104"/>
      <c r="HJ33" s="102"/>
      <c r="HK33" s="102"/>
      <c r="HL33" s="103"/>
      <c r="HM33" s="104"/>
      <c r="HN33" s="102"/>
      <c r="HO33" s="102"/>
      <c r="HP33" s="103"/>
      <c r="HQ33" s="104"/>
      <c r="HR33" s="102"/>
      <c r="HS33" s="102"/>
      <c r="HT33" s="103"/>
      <c r="HU33" s="104"/>
      <c r="HV33" s="102"/>
      <c r="HW33" s="102"/>
      <c r="HX33" s="103"/>
      <c r="HY33" s="104"/>
      <c r="HZ33" s="102"/>
      <c r="IA33" s="102"/>
      <c r="IB33" s="103"/>
      <c r="IC33" s="104"/>
      <c r="ID33" s="102"/>
      <c r="IE33" s="102"/>
      <c r="IF33" s="103"/>
      <c r="IG33" s="104"/>
      <c r="IH33" s="102"/>
      <c r="II33" s="102"/>
      <c r="IJ33" s="103"/>
    </row>
    <row r="34" spans="1:244" s="100" customFormat="1">
      <c r="A34" s="86" t="s">
        <v>39</v>
      </c>
      <c r="B34" s="30"/>
      <c r="C34" s="30"/>
      <c r="D34" s="30"/>
    </row>
    <row r="35" spans="1:244" s="100" customFormat="1">
      <c r="A35" s="91" t="s">
        <v>70</v>
      </c>
      <c r="B35" s="90">
        <v>0.08</v>
      </c>
      <c r="C35" s="90">
        <v>0</v>
      </c>
      <c r="D35" s="92">
        <v>5.1576300689833027E-5</v>
      </c>
    </row>
    <row r="36" spans="1:244" s="100" customFormat="1">
      <c r="A36" s="91" t="s">
        <v>41</v>
      </c>
      <c r="B36" s="90">
        <v>0</v>
      </c>
      <c r="C36" s="90">
        <v>0</v>
      </c>
      <c r="D36" s="92">
        <v>0</v>
      </c>
    </row>
    <row r="37" spans="1:244" s="100" customFormat="1">
      <c r="A37" s="91" t="s">
        <v>42</v>
      </c>
      <c r="B37" s="90">
        <v>0</v>
      </c>
      <c r="C37" s="90">
        <v>0</v>
      </c>
      <c r="D37" s="92">
        <v>0</v>
      </c>
    </row>
    <row r="38" spans="1:244" s="100" customFormat="1">
      <c r="A38" s="97" t="s">
        <v>43</v>
      </c>
      <c r="B38" s="98">
        <v>0.08</v>
      </c>
      <c r="C38" s="98">
        <v>0</v>
      </c>
      <c r="D38" s="99">
        <v>5.1576300689833027E-5</v>
      </c>
      <c r="E38" s="104"/>
      <c r="F38" s="102"/>
      <c r="G38" s="102"/>
      <c r="H38" s="103"/>
      <c r="I38" s="104"/>
      <c r="J38" s="102"/>
      <c r="K38" s="102"/>
      <c r="L38" s="103"/>
      <c r="M38" s="104"/>
      <c r="N38" s="102"/>
      <c r="O38" s="102"/>
      <c r="P38" s="103"/>
      <c r="Q38" s="104"/>
      <c r="R38" s="102"/>
      <c r="S38" s="102"/>
      <c r="T38" s="103"/>
      <c r="U38" s="104"/>
      <c r="V38" s="102"/>
      <c r="W38" s="102"/>
      <c r="X38" s="103"/>
      <c r="Y38" s="104"/>
      <c r="Z38" s="102"/>
      <c r="AA38" s="102"/>
      <c r="AB38" s="103"/>
      <c r="AC38" s="104"/>
      <c r="AD38" s="102"/>
      <c r="AE38" s="102"/>
      <c r="AF38" s="103"/>
      <c r="AG38" s="104"/>
      <c r="AH38" s="102"/>
      <c r="AI38" s="102"/>
      <c r="AJ38" s="103"/>
      <c r="AK38" s="104"/>
      <c r="AL38" s="102"/>
      <c r="AM38" s="102"/>
      <c r="AN38" s="103"/>
      <c r="AO38" s="104"/>
      <c r="AP38" s="102"/>
      <c r="AQ38" s="102"/>
      <c r="AR38" s="103"/>
      <c r="AS38" s="104"/>
      <c r="AT38" s="102"/>
      <c r="AU38" s="102"/>
      <c r="AV38" s="103"/>
      <c r="AW38" s="104"/>
      <c r="AX38" s="102"/>
      <c r="AY38" s="102"/>
      <c r="AZ38" s="103"/>
      <c r="BA38" s="104"/>
      <c r="BB38" s="102"/>
      <c r="BC38" s="102"/>
      <c r="BD38" s="103"/>
      <c r="BE38" s="104"/>
      <c r="BF38" s="102"/>
      <c r="BG38" s="102"/>
      <c r="BH38" s="103"/>
      <c r="BI38" s="104"/>
      <c r="BJ38" s="102"/>
      <c r="BK38" s="102"/>
      <c r="BL38" s="103"/>
      <c r="BM38" s="104"/>
      <c r="BN38" s="102"/>
      <c r="BO38" s="102"/>
      <c r="BP38" s="103"/>
      <c r="BQ38" s="104"/>
      <c r="BR38" s="102"/>
      <c r="BS38" s="102"/>
      <c r="BT38" s="103"/>
      <c r="BU38" s="104"/>
      <c r="BV38" s="102"/>
      <c r="BW38" s="102"/>
      <c r="BX38" s="103"/>
      <c r="BY38" s="104"/>
      <c r="BZ38" s="102"/>
      <c r="CA38" s="102"/>
      <c r="CB38" s="103"/>
      <c r="CC38" s="104"/>
      <c r="CD38" s="102"/>
      <c r="CE38" s="102"/>
      <c r="CF38" s="103"/>
      <c r="CG38" s="104"/>
      <c r="CH38" s="102"/>
      <c r="CI38" s="102"/>
      <c r="CJ38" s="103"/>
      <c r="CK38" s="104"/>
      <c r="CL38" s="102"/>
      <c r="CM38" s="102"/>
      <c r="CN38" s="103"/>
      <c r="CO38" s="104"/>
      <c r="CP38" s="102"/>
      <c r="CQ38" s="102"/>
      <c r="CR38" s="103"/>
      <c r="CS38" s="104"/>
      <c r="CT38" s="102"/>
      <c r="CU38" s="102"/>
      <c r="CV38" s="103"/>
      <c r="CW38" s="104"/>
      <c r="CX38" s="102"/>
      <c r="CY38" s="102"/>
      <c r="CZ38" s="103"/>
      <c r="DA38" s="104"/>
      <c r="DB38" s="102"/>
      <c r="DC38" s="102"/>
      <c r="DD38" s="103"/>
      <c r="DE38" s="104"/>
      <c r="DF38" s="102"/>
      <c r="DG38" s="102"/>
      <c r="DH38" s="103"/>
      <c r="DI38" s="104"/>
      <c r="DJ38" s="102"/>
      <c r="DK38" s="102"/>
      <c r="DL38" s="103"/>
      <c r="DM38" s="104"/>
      <c r="DN38" s="102"/>
      <c r="DO38" s="102"/>
      <c r="DP38" s="103"/>
      <c r="DQ38" s="104"/>
      <c r="DR38" s="102"/>
      <c r="DS38" s="102"/>
      <c r="DT38" s="103"/>
      <c r="DU38" s="104"/>
      <c r="DV38" s="102"/>
      <c r="DW38" s="102"/>
      <c r="DX38" s="103"/>
      <c r="DY38" s="104"/>
      <c r="DZ38" s="102"/>
      <c r="EA38" s="102"/>
      <c r="EB38" s="103"/>
      <c r="EC38" s="104"/>
      <c r="ED38" s="102"/>
      <c r="EE38" s="102"/>
      <c r="EF38" s="103"/>
      <c r="EG38" s="104"/>
      <c r="EH38" s="102"/>
      <c r="EI38" s="102"/>
      <c r="EJ38" s="103"/>
      <c r="EK38" s="104"/>
      <c r="EL38" s="102"/>
      <c r="EM38" s="102"/>
      <c r="EN38" s="103"/>
      <c r="EO38" s="104"/>
      <c r="EP38" s="102"/>
      <c r="EQ38" s="102"/>
      <c r="ER38" s="103"/>
      <c r="ES38" s="104"/>
      <c r="ET38" s="102"/>
      <c r="EU38" s="102"/>
      <c r="EV38" s="103"/>
      <c r="EW38" s="104"/>
      <c r="EX38" s="102"/>
      <c r="EY38" s="102"/>
      <c r="EZ38" s="103"/>
      <c r="FA38" s="104"/>
      <c r="FB38" s="102"/>
      <c r="FC38" s="102"/>
      <c r="FD38" s="103"/>
      <c r="FE38" s="104"/>
      <c r="FF38" s="102"/>
      <c r="FG38" s="102"/>
      <c r="FH38" s="103"/>
      <c r="FI38" s="104"/>
      <c r="FJ38" s="102"/>
      <c r="FK38" s="102"/>
      <c r="FL38" s="103"/>
      <c r="FM38" s="104"/>
      <c r="FN38" s="102"/>
      <c r="FO38" s="102"/>
      <c r="FP38" s="103"/>
      <c r="FQ38" s="104"/>
      <c r="FR38" s="102"/>
      <c r="FS38" s="102"/>
      <c r="FT38" s="103"/>
      <c r="FU38" s="104"/>
      <c r="FV38" s="102"/>
      <c r="FW38" s="102"/>
      <c r="FX38" s="103"/>
      <c r="FY38" s="104"/>
      <c r="FZ38" s="102"/>
      <c r="GA38" s="102"/>
      <c r="GB38" s="103"/>
      <c r="GC38" s="104"/>
      <c r="GD38" s="102"/>
      <c r="GE38" s="102"/>
      <c r="GF38" s="103"/>
      <c r="GG38" s="104"/>
      <c r="GH38" s="102"/>
      <c r="GI38" s="102"/>
      <c r="GJ38" s="103"/>
      <c r="GK38" s="104"/>
      <c r="GL38" s="102"/>
      <c r="GM38" s="102"/>
      <c r="GN38" s="103"/>
      <c r="GO38" s="104"/>
      <c r="GP38" s="102"/>
      <c r="GQ38" s="102"/>
      <c r="GR38" s="103"/>
      <c r="GS38" s="104"/>
      <c r="GT38" s="102"/>
      <c r="GU38" s="102"/>
      <c r="GV38" s="103"/>
      <c r="GW38" s="104"/>
      <c r="GX38" s="102"/>
      <c r="GY38" s="102"/>
      <c r="GZ38" s="103"/>
      <c r="HA38" s="104"/>
      <c r="HB38" s="102"/>
      <c r="HC38" s="102"/>
      <c r="HD38" s="103"/>
      <c r="HE38" s="104"/>
      <c r="HF38" s="102"/>
      <c r="HG38" s="102"/>
      <c r="HH38" s="103"/>
      <c r="HI38" s="104"/>
      <c r="HJ38" s="102"/>
      <c r="HK38" s="102"/>
      <c r="HL38" s="103"/>
      <c r="HM38" s="104"/>
      <c r="HN38" s="102"/>
      <c r="HO38" s="102"/>
      <c r="HP38" s="103"/>
      <c r="HQ38" s="104"/>
      <c r="HR38" s="102"/>
      <c r="HS38" s="102"/>
      <c r="HT38" s="103"/>
      <c r="HU38" s="104"/>
      <c r="HV38" s="102"/>
      <c r="HW38" s="102"/>
      <c r="HX38" s="103"/>
      <c r="HY38" s="104"/>
      <c r="HZ38" s="102"/>
      <c r="IA38" s="102"/>
      <c r="IB38" s="103"/>
      <c r="IC38" s="104"/>
      <c r="ID38" s="102"/>
      <c r="IE38" s="102"/>
      <c r="IF38" s="103"/>
      <c r="IG38" s="104"/>
      <c r="IH38" s="102"/>
      <c r="II38" s="102"/>
      <c r="IJ38" s="103"/>
    </row>
    <row r="39" spans="1:244" s="100" customFormat="1">
      <c r="A39" s="105" t="s">
        <v>44</v>
      </c>
      <c r="B39" s="106">
        <v>0.08</v>
      </c>
      <c r="C39" s="106">
        <v>0</v>
      </c>
      <c r="D39" s="107">
        <v>5.1576300689833027E-5</v>
      </c>
      <c r="E39" s="102"/>
      <c r="F39" s="102"/>
      <c r="G39" s="104"/>
      <c r="H39" s="102"/>
      <c r="I39" s="102"/>
      <c r="J39" s="102"/>
      <c r="K39" s="104"/>
      <c r="L39" s="102"/>
      <c r="M39" s="102"/>
      <c r="N39" s="102"/>
      <c r="O39" s="104"/>
      <c r="P39" s="102"/>
      <c r="Q39" s="102"/>
      <c r="R39" s="102"/>
      <c r="S39" s="104"/>
      <c r="T39" s="102"/>
      <c r="U39" s="102"/>
      <c r="V39" s="102"/>
      <c r="W39" s="104"/>
      <c r="X39" s="102"/>
      <c r="Y39" s="102"/>
      <c r="Z39" s="102"/>
      <c r="AA39" s="104"/>
      <c r="AB39" s="102"/>
      <c r="AC39" s="102"/>
      <c r="AD39" s="102"/>
      <c r="AE39" s="104"/>
      <c r="AF39" s="102"/>
      <c r="AG39" s="102"/>
      <c r="AH39" s="102"/>
      <c r="AI39" s="104"/>
      <c r="AJ39" s="102"/>
      <c r="AK39" s="102"/>
      <c r="AL39" s="102"/>
      <c r="AM39" s="104"/>
      <c r="AN39" s="102"/>
      <c r="AO39" s="102"/>
      <c r="AP39" s="102"/>
      <c r="AQ39" s="104"/>
      <c r="AR39" s="102"/>
      <c r="AS39" s="102"/>
      <c r="AT39" s="102"/>
      <c r="AU39" s="104"/>
      <c r="AV39" s="102"/>
      <c r="AW39" s="102"/>
      <c r="AX39" s="102"/>
      <c r="AY39" s="104"/>
      <c r="AZ39" s="102"/>
      <c r="BA39" s="102"/>
      <c r="BB39" s="102"/>
      <c r="BC39" s="104"/>
      <c r="BD39" s="102"/>
      <c r="BE39" s="102"/>
      <c r="BF39" s="102"/>
      <c r="BG39" s="104"/>
      <c r="BH39" s="102"/>
      <c r="BI39" s="102"/>
      <c r="BJ39" s="102"/>
      <c r="BK39" s="104"/>
      <c r="BL39" s="102"/>
      <c r="BM39" s="102"/>
      <c r="BN39" s="102"/>
      <c r="BO39" s="104"/>
      <c r="BP39" s="102"/>
      <c r="BQ39" s="102"/>
      <c r="BR39" s="102"/>
      <c r="BS39" s="104"/>
      <c r="BT39" s="102"/>
      <c r="BU39" s="102"/>
      <c r="BV39" s="102"/>
      <c r="BW39" s="104"/>
      <c r="BX39" s="102"/>
      <c r="BY39" s="102"/>
      <c r="BZ39" s="102"/>
      <c r="CA39" s="104"/>
      <c r="CB39" s="102"/>
      <c r="CC39" s="102"/>
      <c r="CD39" s="102"/>
      <c r="CE39" s="104"/>
      <c r="CF39" s="102"/>
      <c r="CG39" s="102"/>
      <c r="CH39" s="102"/>
      <c r="CI39" s="104"/>
      <c r="CJ39" s="102"/>
      <c r="CK39" s="102"/>
      <c r="CL39" s="102"/>
      <c r="CM39" s="104"/>
      <c r="CN39" s="102"/>
      <c r="CO39" s="102"/>
      <c r="CP39" s="102"/>
      <c r="CQ39" s="104"/>
      <c r="CR39" s="102"/>
      <c r="CS39" s="102"/>
      <c r="CT39" s="102"/>
      <c r="CU39" s="104"/>
      <c r="CV39" s="102"/>
      <c r="CW39" s="102"/>
      <c r="CX39" s="102"/>
      <c r="CY39" s="104"/>
      <c r="CZ39" s="102"/>
      <c r="DA39" s="102"/>
      <c r="DB39" s="102"/>
      <c r="DC39" s="104"/>
      <c r="DD39" s="102"/>
      <c r="DE39" s="102"/>
      <c r="DF39" s="102"/>
      <c r="DG39" s="104"/>
      <c r="DH39" s="102"/>
      <c r="DI39" s="102"/>
      <c r="DJ39" s="102"/>
      <c r="DK39" s="104"/>
      <c r="DL39" s="102"/>
      <c r="DM39" s="102"/>
      <c r="DN39" s="102"/>
      <c r="DO39" s="104"/>
      <c r="DP39" s="102"/>
      <c r="DQ39" s="102"/>
      <c r="DR39" s="102"/>
      <c r="DS39" s="104"/>
      <c r="DT39" s="102"/>
      <c r="DU39" s="102"/>
      <c r="DV39" s="102"/>
      <c r="DW39" s="104"/>
      <c r="DX39" s="102"/>
      <c r="DY39" s="102"/>
      <c r="DZ39" s="102"/>
      <c r="EA39" s="104"/>
      <c r="EB39" s="102"/>
      <c r="EC39" s="102"/>
      <c r="ED39" s="102"/>
      <c r="EE39" s="104"/>
      <c r="EF39" s="102"/>
      <c r="EG39" s="102"/>
      <c r="EH39" s="102"/>
      <c r="EI39" s="104"/>
      <c r="EJ39" s="102"/>
      <c r="EK39" s="102"/>
      <c r="EL39" s="102"/>
      <c r="EM39" s="104"/>
      <c r="EN39" s="102"/>
      <c r="EO39" s="102"/>
      <c r="EP39" s="102"/>
      <c r="EQ39" s="104"/>
      <c r="ER39" s="102"/>
      <c r="ES39" s="102"/>
      <c r="ET39" s="102"/>
      <c r="EU39" s="104"/>
      <c r="EV39" s="102"/>
      <c r="EW39" s="102"/>
      <c r="EX39" s="102"/>
      <c r="EY39" s="104"/>
      <c r="EZ39" s="102"/>
      <c r="FA39" s="102"/>
      <c r="FB39" s="102"/>
      <c r="FC39" s="104"/>
      <c r="FD39" s="102"/>
      <c r="FE39" s="102"/>
      <c r="FF39" s="102"/>
      <c r="FG39" s="104"/>
      <c r="FH39" s="102"/>
      <c r="FI39" s="102"/>
      <c r="FJ39" s="102"/>
      <c r="FK39" s="104"/>
      <c r="FL39" s="102"/>
      <c r="FM39" s="102"/>
      <c r="FN39" s="102"/>
      <c r="FO39" s="104"/>
      <c r="FP39" s="102"/>
      <c r="FQ39" s="102"/>
      <c r="FR39" s="102"/>
      <c r="FS39" s="104"/>
      <c r="FT39" s="102"/>
      <c r="FU39" s="102"/>
      <c r="FV39" s="102"/>
      <c r="FW39" s="104"/>
      <c r="FX39" s="102"/>
      <c r="FY39" s="102"/>
      <c r="FZ39" s="102"/>
      <c r="GA39" s="104"/>
      <c r="GB39" s="102"/>
      <c r="GC39" s="102"/>
      <c r="GD39" s="102"/>
      <c r="GE39" s="104"/>
      <c r="GF39" s="102"/>
      <c r="GG39" s="102"/>
      <c r="GH39" s="102"/>
      <c r="GI39" s="104"/>
      <c r="GJ39" s="102"/>
      <c r="GK39" s="102"/>
      <c r="GL39" s="102"/>
      <c r="GM39" s="104"/>
      <c r="GN39" s="102"/>
      <c r="GO39" s="102"/>
      <c r="GP39" s="102"/>
      <c r="GQ39" s="104"/>
      <c r="GR39" s="102"/>
      <c r="GS39" s="102"/>
      <c r="GT39" s="102"/>
      <c r="GU39" s="104"/>
      <c r="GV39" s="102"/>
      <c r="GW39" s="102"/>
      <c r="GX39" s="102"/>
      <c r="GY39" s="104"/>
      <c r="GZ39" s="102"/>
      <c r="HA39" s="102"/>
      <c r="HB39" s="102"/>
      <c r="HC39" s="104"/>
      <c r="HD39" s="102"/>
      <c r="HE39" s="102"/>
      <c r="HF39" s="102"/>
      <c r="HG39" s="104"/>
      <c r="HH39" s="102"/>
      <c r="HI39" s="102"/>
      <c r="HJ39" s="102"/>
      <c r="HK39" s="104"/>
      <c r="HL39" s="102"/>
      <c r="HM39" s="102"/>
      <c r="HN39" s="102"/>
      <c r="HO39" s="104"/>
      <c r="HP39" s="102"/>
      <c r="HQ39" s="102"/>
      <c r="HR39" s="102"/>
      <c r="HS39" s="104"/>
      <c r="HT39" s="102"/>
      <c r="HU39" s="102"/>
      <c r="HV39" s="102"/>
      <c r="HW39" s="104"/>
      <c r="HX39" s="102"/>
      <c r="HY39" s="102"/>
      <c r="HZ39" s="102"/>
      <c r="IA39" s="104"/>
      <c r="IB39" s="102"/>
      <c r="IC39" s="102"/>
      <c r="ID39" s="102"/>
      <c r="IE39" s="104"/>
      <c r="IF39" s="102"/>
      <c r="IG39" s="102"/>
      <c r="IH39" s="102"/>
    </row>
    <row r="40" spans="1:244" s="101" customFormat="1">
      <c r="A40" s="93" t="s">
        <v>45</v>
      </c>
      <c r="B40" s="94">
        <v>1551.1</v>
      </c>
      <c r="C40" s="94">
        <v>0.17</v>
      </c>
      <c r="D40" s="95">
        <v>1</v>
      </c>
    </row>
    <row r="41" spans="1:244" s="100" customFormat="1">
      <c r="A41" s="86" t="s">
        <v>46</v>
      </c>
      <c r="B41" s="30"/>
      <c r="C41" s="30"/>
      <c r="D41" s="30"/>
    </row>
    <row r="42" spans="1:244" s="100" customFormat="1">
      <c r="A42" s="82" t="s">
        <v>47</v>
      </c>
      <c r="B42" s="90">
        <v>0</v>
      </c>
      <c r="C42" s="90">
        <v>0</v>
      </c>
      <c r="D42" s="92">
        <v>0</v>
      </c>
    </row>
    <row r="43" spans="1:244" s="100" customFormat="1">
      <c r="A43" s="82" t="s">
        <v>48</v>
      </c>
      <c r="B43" s="90">
        <v>0</v>
      </c>
      <c r="C43" s="90">
        <v>0</v>
      </c>
      <c r="D43" s="92">
        <v>0</v>
      </c>
    </row>
    <row r="44" spans="1:244" s="100" customFormat="1">
      <c r="A44" s="97" t="s">
        <v>49</v>
      </c>
      <c r="B44" s="98">
        <v>0</v>
      </c>
      <c r="C44" s="98">
        <v>0</v>
      </c>
      <c r="D44" s="99">
        <v>0</v>
      </c>
      <c r="E44" s="104"/>
      <c r="F44" s="102"/>
      <c r="G44" s="102"/>
      <c r="H44" s="103"/>
      <c r="I44" s="104"/>
      <c r="J44" s="102"/>
      <c r="K44" s="102"/>
      <c r="L44" s="103"/>
      <c r="M44" s="104"/>
      <c r="N44" s="102"/>
      <c r="O44" s="102"/>
      <c r="P44" s="103"/>
      <c r="Q44" s="104"/>
      <c r="R44" s="102"/>
      <c r="S44" s="102"/>
      <c r="T44" s="103"/>
      <c r="U44" s="104"/>
      <c r="V44" s="102"/>
      <c r="W44" s="102"/>
      <c r="X44" s="103"/>
      <c r="Y44" s="104"/>
      <c r="Z44" s="102"/>
      <c r="AA44" s="102"/>
      <c r="AB44" s="103"/>
      <c r="AC44" s="104"/>
      <c r="AD44" s="102"/>
      <c r="AE44" s="102"/>
      <c r="AF44" s="103"/>
      <c r="AG44" s="104"/>
      <c r="AH44" s="102"/>
      <c r="AI44" s="102"/>
      <c r="AJ44" s="103"/>
      <c r="AK44" s="104"/>
      <c r="AL44" s="102"/>
      <c r="AM44" s="102"/>
      <c r="AN44" s="103"/>
      <c r="AO44" s="104"/>
      <c r="AP44" s="102"/>
      <c r="AQ44" s="102"/>
      <c r="AR44" s="103"/>
      <c r="AS44" s="104"/>
      <c r="AT44" s="102"/>
      <c r="AU44" s="102"/>
      <c r="AV44" s="103"/>
      <c r="AW44" s="104"/>
      <c r="AX44" s="102"/>
      <c r="AY44" s="102"/>
      <c r="AZ44" s="103"/>
      <c r="BA44" s="104"/>
      <c r="BB44" s="102"/>
      <c r="BC44" s="102"/>
      <c r="BD44" s="103"/>
      <c r="BE44" s="104"/>
      <c r="BF44" s="102"/>
      <c r="BG44" s="102"/>
      <c r="BH44" s="103"/>
      <c r="BI44" s="104"/>
      <c r="BJ44" s="102"/>
      <c r="BK44" s="102"/>
      <c r="BL44" s="103"/>
      <c r="BM44" s="104"/>
      <c r="BN44" s="102"/>
      <c r="BO44" s="102"/>
      <c r="BP44" s="103"/>
      <c r="BQ44" s="104"/>
      <c r="BR44" s="102"/>
      <c r="BS44" s="102"/>
      <c r="BT44" s="103"/>
      <c r="BU44" s="104"/>
      <c r="BV44" s="102"/>
      <c r="BW44" s="102"/>
      <c r="BX44" s="103"/>
      <c r="BY44" s="104"/>
      <c r="BZ44" s="102"/>
      <c r="CA44" s="102"/>
      <c r="CB44" s="103"/>
      <c r="CC44" s="104"/>
      <c r="CD44" s="102"/>
      <c r="CE44" s="102"/>
      <c r="CF44" s="103"/>
      <c r="CG44" s="104"/>
      <c r="CH44" s="102"/>
      <c r="CI44" s="102"/>
      <c r="CJ44" s="103"/>
      <c r="CK44" s="104"/>
      <c r="CL44" s="102"/>
      <c r="CM44" s="102"/>
      <c r="CN44" s="103"/>
      <c r="CO44" s="104"/>
      <c r="CP44" s="102"/>
      <c r="CQ44" s="102"/>
      <c r="CR44" s="103"/>
      <c r="CS44" s="104"/>
      <c r="CT44" s="102"/>
      <c r="CU44" s="102"/>
      <c r="CV44" s="103"/>
      <c r="CW44" s="104"/>
      <c r="CX44" s="102"/>
      <c r="CY44" s="102"/>
      <c r="CZ44" s="103"/>
      <c r="DA44" s="104"/>
      <c r="DB44" s="102"/>
      <c r="DC44" s="102"/>
      <c r="DD44" s="103"/>
      <c r="DE44" s="104"/>
      <c r="DF44" s="102"/>
      <c r="DG44" s="102"/>
      <c r="DH44" s="103"/>
      <c r="DI44" s="104"/>
      <c r="DJ44" s="102"/>
      <c r="DK44" s="102"/>
      <c r="DL44" s="103"/>
      <c r="DM44" s="104"/>
      <c r="DN44" s="102"/>
      <c r="DO44" s="102"/>
      <c r="DP44" s="103"/>
      <c r="DQ44" s="104"/>
      <c r="DR44" s="102"/>
      <c r="DS44" s="102"/>
      <c r="DT44" s="103"/>
      <c r="DU44" s="104"/>
      <c r="DV44" s="102"/>
      <c r="DW44" s="102"/>
      <c r="DX44" s="103"/>
      <c r="DY44" s="104"/>
      <c r="DZ44" s="102"/>
      <c r="EA44" s="102"/>
      <c r="EB44" s="103"/>
      <c r="EC44" s="104"/>
      <c r="ED44" s="102"/>
      <c r="EE44" s="102"/>
      <c r="EF44" s="103"/>
      <c r="EG44" s="104"/>
      <c r="EH44" s="102"/>
      <c r="EI44" s="102"/>
      <c r="EJ44" s="103"/>
      <c r="EK44" s="104"/>
      <c r="EL44" s="102"/>
      <c r="EM44" s="102"/>
      <c r="EN44" s="103"/>
      <c r="EO44" s="104"/>
      <c r="EP44" s="102"/>
      <c r="EQ44" s="102"/>
      <c r="ER44" s="103"/>
      <c r="ES44" s="104"/>
      <c r="ET44" s="102"/>
      <c r="EU44" s="102"/>
      <c r="EV44" s="103"/>
      <c r="EW44" s="104"/>
      <c r="EX44" s="102"/>
      <c r="EY44" s="102"/>
      <c r="EZ44" s="103"/>
      <c r="FA44" s="104"/>
      <c r="FB44" s="102"/>
      <c r="FC44" s="102"/>
      <c r="FD44" s="103"/>
      <c r="FE44" s="104"/>
      <c r="FF44" s="102"/>
      <c r="FG44" s="102"/>
      <c r="FH44" s="103"/>
      <c r="FI44" s="104"/>
      <c r="FJ44" s="102"/>
      <c r="FK44" s="102"/>
      <c r="FL44" s="103"/>
      <c r="FM44" s="104"/>
      <c r="FN44" s="102"/>
      <c r="FO44" s="102"/>
      <c r="FP44" s="103"/>
      <c r="FQ44" s="104"/>
      <c r="FR44" s="102"/>
      <c r="FS44" s="102"/>
      <c r="FT44" s="103"/>
      <c r="FU44" s="104"/>
      <c r="FV44" s="102"/>
      <c r="FW44" s="102"/>
      <c r="FX44" s="103"/>
      <c r="FY44" s="104"/>
      <c r="FZ44" s="102"/>
      <c r="GA44" s="102"/>
      <c r="GB44" s="103"/>
      <c r="GC44" s="104"/>
      <c r="GD44" s="102"/>
      <c r="GE44" s="102"/>
      <c r="GF44" s="103"/>
      <c r="GG44" s="104"/>
      <c r="GH44" s="102"/>
      <c r="GI44" s="102"/>
      <c r="GJ44" s="103"/>
      <c r="GK44" s="104"/>
      <c r="GL44" s="102"/>
      <c r="GM44" s="102"/>
      <c r="GN44" s="103"/>
      <c r="GO44" s="104"/>
      <c r="GP44" s="102"/>
      <c r="GQ44" s="102"/>
      <c r="GR44" s="103"/>
      <c r="GS44" s="104"/>
      <c r="GT44" s="102"/>
      <c r="GU44" s="102"/>
      <c r="GV44" s="103"/>
      <c r="GW44" s="104"/>
      <c r="GX44" s="102"/>
      <c r="GY44" s="102"/>
      <c r="GZ44" s="103"/>
      <c r="HA44" s="104"/>
      <c r="HB44" s="102"/>
      <c r="HC44" s="102"/>
      <c r="HD44" s="103"/>
      <c r="HE44" s="104"/>
      <c r="HF44" s="102"/>
      <c r="HG44" s="102"/>
      <c r="HH44" s="103"/>
      <c r="HI44" s="104"/>
      <c r="HJ44" s="102"/>
      <c r="HK44" s="102"/>
      <c r="HL44" s="103"/>
      <c r="HM44" s="104"/>
      <c r="HN44" s="102"/>
      <c r="HO44" s="102"/>
      <c r="HP44" s="103"/>
      <c r="HQ44" s="104"/>
      <c r="HR44" s="102"/>
      <c r="HS44" s="102"/>
      <c r="HT44" s="103"/>
      <c r="HU44" s="104"/>
      <c r="HV44" s="102"/>
      <c r="HW44" s="102"/>
      <c r="HX44" s="103"/>
      <c r="HY44" s="104"/>
      <c r="HZ44" s="102"/>
      <c r="IA44" s="102"/>
      <c r="IB44" s="103"/>
      <c r="IC44" s="104"/>
      <c r="ID44" s="102"/>
      <c r="IE44" s="102"/>
      <c r="IF44" s="103"/>
      <c r="IG44" s="104"/>
      <c r="IH44" s="102"/>
      <c r="II44" s="102"/>
      <c r="IJ44" s="103"/>
    </row>
    <row r="45" spans="1:244" s="34" customFormat="1" ht="13.5" thickBot="1">
      <c r="A45" s="108" t="s">
        <v>50</v>
      </c>
      <c r="B45" s="109">
        <v>1551.1</v>
      </c>
      <c r="C45" s="109">
        <v>0.17</v>
      </c>
      <c r="D45" s="110">
        <v>1</v>
      </c>
    </row>
    <row r="46" spans="1:244">
      <c r="A46" s="111" t="s">
        <v>51</v>
      </c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46"/>
  <sheetViews>
    <sheetView showGridLines="0" zoomScaleNormal="100" workbookViewId="0"/>
  </sheetViews>
  <sheetFormatPr defaultColWidth="11.5" defaultRowHeight="12.75"/>
  <cols>
    <col min="1" max="1" width="45.625" style="30" customWidth="1"/>
    <col min="2" max="3" width="12.625" style="30" customWidth="1"/>
    <col min="4" max="4" width="8.625" style="30" customWidth="1"/>
    <col min="5" max="254" width="11.5" style="30"/>
    <col min="255" max="255" width="45.625" style="30" customWidth="1"/>
    <col min="256" max="257" width="12.625" style="30" customWidth="1"/>
    <col min="258" max="258" width="8.625" style="30" customWidth="1"/>
    <col min="259" max="510" width="11.5" style="30"/>
    <col min="511" max="511" width="45.625" style="30" customWidth="1"/>
    <col min="512" max="513" width="12.625" style="30" customWidth="1"/>
    <col min="514" max="514" width="8.625" style="30" customWidth="1"/>
    <col min="515" max="766" width="11.5" style="30"/>
    <col min="767" max="767" width="45.625" style="30" customWidth="1"/>
    <col min="768" max="769" width="12.625" style="30" customWidth="1"/>
    <col min="770" max="770" width="8.625" style="30" customWidth="1"/>
    <col min="771" max="1022" width="11.5" style="30"/>
    <col min="1023" max="1023" width="45.625" style="30" customWidth="1"/>
    <col min="1024" max="1025" width="12.625" style="30" customWidth="1"/>
    <col min="1026" max="1026" width="8.625" style="30" customWidth="1"/>
    <col min="1027" max="1278" width="11.5" style="30"/>
    <col min="1279" max="1279" width="45.625" style="30" customWidth="1"/>
    <col min="1280" max="1281" width="12.625" style="30" customWidth="1"/>
    <col min="1282" max="1282" width="8.625" style="30" customWidth="1"/>
    <col min="1283" max="1534" width="11.5" style="30"/>
    <col min="1535" max="1535" width="45.625" style="30" customWidth="1"/>
    <col min="1536" max="1537" width="12.625" style="30" customWidth="1"/>
    <col min="1538" max="1538" width="8.625" style="30" customWidth="1"/>
    <col min="1539" max="1790" width="11.5" style="30"/>
    <col min="1791" max="1791" width="45.625" style="30" customWidth="1"/>
    <col min="1792" max="1793" width="12.625" style="30" customWidth="1"/>
    <col min="1794" max="1794" width="8.625" style="30" customWidth="1"/>
    <col min="1795" max="2046" width="11.5" style="30"/>
    <col min="2047" max="2047" width="45.625" style="30" customWidth="1"/>
    <col min="2048" max="2049" width="12.625" style="30" customWidth="1"/>
    <col min="2050" max="2050" width="8.625" style="30" customWidth="1"/>
    <col min="2051" max="2302" width="11.5" style="30"/>
    <col min="2303" max="2303" width="45.625" style="30" customWidth="1"/>
    <col min="2304" max="2305" width="12.625" style="30" customWidth="1"/>
    <col min="2306" max="2306" width="8.625" style="30" customWidth="1"/>
    <col min="2307" max="2558" width="11.5" style="30"/>
    <col min="2559" max="2559" width="45.625" style="30" customWidth="1"/>
    <col min="2560" max="2561" width="12.625" style="30" customWidth="1"/>
    <col min="2562" max="2562" width="8.625" style="30" customWidth="1"/>
    <col min="2563" max="2814" width="11.5" style="30"/>
    <col min="2815" max="2815" width="45.625" style="30" customWidth="1"/>
    <col min="2816" max="2817" width="12.625" style="30" customWidth="1"/>
    <col min="2818" max="2818" width="8.625" style="30" customWidth="1"/>
    <col min="2819" max="3070" width="11.5" style="30"/>
    <col min="3071" max="3071" width="45.625" style="30" customWidth="1"/>
    <col min="3072" max="3073" width="12.625" style="30" customWidth="1"/>
    <col min="3074" max="3074" width="8.625" style="30" customWidth="1"/>
    <col min="3075" max="3326" width="11.5" style="30"/>
    <col min="3327" max="3327" width="45.625" style="30" customWidth="1"/>
    <col min="3328" max="3329" width="12.625" style="30" customWidth="1"/>
    <col min="3330" max="3330" width="8.625" style="30" customWidth="1"/>
    <col min="3331" max="3582" width="11.5" style="30"/>
    <col min="3583" max="3583" width="45.625" style="30" customWidth="1"/>
    <col min="3584" max="3585" width="12.625" style="30" customWidth="1"/>
    <col min="3586" max="3586" width="8.625" style="30" customWidth="1"/>
    <col min="3587" max="3838" width="11.5" style="30"/>
    <col min="3839" max="3839" width="45.625" style="30" customWidth="1"/>
    <col min="3840" max="3841" width="12.625" style="30" customWidth="1"/>
    <col min="3842" max="3842" width="8.625" style="30" customWidth="1"/>
    <col min="3843" max="4094" width="11.5" style="30"/>
    <col min="4095" max="4095" width="45.625" style="30" customWidth="1"/>
    <col min="4096" max="4097" width="12.625" style="30" customWidth="1"/>
    <col min="4098" max="4098" width="8.625" style="30" customWidth="1"/>
    <col min="4099" max="4350" width="11.5" style="30"/>
    <col min="4351" max="4351" width="45.625" style="30" customWidth="1"/>
    <col min="4352" max="4353" width="12.625" style="30" customWidth="1"/>
    <col min="4354" max="4354" width="8.625" style="30" customWidth="1"/>
    <col min="4355" max="4606" width="11.5" style="30"/>
    <col min="4607" max="4607" width="45.625" style="30" customWidth="1"/>
    <col min="4608" max="4609" width="12.625" style="30" customWidth="1"/>
    <col min="4610" max="4610" width="8.625" style="30" customWidth="1"/>
    <col min="4611" max="4862" width="11.5" style="30"/>
    <col min="4863" max="4863" width="45.625" style="30" customWidth="1"/>
    <col min="4864" max="4865" width="12.625" style="30" customWidth="1"/>
    <col min="4866" max="4866" width="8.625" style="30" customWidth="1"/>
    <col min="4867" max="5118" width="11.5" style="30"/>
    <col min="5119" max="5119" width="45.625" style="30" customWidth="1"/>
    <col min="5120" max="5121" width="12.625" style="30" customWidth="1"/>
    <col min="5122" max="5122" width="8.625" style="30" customWidth="1"/>
    <col min="5123" max="5374" width="11.5" style="30"/>
    <col min="5375" max="5375" width="45.625" style="30" customWidth="1"/>
    <col min="5376" max="5377" width="12.625" style="30" customWidth="1"/>
    <col min="5378" max="5378" width="8.625" style="30" customWidth="1"/>
    <col min="5379" max="5630" width="11.5" style="30"/>
    <col min="5631" max="5631" width="45.625" style="30" customWidth="1"/>
    <col min="5632" max="5633" width="12.625" style="30" customWidth="1"/>
    <col min="5634" max="5634" width="8.625" style="30" customWidth="1"/>
    <col min="5635" max="5886" width="11.5" style="30"/>
    <col min="5887" max="5887" width="45.625" style="30" customWidth="1"/>
    <col min="5888" max="5889" width="12.625" style="30" customWidth="1"/>
    <col min="5890" max="5890" width="8.625" style="30" customWidth="1"/>
    <col min="5891" max="6142" width="11.5" style="30"/>
    <col min="6143" max="6143" width="45.625" style="30" customWidth="1"/>
    <col min="6144" max="6145" width="12.625" style="30" customWidth="1"/>
    <col min="6146" max="6146" width="8.625" style="30" customWidth="1"/>
    <col min="6147" max="6398" width="11.5" style="30"/>
    <col min="6399" max="6399" width="45.625" style="30" customWidth="1"/>
    <col min="6400" max="6401" width="12.625" style="30" customWidth="1"/>
    <col min="6402" max="6402" width="8.625" style="30" customWidth="1"/>
    <col min="6403" max="6654" width="11.5" style="30"/>
    <col min="6655" max="6655" width="45.625" style="30" customWidth="1"/>
    <col min="6656" max="6657" width="12.625" style="30" customWidth="1"/>
    <col min="6658" max="6658" width="8.625" style="30" customWidth="1"/>
    <col min="6659" max="6910" width="11.5" style="30"/>
    <col min="6911" max="6911" width="45.625" style="30" customWidth="1"/>
    <col min="6912" max="6913" width="12.625" style="30" customWidth="1"/>
    <col min="6914" max="6914" width="8.625" style="30" customWidth="1"/>
    <col min="6915" max="7166" width="11.5" style="30"/>
    <col min="7167" max="7167" width="45.625" style="30" customWidth="1"/>
    <col min="7168" max="7169" width="12.625" style="30" customWidth="1"/>
    <col min="7170" max="7170" width="8.625" style="30" customWidth="1"/>
    <col min="7171" max="7422" width="11.5" style="30"/>
    <col min="7423" max="7423" width="45.625" style="30" customWidth="1"/>
    <col min="7424" max="7425" width="12.625" style="30" customWidth="1"/>
    <col min="7426" max="7426" width="8.625" style="30" customWidth="1"/>
    <col min="7427" max="7678" width="11.5" style="30"/>
    <col min="7679" max="7679" width="45.625" style="30" customWidth="1"/>
    <col min="7680" max="7681" width="12.625" style="30" customWidth="1"/>
    <col min="7682" max="7682" width="8.625" style="30" customWidth="1"/>
    <col min="7683" max="7934" width="11.5" style="30"/>
    <col min="7935" max="7935" width="45.625" style="30" customWidth="1"/>
    <col min="7936" max="7937" width="12.625" style="30" customWidth="1"/>
    <col min="7938" max="7938" width="8.625" style="30" customWidth="1"/>
    <col min="7939" max="8190" width="11.5" style="30"/>
    <col min="8191" max="8191" width="45.625" style="30" customWidth="1"/>
    <col min="8192" max="8193" width="12.625" style="30" customWidth="1"/>
    <col min="8194" max="8194" width="8.625" style="30" customWidth="1"/>
    <col min="8195" max="8446" width="11.5" style="30"/>
    <col min="8447" max="8447" width="45.625" style="30" customWidth="1"/>
    <col min="8448" max="8449" width="12.625" style="30" customWidth="1"/>
    <col min="8450" max="8450" width="8.625" style="30" customWidth="1"/>
    <col min="8451" max="8702" width="11.5" style="30"/>
    <col min="8703" max="8703" width="45.625" style="30" customWidth="1"/>
    <col min="8704" max="8705" width="12.625" style="30" customWidth="1"/>
    <col min="8706" max="8706" width="8.625" style="30" customWidth="1"/>
    <col min="8707" max="8958" width="11.5" style="30"/>
    <col min="8959" max="8959" width="45.625" style="30" customWidth="1"/>
    <col min="8960" max="8961" width="12.625" style="30" customWidth="1"/>
    <col min="8962" max="8962" width="8.625" style="30" customWidth="1"/>
    <col min="8963" max="9214" width="11.5" style="30"/>
    <col min="9215" max="9215" width="45.625" style="30" customWidth="1"/>
    <col min="9216" max="9217" width="12.625" style="30" customWidth="1"/>
    <col min="9218" max="9218" width="8.625" style="30" customWidth="1"/>
    <col min="9219" max="9470" width="11.5" style="30"/>
    <col min="9471" max="9471" width="45.625" style="30" customWidth="1"/>
    <col min="9472" max="9473" width="12.625" style="30" customWidth="1"/>
    <col min="9474" max="9474" width="8.625" style="30" customWidth="1"/>
    <col min="9475" max="9726" width="11.5" style="30"/>
    <col min="9727" max="9727" width="45.625" style="30" customWidth="1"/>
    <col min="9728" max="9729" width="12.625" style="30" customWidth="1"/>
    <col min="9730" max="9730" width="8.625" style="30" customWidth="1"/>
    <col min="9731" max="9982" width="11.5" style="30"/>
    <col min="9983" max="9983" width="45.625" style="30" customWidth="1"/>
    <col min="9984" max="9985" width="12.625" style="30" customWidth="1"/>
    <col min="9986" max="9986" width="8.625" style="30" customWidth="1"/>
    <col min="9987" max="10238" width="11.5" style="30"/>
    <col min="10239" max="10239" width="45.625" style="30" customWidth="1"/>
    <col min="10240" max="10241" width="12.625" style="30" customWidth="1"/>
    <col min="10242" max="10242" width="8.625" style="30" customWidth="1"/>
    <col min="10243" max="10494" width="11.5" style="30"/>
    <col min="10495" max="10495" width="45.625" style="30" customWidth="1"/>
    <col min="10496" max="10497" width="12.625" style="30" customWidth="1"/>
    <col min="10498" max="10498" width="8.625" style="30" customWidth="1"/>
    <col min="10499" max="10750" width="11.5" style="30"/>
    <col min="10751" max="10751" width="45.625" style="30" customWidth="1"/>
    <col min="10752" max="10753" width="12.625" style="30" customWidth="1"/>
    <col min="10754" max="10754" width="8.625" style="30" customWidth="1"/>
    <col min="10755" max="11006" width="11.5" style="30"/>
    <col min="11007" max="11007" width="45.625" style="30" customWidth="1"/>
    <col min="11008" max="11009" width="12.625" style="30" customWidth="1"/>
    <col min="11010" max="11010" width="8.625" style="30" customWidth="1"/>
    <col min="11011" max="11262" width="11.5" style="30"/>
    <col min="11263" max="11263" width="45.625" style="30" customWidth="1"/>
    <col min="11264" max="11265" width="12.625" style="30" customWidth="1"/>
    <col min="11266" max="11266" width="8.625" style="30" customWidth="1"/>
    <col min="11267" max="11518" width="11.5" style="30"/>
    <col min="11519" max="11519" width="45.625" style="30" customWidth="1"/>
    <col min="11520" max="11521" width="12.625" style="30" customWidth="1"/>
    <col min="11522" max="11522" width="8.625" style="30" customWidth="1"/>
    <col min="11523" max="11774" width="11.5" style="30"/>
    <col min="11775" max="11775" width="45.625" style="30" customWidth="1"/>
    <col min="11776" max="11777" width="12.625" style="30" customWidth="1"/>
    <col min="11778" max="11778" width="8.625" style="30" customWidth="1"/>
    <col min="11779" max="12030" width="11.5" style="30"/>
    <col min="12031" max="12031" width="45.625" style="30" customWidth="1"/>
    <col min="12032" max="12033" width="12.625" style="30" customWidth="1"/>
    <col min="12034" max="12034" width="8.625" style="30" customWidth="1"/>
    <col min="12035" max="12286" width="11.5" style="30"/>
    <col min="12287" max="12287" width="45.625" style="30" customWidth="1"/>
    <col min="12288" max="12289" width="12.625" style="30" customWidth="1"/>
    <col min="12290" max="12290" width="8.625" style="30" customWidth="1"/>
    <col min="12291" max="12542" width="11.5" style="30"/>
    <col min="12543" max="12543" width="45.625" style="30" customWidth="1"/>
    <col min="12544" max="12545" width="12.625" style="30" customWidth="1"/>
    <col min="12546" max="12546" width="8.625" style="30" customWidth="1"/>
    <col min="12547" max="12798" width="11.5" style="30"/>
    <col min="12799" max="12799" width="45.625" style="30" customWidth="1"/>
    <col min="12800" max="12801" width="12.625" style="30" customWidth="1"/>
    <col min="12802" max="12802" width="8.625" style="30" customWidth="1"/>
    <col min="12803" max="13054" width="11.5" style="30"/>
    <col min="13055" max="13055" width="45.625" style="30" customWidth="1"/>
    <col min="13056" max="13057" width="12.625" style="30" customWidth="1"/>
    <col min="13058" max="13058" width="8.625" style="30" customWidth="1"/>
    <col min="13059" max="13310" width="11.5" style="30"/>
    <col min="13311" max="13311" width="45.625" style="30" customWidth="1"/>
    <col min="13312" max="13313" width="12.625" style="30" customWidth="1"/>
    <col min="13314" max="13314" width="8.625" style="30" customWidth="1"/>
    <col min="13315" max="13566" width="11.5" style="30"/>
    <col min="13567" max="13567" width="45.625" style="30" customWidth="1"/>
    <col min="13568" max="13569" width="12.625" style="30" customWidth="1"/>
    <col min="13570" max="13570" width="8.625" style="30" customWidth="1"/>
    <col min="13571" max="13822" width="11.5" style="30"/>
    <col min="13823" max="13823" width="45.625" style="30" customWidth="1"/>
    <col min="13824" max="13825" width="12.625" style="30" customWidth="1"/>
    <col min="13826" max="13826" width="8.625" style="30" customWidth="1"/>
    <col min="13827" max="14078" width="11.5" style="30"/>
    <col min="14079" max="14079" width="45.625" style="30" customWidth="1"/>
    <col min="14080" max="14081" width="12.625" style="30" customWidth="1"/>
    <col min="14082" max="14082" width="8.625" style="30" customWidth="1"/>
    <col min="14083" max="14334" width="11.5" style="30"/>
    <col min="14335" max="14335" width="45.625" style="30" customWidth="1"/>
    <col min="14336" max="14337" width="12.625" style="30" customWidth="1"/>
    <col min="14338" max="14338" width="8.625" style="30" customWidth="1"/>
    <col min="14339" max="14590" width="11.5" style="30"/>
    <col min="14591" max="14591" width="45.625" style="30" customWidth="1"/>
    <col min="14592" max="14593" width="12.625" style="30" customWidth="1"/>
    <col min="14594" max="14594" width="8.625" style="30" customWidth="1"/>
    <col min="14595" max="14846" width="11.5" style="30"/>
    <col min="14847" max="14847" width="45.625" style="30" customWidth="1"/>
    <col min="14848" max="14849" width="12.625" style="30" customWidth="1"/>
    <col min="14850" max="14850" width="8.625" style="30" customWidth="1"/>
    <col min="14851" max="15102" width="11.5" style="30"/>
    <col min="15103" max="15103" width="45.625" style="30" customWidth="1"/>
    <col min="15104" max="15105" width="12.625" style="30" customWidth="1"/>
    <col min="15106" max="15106" width="8.625" style="30" customWidth="1"/>
    <col min="15107" max="15358" width="11.5" style="30"/>
    <col min="15359" max="15359" width="45.625" style="30" customWidth="1"/>
    <col min="15360" max="15361" width="12.625" style="30" customWidth="1"/>
    <col min="15362" max="15362" width="8.625" style="30" customWidth="1"/>
    <col min="15363" max="15614" width="11.5" style="30"/>
    <col min="15615" max="15615" width="45.625" style="30" customWidth="1"/>
    <col min="15616" max="15617" width="12.625" style="30" customWidth="1"/>
    <col min="15618" max="15618" width="8.625" style="30" customWidth="1"/>
    <col min="15619" max="15870" width="11.5" style="30"/>
    <col min="15871" max="15871" width="45.625" style="30" customWidth="1"/>
    <col min="15872" max="15873" width="12.625" style="30" customWidth="1"/>
    <col min="15874" max="15874" width="8.625" style="30" customWidth="1"/>
    <col min="15875" max="16126" width="11.5" style="30"/>
    <col min="16127" max="16127" width="45.625" style="30" customWidth="1"/>
    <col min="16128" max="16129" width="12.625" style="30" customWidth="1"/>
    <col min="16130" max="16130" width="8.625" style="30" customWidth="1"/>
    <col min="16131" max="16384" width="11.5" style="30"/>
  </cols>
  <sheetData>
    <row r="1" spans="1:4">
      <c r="A1" s="80" t="s">
        <v>53</v>
      </c>
      <c r="B1" s="58"/>
      <c r="C1" s="58"/>
      <c r="D1" s="58"/>
    </row>
    <row r="2" spans="1:4">
      <c r="A2" s="80" t="s">
        <v>54</v>
      </c>
      <c r="B2" s="58"/>
      <c r="C2" s="58"/>
      <c r="D2" s="58"/>
    </row>
    <row r="3" spans="1:4">
      <c r="A3" s="80" t="s">
        <v>284</v>
      </c>
      <c r="B3" s="58"/>
      <c r="C3" s="58"/>
      <c r="D3" s="58"/>
    </row>
    <row r="4" spans="1:4">
      <c r="A4" s="80" t="s">
        <v>3</v>
      </c>
      <c r="B4" s="58"/>
      <c r="C4" s="58"/>
      <c r="D4" s="58"/>
    </row>
    <row r="5" spans="1:4" ht="13.5" thickBot="1">
      <c r="A5" s="56" t="s">
        <v>4</v>
      </c>
      <c r="B5" s="81">
        <v>9000</v>
      </c>
      <c r="C5" s="82" t="s">
        <v>5</v>
      </c>
    </row>
    <row r="6" spans="1:4">
      <c r="A6" s="54"/>
      <c r="B6" s="83" t="s">
        <v>6</v>
      </c>
      <c r="C6" s="52" t="s">
        <v>285</v>
      </c>
      <c r="D6" s="85" t="s">
        <v>7</v>
      </c>
    </row>
    <row r="7" spans="1:4">
      <c r="A7" s="86" t="s">
        <v>8</v>
      </c>
      <c r="D7" s="87" t="s">
        <v>9</v>
      </c>
    </row>
    <row r="8" spans="1:4" ht="13.5" thickBot="1">
      <c r="A8" s="49"/>
      <c r="B8" s="88" t="s">
        <v>254</v>
      </c>
      <c r="C8" s="88" t="s">
        <v>11</v>
      </c>
      <c r="D8" s="89" t="s">
        <v>12</v>
      </c>
    </row>
    <row r="9" spans="1:4">
      <c r="A9" s="86" t="s">
        <v>58</v>
      </c>
      <c r="B9" s="90"/>
    </row>
    <row r="10" spans="1:4">
      <c r="A10" s="91" t="s">
        <v>255</v>
      </c>
      <c r="B10" s="90">
        <v>300</v>
      </c>
      <c r="C10" s="90">
        <v>0.03</v>
      </c>
      <c r="D10" s="92">
        <v>0.18230100326318796</v>
      </c>
    </row>
    <row r="11" spans="1:4">
      <c r="A11" s="82" t="s">
        <v>256</v>
      </c>
      <c r="B11" s="90">
        <v>1080</v>
      </c>
      <c r="C11" s="90">
        <v>0.12</v>
      </c>
      <c r="D11" s="92">
        <v>0.65628361174747674</v>
      </c>
    </row>
    <row r="12" spans="1:4">
      <c r="A12" s="82" t="s">
        <v>21</v>
      </c>
      <c r="B12" s="90">
        <v>78.36</v>
      </c>
      <c r="C12" s="90">
        <v>0.01</v>
      </c>
      <c r="D12" s="92">
        <v>4.76170220523447E-2</v>
      </c>
    </row>
    <row r="13" spans="1:4">
      <c r="A13" s="82" t="s">
        <v>257</v>
      </c>
      <c r="B13" s="90">
        <v>187.19</v>
      </c>
      <c r="C13" s="90">
        <v>0.02</v>
      </c>
      <c r="D13" s="92">
        <v>0.11374974933612052</v>
      </c>
    </row>
    <row r="14" spans="1:4">
      <c r="A14" s="93" t="s">
        <v>61</v>
      </c>
      <c r="B14" s="94">
        <v>1645.55</v>
      </c>
      <c r="C14" s="94">
        <v>0.18</v>
      </c>
      <c r="D14" s="95">
        <v>0.99995138639912995</v>
      </c>
    </row>
    <row r="15" spans="1:4">
      <c r="A15" s="96" t="s">
        <v>62</v>
      </c>
    </row>
    <row r="16" spans="1:4">
      <c r="A16" s="91" t="s">
        <v>19</v>
      </c>
      <c r="B16" s="90">
        <v>0</v>
      </c>
      <c r="C16" s="90">
        <v>0</v>
      </c>
      <c r="D16" s="92">
        <v>0</v>
      </c>
    </row>
    <row r="17" spans="1:4">
      <c r="A17" s="91" t="s">
        <v>20</v>
      </c>
      <c r="B17" s="90">
        <v>0</v>
      </c>
      <c r="C17" s="90">
        <v>0</v>
      </c>
      <c r="D17" s="92">
        <v>0</v>
      </c>
    </row>
    <row r="18" spans="1:4">
      <c r="A18" s="91" t="s">
        <v>63</v>
      </c>
      <c r="B18" s="90">
        <v>0</v>
      </c>
      <c r="C18" s="90">
        <v>0</v>
      </c>
      <c r="D18" s="92">
        <v>0</v>
      </c>
    </row>
    <row r="19" spans="1:4">
      <c r="A19" s="91" t="s">
        <v>64</v>
      </c>
      <c r="B19" s="90">
        <v>0</v>
      </c>
      <c r="C19" s="90">
        <v>0</v>
      </c>
      <c r="D19" s="92">
        <v>0</v>
      </c>
    </row>
    <row r="20" spans="1:4">
      <c r="A20" s="91" t="s">
        <v>65</v>
      </c>
      <c r="B20" s="90">
        <v>0</v>
      </c>
      <c r="C20" s="113">
        <v>0</v>
      </c>
      <c r="D20" s="92">
        <v>0</v>
      </c>
    </row>
    <row r="21" spans="1:4">
      <c r="A21" s="91" t="s">
        <v>66</v>
      </c>
      <c r="B21" s="90">
        <v>0</v>
      </c>
      <c r="C21" s="90">
        <v>0</v>
      </c>
      <c r="D21" s="92">
        <v>0</v>
      </c>
    </row>
    <row r="22" spans="1:4">
      <c r="A22" s="91" t="s">
        <v>67</v>
      </c>
      <c r="B22" s="90">
        <v>0</v>
      </c>
      <c r="C22" s="90">
        <v>0</v>
      </c>
      <c r="D22" s="92">
        <v>0</v>
      </c>
    </row>
    <row r="23" spans="1:4">
      <c r="A23" s="91" t="s">
        <v>68</v>
      </c>
      <c r="B23" s="90">
        <v>0</v>
      </c>
      <c r="C23" s="90">
        <v>0</v>
      </c>
      <c r="D23" s="92">
        <v>0</v>
      </c>
    </row>
    <row r="24" spans="1:4">
      <c r="A24" s="97" t="s">
        <v>28</v>
      </c>
      <c r="B24" s="98">
        <v>0</v>
      </c>
      <c r="C24" s="98">
        <v>0</v>
      </c>
      <c r="D24" s="99">
        <v>0</v>
      </c>
    </row>
    <row r="25" spans="1:4" s="100" customFormat="1">
      <c r="A25" s="86" t="s">
        <v>29</v>
      </c>
      <c r="B25" s="30"/>
      <c r="C25" s="30"/>
      <c r="D25" s="30"/>
    </row>
    <row r="26" spans="1:4" s="100" customFormat="1">
      <c r="A26" s="91" t="s">
        <v>30</v>
      </c>
      <c r="B26" s="90">
        <v>0</v>
      </c>
      <c r="C26" s="90">
        <v>0</v>
      </c>
      <c r="D26" s="92">
        <v>0</v>
      </c>
    </row>
    <row r="27" spans="1:4" s="100" customFormat="1">
      <c r="A27" s="82" t="s">
        <v>31</v>
      </c>
      <c r="B27" s="90">
        <v>0</v>
      </c>
      <c r="C27" s="90">
        <v>0</v>
      </c>
      <c r="D27" s="92">
        <v>0</v>
      </c>
    </row>
    <row r="28" spans="1:4" s="101" customFormat="1">
      <c r="A28" s="93" t="s">
        <v>32</v>
      </c>
      <c r="B28" s="94">
        <v>1645.55</v>
      </c>
      <c r="C28" s="94">
        <v>0.18</v>
      </c>
      <c r="D28" s="95">
        <v>0.99995138639912995</v>
      </c>
    </row>
    <row r="29" spans="1:4" s="100" customFormat="1">
      <c r="A29" s="86" t="s">
        <v>33</v>
      </c>
      <c r="B29" s="30"/>
      <c r="C29" s="30"/>
      <c r="D29" s="30"/>
    </row>
    <row r="30" spans="1:4" s="100" customFormat="1">
      <c r="A30" s="82" t="s">
        <v>34</v>
      </c>
      <c r="B30" s="90">
        <v>0</v>
      </c>
      <c r="C30" s="90">
        <v>0</v>
      </c>
      <c r="D30" s="92">
        <v>0</v>
      </c>
    </row>
    <row r="31" spans="1:4" s="100" customFormat="1">
      <c r="A31" s="82" t="s">
        <v>258</v>
      </c>
      <c r="B31" s="90">
        <v>0</v>
      </c>
      <c r="C31" s="90">
        <v>0</v>
      </c>
      <c r="D31" s="92">
        <v>0</v>
      </c>
    </row>
    <row r="32" spans="1:4" s="100" customFormat="1">
      <c r="A32" s="91" t="s">
        <v>36</v>
      </c>
      <c r="B32" s="90">
        <v>0</v>
      </c>
      <c r="C32" s="90">
        <v>0</v>
      </c>
      <c r="D32" s="92">
        <v>0</v>
      </c>
    </row>
    <row r="33" spans="1:244" s="100" customFormat="1">
      <c r="A33" s="97" t="s">
        <v>38</v>
      </c>
      <c r="B33" s="98">
        <v>0</v>
      </c>
      <c r="C33" s="98">
        <v>0</v>
      </c>
      <c r="D33" s="99">
        <v>0</v>
      </c>
      <c r="E33" s="104"/>
      <c r="F33" s="102"/>
      <c r="G33" s="102"/>
      <c r="H33" s="103"/>
      <c r="I33" s="104"/>
      <c r="J33" s="102"/>
      <c r="K33" s="102"/>
      <c r="L33" s="103"/>
      <c r="M33" s="104"/>
      <c r="N33" s="102"/>
      <c r="O33" s="102"/>
      <c r="P33" s="103"/>
      <c r="Q33" s="104"/>
      <c r="R33" s="102"/>
      <c r="S33" s="102"/>
      <c r="T33" s="103"/>
      <c r="U33" s="104"/>
      <c r="V33" s="102"/>
      <c r="W33" s="102"/>
      <c r="X33" s="103"/>
      <c r="Y33" s="104"/>
      <c r="Z33" s="102"/>
      <c r="AA33" s="102"/>
      <c r="AB33" s="103"/>
      <c r="AC33" s="104"/>
      <c r="AD33" s="102"/>
      <c r="AE33" s="102"/>
      <c r="AF33" s="103"/>
      <c r="AG33" s="104"/>
      <c r="AH33" s="102"/>
      <c r="AI33" s="102"/>
      <c r="AJ33" s="103"/>
      <c r="AK33" s="104"/>
      <c r="AL33" s="102"/>
      <c r="AM33" s="102"/>
      <c r="AN33" s="103"/>
      <c r="AO33" s="104"/>
      <c r="AP33" s="102"/>
      <c r="AQ33" s="102"/>
      <c r="AR33" s="103"/>
      <c r="AS33" s="104"/>
      <c r="AT33" s="102"/>
      <c r="AU33" s="102"/>
      <c r="AV33" s="103"/>
      <c r="AW33" s="104"/>
      <c r="AX33" s="102"/>
      <c r="AY33" s="102"/>
      <c r="AZ33" s="103"/>
      <c r="BA33" s="104"/>
      <c r="BB33" s="102"/>
      <c r="BC33" s="102"/>
      <c r="BD33" s="103"/>
      <c r="BE33" s="104"/>
      <c r="BF33" s="102"/>
      <c r="BG33" s="102"/>
      <c r="BH33" s="103"/>
      <c r="BI33" s="104"/>
      <c r="BJ33" s="102"/>
      <c r="BK33" s="102"/>
      <c r="BL33" s="103"/>
      <c r="BM33" s="104"/>
      <c r="BN33" s="102"/>
      <c r="BO33" s="102"/>
      <c r="BP33" s="103"/>
      <c r="BQ33" s="104"/>
      <c r="BR33" s="102"/>
      <c r="BS33" s="102"/>
      <c r="BT33" s="103"/>
      <c r="BU33" s="104"/>
      <c r="BV33" s="102"/>
      <c r="BW33" s="102"/>
      <c r="BX33" s="103"/>
      <c r="BY33" s="104"/>
      <c r="BZ33" s="102"/>
      <c r="CA33" s="102"/>
      <c r="CB33" s="103"/>
      <c r="CC33" s="104"/>
      <c r="CD33" s="102"/>
      <c r="CE33" s="102"/>
      <c r="CF33" s="103"/>
      <c r="CG33" s="104"/>
      <c r="CH33" s="102"/>
      <c r="CI33" s="102"/>
      <c r="CJ33" s="103"/>
      <c r="CK33" s="104"/>
      <c r="CL33" s="102"/>
      <c r="CM33" s="102"/>
      <c r="CN33" s="103"/>
      <c r="CO33" s="104"/>
      <c r="CP33" s="102"/>
      <c r="CQ33" s="102"/>
      <c r="CR33" s="103"/>
      <c r="CS33" s="104"/>
      <c r="CT33" s="102"/>
      <c r="CU33" s="102"/>
      <c r="CV33" s="103"/>
      <c r="CW33" s="104"/>
      <c r="CX33" s="102"/>
      <c r="CY33" s="102"/>
      <c r="CZ33" s="103"/>
      <c r="DA33" s="104"/>
      <c r="DB33" s="102"/>
      <c r="DC33" s="102"/>
      <c r="DD33" s="103"/>
      <c r="DE33" s="104"/>
      <c r="DF33" s="102"/>
      <c r="DG33" s="102"/>
      <c r="DH33" s="103"/>
      <c r="DI33" s="104"/>
      <c r="DJ33" s="102"/>
      <c r="DK33" s="102"/>
      <c r="DL33" s="103"/>
      <c r="DM33" s="104"/>
      <c r="DN33" s="102"/>
      <c r="DO33" s="102"/>
      <c r="DP33" s="103"/>
      <c r="DQ33" s="104"/>
      <c r="DR33" s="102"/>
      <c r="DS33" s="102"/>
      <c r="DT33" s="103"/>
      <c r="DU33" s="104"/>
      <c r="DV33" s="102"/>
      <c r="DW33" s="102"/>
      <c r="DX33" s="103"/>
      <c r="DY33" s="104"/>
      <c r="DZ33" s="102"/>
      <c r="EA33" s="102"/>
      <c r="EB33" s="103"/>
      <c r="EC33" s="104"/>
      <c r="ED33" s="102"/>
      <c r="EE33" s="102"/>
      <c r="EF33" s="103"/>
      <c r="EG33" s="104"/>
      <c r="EH33" s="102"/>
      <c r="EI33" s="102"/>
      <c r="EJ33" s="103"/>
      <c r="EK33" s="104"/>
      <c r="EL33" s="102"/>
      <c r="EM33" s="102"/>
      <c r="EN33" s="103"/>
      <c r="EO33" s="104"/>
      <c r="EP33" s="102"/>
      <c r="EQ33" s="102"/>
      <c r="ER33" s="103"/>
      <c r="ES33" s="104"/>
      <c r="ET33" s="102"/>
      <c r="EU33" s="102"/>
      <c r="EV33" s="103"/>
      <c r="EW33" s="104"/>
      <c r="EX33" s="102"/>
      <c r="EY33" s="102"/>
      <c r="EZ33" s="103"/>
      <c r="FA33" s="104"/>
      <c r="FB33" s="102"/>
      <c r="FC33" s="102"/>
      <c r="FD33" s="103"/>
      <c r="FE33" s="104"/>
      <c r="FF33" s="102"/>
      <c r="FG33" s="102"/>
      <c r="FH33" s="103"/>
      <c r="FI33" s="104"/>
      <c r="FJ33" s="102"/>
      <c r="FK33" s="102"/>
      <c r="FL33" s="103"/>
      <c r="FM33" s="104"/>
      <c r="FN33" s="102"/>
      <c r="FO33" s="102"/>
      <c r="FP33" s="103"/>
      <c r="FQ33" s="104"/>
      <c r="FR33" s="102"/>
      <c r="FS33" s="102"/>
      <c r="FT33" s="103"/>
      <c r="FU33" s="104"/>
      <c r="FV33" s="102"/>
      <c r="FW33" s="102"/>
      <c r="FX33" s="103"/>
      <c r="FY33" s="104"/>
      <c r="FZ33" s="102"/>
      <c r="GA33" s="102"/>
      <c r="GB33" s="103"/>
      <c r="GC33" s="104"/>
      <c r="GD33" s="102"/>
      <c r="GE33" s="102"/>
      <c r="GF33" s="103"/>
      <c r="GG33" s="104"/>
      <c r="GH33" s="102"/>
      <c r="GI33" s="102"/>
      <c r="GJ33" s="103"/>
      <c r="GK33" s="104"/>
      <c r="GL33" s="102"/>
      <c r="GM33" s="102"/>
      <c r="GN33" s="103"/>
      <c r="GO33" s="104"/>
      <c r="GP33" s="102"/>
      <c r="GQ33" s="102"/>
      <c r="GR33" s="103"/>
      <c r="GS33" s="104"/>
      <c r="GT33" s="102"/>
      <c r="GU33" s="102"/>
      <c r="GV33" s="103"/>
      <c r="GW33" s="104"/>
      <c r="GX33" s="102"/>
      <c r="GY33" s="102"/>
      <c r="GZ33" s="103"/>
      <c r="HA33" s="104"/>
      <c r="HB33" s="102"/>
      <c r="HC33" s="102"/>
      <c r="HD33" s="103"/>
      <c r="HE33" s="104"/>
      <c r="HF33" s="102"/>
      <c r="HG33" s="102"/>
      <c r="HH33" s="103"/>
      <c r="HI33" s="104"/>
      <c r="HJ33" s="102"/>
      <c r="HK33" s="102"/>
      <c r="HL33" s="103"/>
      <c r="HM33" s="104"/>
      <c r="HN33" s="102"/>
      <c r="HO33" s="102"/>
      <c r="HP33" s="103"/>
      <c r="HQ33" s="104"/>
      <c r="HR33" s="102"/>
      <c r="HS33" s="102"/>
      <c r="HT33" s="103"/>
      <c r="HU33" s="104"/>
      <c r="HV33" s="102"/>
      <c r="HW33" s="102"/>
      <c r="HX33" s="103"/>
      <c r="HY33" s="104"/>
      <c r="HZ33" s="102"/>
      <c r="IA33" s="102"/>
      <c r="IB33" s="103"/>
      <c r="IC33" s="104"/>
      <c r="ID33" s="102"/>
      <c r="IE33" s="102"/>
      <c r="IF33" s="103"/>
      <c r="IG33" s="104"/>
      <c r="IH33" s="102"/>
      <c r="II33" s="102"/>
      <c r="IJ33" s="103"/>
    </row>
    <row r="34" spans="1:244" s="100" customFormat="1">
      <c r="A34" s="86" t="s">
        <v>39</v>
      </c>
      <c r="B34" s="30"/>
      <c r="C34" s="30"/>
      <c r="D34" s="30"/>
    </row>
    <row r="35" spans="1:244" s="100" customFormat="1">
      <c r="A35" s="91" t="s">
        <v>70</v>
      </c>
      <c r="B35" s="90">
        <v>0.08</v>
      </c>
      <c r="C35" s="90">
        <v>0</v>
      </c>
      <c r="D35" s="92">
        <v>4.861360087018346E-5</v>
      </c>
    </row>
    <row r="36" spans="1:244" s="100" customFormat="1">
      <c r="A36" s="91" t="s">
        <v>41</v>
      </c>
      <c r="B36" s="90">
        <v>0</v>
      </c>
      <c r="C36" s="90">
        <v>0</v>
      </c>
      <c r="D36" s="92">
        <v>0</v>
      </c>
    </row>
    <row r="37" spans="1:244" s="100" customFormat="1">
      <c r="A37" s="91" t="s">
        <v>42</v>
      </c>
      <c r="B37" s="90">
        <v>0</v>
      </c>
      <c r="C37" s="90">
        <v>0</v>
      </c>
      <c r="D37" s="92">
        <v>0</v>
      </c>
    </row>
    <row r="38" spans="1:244" s="100" customFormat="1">
      <c r="A38" s="97" t="s">
        <v>43</v>
      </c>
      <c r="B38" s="98">
        <v>0.08</v>
      </c>
      <c r="C38" s="98">
        <v>0</v>
      </c>
      <c r="D38" s="99">
        <v>4.861360087018346E-5</v>
      </c>
      <c r="E38" s="104"/>
      <c r="F38" s="102"/>
      <c r="G38" s="102"/>
      <c r="H38" s="103"/>
      <c r="I38" s="104"/>
      <c r="J38" s="102"/>
      <c r="K38" s="102"/>
      <c r="L38" s="103"/>
      <c r="M38" s="104"/>
      <c r="N38" s="102"/>
      <c r="O38" s="102"/>
      <c r="P38" s="103"/>
      <c r="Q38" s="104"/>
      <c r="R38" s="102"/>
      <c r="S38" s="102"/>
      <c r="T38" s="103"/>
      <c r="U38" s="104"/>
      <c r="V38" s="102"/>
      <c r="W38" s="102"/>
      <c r="X38" s="103"/>
      <c r="Y38" s="104"/>
      <c r="Z38" s="102"/>
      <c r="AA38" s="102"/>
      <c r="AB38" s="103"/>
      <c r="AC38" s="104"/>
      <c r="AD38" s="102"/>
      <c r="AE38" s="102"/>
      <c r="AF38" s="103"/>
      <c r="AG38" s="104"/>
      <c r="AH38" s="102"/>
      <c r="AI38" s="102"/>
      <c r="AJ38" s="103"/>
      <c r="AK38" s="104"/>
      <c r="AL38" s="102"/>
      <c r="AM38" s="102"/>
      <c r="AN38" s="103"/>
      <c r="AO38" s="104"/>
      <c r="AP38" s="102"/>
      <c r="AQ38" s="102"/>
      <c r="AR38" s="103"/>
      <c r="AS38" s="104"/>
      <c r="AT38" s="102"/>
      <c r="AU38" s="102"/>
      <c r="AV38" s="103"/>
      <c r="AW38" s="104"/>
      <c r="AX38" s="102"/>
      <c r="AY38" s="102"/>
      <c r="AZ38" s="103"/>
      <c r="BA38" s="104"/>
      <c r="BB38" s="102"/>
      <c r="BC38" s="102"/>
      <c r="BD38" s="103"/>
      <c r="BE38" s="104"/>
      <c r="BF38" s="102"/>
      <c r="BG38" s="102"/>
      <c r="BH38" s="103"/>
      <c r="BI38" s="104"/>
      <c r="BJ38" s="102"/>
      <c r="BK38" s="102"/>
      <c r="BL38" s="103"/>
      <c r="BM38" s="104"/>
      <c r="BN38" s="102"/>
      <c r="BO38" s="102"/>
      <c r="BP38" s="103"/>
      <c r="BQ38" s="104"/>
      <c r="BR38" s="102"/>
      <c r="BS38" s="102"/>
      <c r="BT38" s="103"/>
      <c r="BU38" s="104"/>
      <c r="BV38" s="102"/>
      <c r="BW38" s="102"/>
      <c r="BX38" s="103"/>
      <c r="BY38" s="104"/>
      <c r="BZ38" s="102"/>
      <c r="CA38" s="102"/>
      <c r="CB38" s="103"/>
      <c r="CC38" s="104"/>
      <c r="CD38" s="102"/>
      <c r="CE38" s="102"/>
      <c r="CF38" s="103"/>
      <c r="CG38" s="104"/>
      <c r="CH38" s="102"/>
      <c r="CI38" s="102"/>
      <c r="CJ38" s="103"/>
      <c r="CK38" s="104"/>
      <c r="CL38" s="102"/>
      <c r="CM38" s="102"/>
      <c r="CN38" s="103"/>
      <c r="CO38" s="104"/>
      <c r="CP38" s="102"/>
      <c r="CQ38" s="102"/>
      <c r="CR38" s="103"/>
      <c r="CS38" s="104"/>
      <c r="CT38" s="102"/>
      <c r="CU38" s="102"/>
      <c r="CV38" s="103"/>
      <c r="CW38" s="104"/>
      <c r="CX38" s="102"/>
      <c r="CY38" s="102"/>
      <c r="CZ38" s="103"/>
      <c r="DA38" s="104"/>
      <c r="DB38" s="102"/>
      <c r="DC38" s="102"/>
      <c r="DD38" s="103"/>
      <c r="DE38" s="104"/>
      <c r="DF38" s="102"/>
      <c r="DG38" s="102"/>
      <c r="DH38" s="103"/>
      <c r="DI38" s="104"/>
      <c r="DJ38" s="102"/>
      <c r="DK38" s="102"/>
      <c r="DL38" s="103"/>
      <c r="DM38" s="104"/>
      <c r="DN38" s="102"/>
      <c r="DO38" s="102"/>
      <c r="DP38" s="103"/>
      <c r="DQ38" s="104"/>
      <c r="DR38" s="102"/>
      <c r="DS38" s="102"/>
      <c r="DT38" s="103"/>
      <c r="DU38" s="104"/>
      <c r="DV38" s="102"/>
      <c r="DW38" s="102"/>
      <c r="DX38" s="103"/>
      <c r="DY38" s="104"/>
      <c r="DZ38" s="102"/>
      <c r="EA38" s="102"/>
      <c r="EB38" s="103"/>
      <c r="EC38" s="104"/>
      <c r="ED38" s="102"/>
      <c r="EE38" s="102"/>
      <c r="EF38" s="103"/>
      <c r="EG38" s="104"/>
      <c r="EH38" s="102"/>
      <c r="EI38" s="102"/>
      <c r="EJ38" s="103"/>
      <c r="EK38" s="104"/>
      <c r="EL38" s="102"/>
      <c r="EM38" s="102"/>
      <c r="EN38" s="103"/>
      <c r="EO38" s="104"/>
      <c r="EP38" s="102"/>
      <c r="EQ38" s="102"/>
      <c r="ER38" s="103"/>
      <c r="ES38" s="104"/>
      <c r="ET38" s="102"/>
      <c r="EU38" s="102"/>
      <c r="EV38" s="103"/>
      <c r="EW38" s="104"/>
      <c r="EX38" s="102"/>
      <c r="EY38" s="102"/>
      <c r="EZ38" s="103"/>
      <c r="FA38" s="104"/>
      <c r="FB38" s="102"/>
      <c r="FC38" s="102"/>
      <c r="FD38" s="103"/>
      <c r="FE38" s="104"/>
      <c r="FF38" s="102"/>
      <c r="FG38" s="102"/>
      <c r="FH38" s="103"/>
      <c r="FI38" s="104"/>
      <c r="FJ38" s="102"/>
      <c r="FK38" s="102"/>
      <c r="FL38" s="103"/>
      <c r="FM38" s="104"/>
      <c r="FN38" s="102"/>
      <c r="FO38" s="102"/>
      <c r="FP38" s="103"/>
      <c r="FQ38" s="104"/>
      <c r="FR38" s="102"/>
      <c r="FS38" s="102"/>
      <c r="FT38" s="103"/>
      <c r="FU38" s="104"/>
      <c r="FV38" s="102"/>
      <c r="FW38" s="102"/>
      <c r="FX38" s="103"/>
      <c r="FY38" s="104"/>
      <c r="FZ38" s="102"/>
      <c r="GA38" s="102"/>
      <c r="GB38" s="103"/>
      <c r="GC38" s="104"/>
      <c r="GD38" s="102"/>
      <c r="GE38" s="102"/>
      <c r="GF38" s="103"/>
      <c r="GG38" s="104"/>
      <c r="GH38" s="102"/>
      <c r="GI38" s="102"/>
      <c r="GJ38" s="103"/>
      <c r="GK38" s="104"/>
      <c r="GL38" s="102"/>
      <c r="GM38" s="102"/>
      <c r="GN38" s="103"/>
      <c r="GO38" s="104"/>
      <c r="GP38" s="102"/>
      <c r="GQ38" s="102"/>
      <c r="GR38" s="103"/>
      <c r="GS38" s="104"/>
      <c r="GT38" s="102"/>
      <c r="GU38" s="102"/>
      <c r="GV38" s="103"/>
      <c r="GW38" s="104"/>
      <c r="GX38" s="102"/>
      <c r="GY38" s="102"/>
      <c r="GZ38" s="103"/>
      <c r="HA38" s="104"/>
      <c r="HB38" s="102"/>
      <c r="HC38" s="102"/>
      <c r="HD38" s="103"/>
      <c r="HE38" s="104"/>
      <c r="HF38" s="102"/>
      <c r="HG38" s="102"/>
      <c r="HH38" s="103"/>
      <c r="HI38" s="104"/>
      <c r="HJ38" s="102"/>
      <c r="HK38" s="102"/>
      <c r="HL38" s="103"/>
      <c r="HM38" s="104"/>
      <c r="HN38" s="102"/>
      <c r="HO38" s="102"/>
      <c r="HP38" s="103"/>
      <c r="HQ38" s="104"/>
      <c r="HR38" s="102"/>
      <c r="HS38" s="102"/>
      <c r="HT38" s="103"/>
      <c r="HU38" s="104"/>
      <c r="HV38" s="102"/>
      <c r="HW38" s="102"/>
      <c r="HX38" s="103"/>
      <c r="HY38" s="104"/>
      <c r="HZ38" s="102"/>
      <c r="IA38" s="102"/>
      <c r="IB38" s="103"/>
      <c r="IC38" s="104"/>
      <c r="ID38" s="102"/>
      <c r="IE38" s="102"/>
      <c r="IF38" s="103"/>
      <c r="IG38" s="104"/>
      <c r="IH38" s="102"/>
      <c r="II38" s="102"/>
      <c r="IJ38" s="103"/>
    </row>
    <row r="39" spans="1:244" s="100" customFormat="1">
      <c r="A39" s="105" t="s">
        <v>44</v>
      </c>
      <c r="B39" s="106">
        <v>0.08</v>
      </c>
      <c r="C39" s="106">
        <v>0</v>
      </c>
      <c r="D39" s="107">
        <v>4.861360087018346E-5</v>
      </c>
      <c r="E39" s="102"/>
      <c r="F39" s="102"/>
      <c r="G39" s="104"/>
      <c r="H39" s="102"/>
      <c r="I39" s="102"/>
      <c r="J39" s="102"/>
      <c r="K39" s="104"/>
      <c r="L39" s="102"/>
      <c r="M39" s="102"/>
      <c r="N39" s="102"/>
      <c r="O39" s="104"/>
      <c r="P39" s="102"/>
      <c r="Q39" s="102"/>
      <c r="R39" s="102"/>
      <c r="S39" s="104"/>
      <c r="T39" s="102"/>
      <c r="U39" s="102"/>
      <c r="V39" s="102"/>
      <c r="W39" s="104"/>
      <c r="X39" s="102"/>
      <c r="Y39" s="102"/>
      <c r="Z39" s="102"/>
      <c r="AA39" s="104"/>
      <c r="AB39" s="102"/>
      <c r="AC39" s="102"/>
      <c r="AD39" s="102"/>
      <c r="AE39" s="104"/>
      <c r="AF39" s="102"/>
      <c r="AG39" s="102"/>
      <c r="AH39" s="102"/>
      <c r="AI39" s="104"/>
      <c r="AJ39" s="102"/>
      <c r="AK39" s="102"/>
      <c r="AL39" s="102"/>
      <c r="AM39" s="104"/>
      <c r="AN39" s="102"/>
      <c r="AO39" s="102"/>
      <c r="AP39" s="102"/>
      <c r="AQ39" s="104"/>
      <c r="AR39" s="102"/>
      <c r="AS39" s="102"/>
      <c r="AT39" s="102"/>
      <c r="AU39" s="104"/>
      <c r="AV39" s="102"/>
      <c r="AW39" s="102"/>
      <c r="AX39" s="102"/>
      <c r="AY39" s="104"/>
      <c r="AZ39" s="102"/>
      <c r="BA39" s="102"/>
      <c r="BB39" s="102"/>
      <c r="BC39" s="104"/>
      <c r="BD39" s="102"/>
      <c r="BE39" s="102"/>
      <c r="BF39" s="102"/>
      <c r="BG39" s="104"/>
      <c r="BH39" s="102"/>
      <c r="BI39" s="102"/>
      <c r="BJ39" s="102"/>
      <c r="BK39" s="104"/>
      <c r="BL39" s="102"/>
      <c r="BM39" s="102"/>
      <c r="BN39" s="102"/>
      <c r="BO39" s="104"/>
      <c r="BP39" s="102"/>
      <c r="BQ39" s="102"/>
      <c r="BR39" s="102"/>
      <c r="BS39" s="104"/>
      <c r="BT39" s="102"/>
      <c r="BU39" s="102"/>
      <c r="BV39" s="102"/>
      <c r="BW39" s="104"/>
      <c r="BX39" s="102"/>
      <c r="BY39" s="102"/>
      <c r="BZ39" s="102"/>
      <c r="CA39" s="104"/>
      <c r="CB39" s="102"/>
      <c r="CC39" s="102"/>
      <c r="CD39" s="102"/>
      <c r="CE39" s="104"/>
      <c r="CF39" s="102"/>
      <c r="CG39" s="102"/>
      <c r="CH39" s="102"/>
      <c r="CI39" s="104"/>
      <c r="CJ39" s="102"/>
      <c r="CK39" s="102"/>
      <c r="CL39" s="102"/>
      <c r="CM39" s="104"/>
      <c r="CN39" s="102"/>
      <c r="CO39" s="102"/>
      <c r="CP39" s="102"/>
      <c r="CQ39" s="104"/>
      <c r="CR39" s="102"/>
      <c r="CS39" s="102"/>
      <c r="CT39" s="102"/>
      <c r="CU39" s="104"/>
      <c r="CV39" s="102"/>
      <c r="CW39" s="102"/>
      <c r="CX39" s="102"/>
      <c r="CY39" s="104"/>
      <c r="CZ39" s="102"/>
      <c r="DA39" s="102"/>
      <c r="DB39" s="102"/>
      <c r="DC39" s="104"/>
      <c r="DD39" s="102"/>
      <c r="DE39" s="102"/>
      <c r="DF39" s="102"/>
      <c r="DG39" s="104"/>
      <c r="DH39" s="102"/>
      <c r="DI39" s="102"/>
      <c r="DJ39" s="102"/>
      <c r="DK39" s="104"/>
      <c r="DL39" s="102"/>
      <c r="DM39" s="102"/>
      <c r="DN39" s="102"/>
      <c r="DO39" s="104"/>
      <c r="DP39" s="102"/>
      <c r="DQ39" s="102"/>
      <c r="DR39" s="102"/>
      <c r="DS39" s="104"/>
      <c r="DT39" s="102"/>
      <c r="DU39" s="102"/>
      <c r="DV39" s="102"/>
      <c r="DW39" s="104"/>
      <c r="DX39" s="102"/>
      <c r="DY39" s="102"/>
      <c r="DZ39" s="102"/>
      <c r="EA39" s="104"/>
      <c r="EB39" s="102"/>
      <c r="EC39" s="102"/>
      <c r="ED39" s="102"/>
      <c r="EE39" s="104"/>
      <c r="EF39" s="102"/>
      <c r="EG39" s="102"/>
      <c r="EH39" s="102"/>
      <c r="EI39" s="104"/>
      <c r="EJ39" s="102"/>
      <c r="EK39" s="102"/>
      <c r="EL39" s="102"/>
      <c r="EM39" s="104"/>
      <c r="EN39" s="102"/>
      <c r="EO39" s="102"/>
      <c r="EP39" s="102"/>
      <c r="EQ39" s="104"/>
      <c r="ER39" s="102"/>
      <c r="ES39" s="102"/>
      <c r="ET39" s="102"/>
      <c r="EU39" s="104"/>
      <c r="EV39" s="102"/>
      <c r="EW39" s="102"/>
      <c r="EX39" s="102"/>
      <c r="EY39" s="104"/>
      <c r="EZ39" s="102"/>
      <c r="FA39" s="102"/>
      <c r="FB39" s="102"/>
      <c r="FC39" s="104"/>
      <c r="FD39" s="102"/>
      <c r="FE39" s="102"/>
      <c r="FF39" s="102"/>
      <c r="FG39" s="104"/>
      <c r="FH39" s="102"/>
      <c r="FI39" s="102"/>
      <c r="FJ39" s="102"/>
      <c r="FK39" s="104"/>
      <c r="FL39" s="102"/>
      <c r="FM39" s="102"/>
      <c r="FN39" s="102"/>
      <c r="FO39" s="104"/>
      <c r="FP39" s="102"/>
      <c r="FQ39" s="102"/>
      <c r="FR39" s="102"/>
      <c r="FS39" s="104"/>
      <c r="FT39" s="102"/>
      <c r="FU39" s="102"/>
      <c r="FV39" s="102"/>
      <c r="FW39" s="104"/>
      <c r="FX39" s="102"/>
      <c r="FY39" s="102"/>
      <c r="FZ39" s="102"/>
      <c r="GA39" s="104"/>
      <c r="GB39" s="102"/>
      <c r="GC39" s="102"/>
      <c r="GD39" s="102"/>
      <c r="GE39" s="104"/>
      <c r="GF39" s="102"/>
      <c r="GG39" s="102"/>
      <c r="GH39" s="102"/>
      <c r="GI39" s="104"/>
      <c r="GJ39" s="102"/>
      <c r="GK39" s="102"/>
      <c r="GL39" s="102"/>
      <c r="GM39" s="104"/>
      <c r="GN39" s="102"/>
      <c r="GO39" s="102"/>
      <c r="GP39" s="102"/>
      <c r="GQ39" s="104"/>
      <c r="GR39" s="102"/>
      <c r="GS39" s="102"/>
      <c r="GT39" s="102"/>
      <c r="GU39" s="104"/>
      <c r="GV39" s="102"/>
      <c r="GW39" s="102"/>
      <c r="GX39" s="102"/>
      <c r="GY39" s="104"/>
      <c r="GZ39" s="102"/>
      <c r="HA39" s="102"/>
      <c r="HB39" s="102"/>
      <c r="HC39" s="104"/>
      <c r="HD39" s="102"/>
      <c r="HE39" s="102"/>
      <c r="HF39" s="102"/>
      <c r="HG39" s="104"/>
      <c r="HH39" s="102"/>
      <c r="HI39" s="102"/>
      <c r="HJ39" s="102"/>
      <c r="HK39" s="104"/>
      <c r="HL39" s="102"/>
      <c r="HM39" s="102"/>
      <c r="HN39" s="102"/>
      <c r="HO39" s="104"/>
      <c r="HP39" s="102"/>
      <c r="HQ39" s="102"/>
      <c r="HR39" s="102"/>
      <c r="HS39" s="104"/>
      <c r="HT39" s="102"/>
      <c r="HU39" s="102"/>
      <c r="HV39" s="102"/>
      <c r="HW39" s="104"/>
      <c r="HX39" s="102"/>
      <c r="HY39" s="102"/>
      <c r="HZ39" s="102"/>
      <c r="IA39" s="104"/>
      <c r="IB39" s="102"/>
      <c r="IC39" s="102"/>
      <c r="ID39" s="102"/>
      <c r="IE39" s="104"/>
      <c r="IF39" s="102"/>
      <c r="IG39" s="102"/>
      <c r="IH39" s="102"/>
    </row>
    <row r="40" spans="1:244" s="101" customFormat="1">
      <c r="A40" s="93" t="s">
        <v>45</v>
      </c>
      <c r="B40" s="94">
        <v>1645.63</v>
      </c>
      <c r="C40" s="94">
        <v>0.18</v>
      </c>
      <c r="D40" s="95">
        <v>1</v>
      </c>
    </row>
    <row r="41" spans="1:244" s="100" customFormat="1">
      <c r="A41" s="86" t="s">
        <v>46</v>
      </c>
      <c r="B41" s="30"/>
      <c r="C41" s="30"/>
      <c r="D41" s="30"/>
    </row>
    <row r="42" spans="1:244" s="100" customFormat="1">
      <c r="A42" s="82" t="s">
        <v>47</v>
      </c>
      <c r="B42" s="90">
        <v>0</v>
      </c>
      <c r="C42" s="90">
        <v>0</v>
      </c>
      <c r="D42" s="92">
        <v>0</v>
      </c>
    </row>
    <row r="43" spans="1:244" s="100" customFormat="1">
      <c r="A43" s="82" t="s">
        <v>48</v>
      </c>
      <c r="B43" s="90">
        <v>0</v>
      </c>
      <c r="C43" s="90">
        <v>0</v>
      </c>
      <c r="D43" s="92">
        <v>0</v>
      </c>
    </row>
    <row r="44" spans="1:244" s="100" customFormat="1">
      <c r="A44" s="97" t="s">
        <v>49</v>
      </c>
      <c r="B44" s="98">
        <v>0</v>
      </c>
      <c r="C44" s="98">
        <v>0</v>
      </c>
      <c r="D44" s="99">
        <v>0</v>
      </c>
      <c r="E44" s="104"/>
      <c r="F44" s="102"/>
      <c r="G44" s="102"/>
      <c r="H44" s="103"/>
      <c r="I44" s="104"/>
      <c r="J44" s="102"/>
      <c r="K44" s="102"/>
      <c r="L44" s="103"/>
      <c r="M44" s="104"/>
      <c r="N44" s="102"/>
      <c r="O44" s="102"/>
      <c r="P44" s="103"/>
      <c r="Q44" s="104"/>
      <c r="R44" s="102"/>
      <c r="S44" s="102"/>
      <c r="T44" s="103"/>
      <c r="U44" s="104"/>
      <c r="V44" s="102"/>
      <c r="W44" s="102"/>
      <c r="X44" s="103"/>
      <c r="Y44" s="104"/>
      <c r="Z44" s="102"/>
      <c r="AA44" s="102"/>
      <c r="AB44" s="103"/>
      <c r="AC44" s="104"/>
      <c r="AD44" s="102"/>
      <c r="AE44" s="102"/>
      <c r="AF44" s="103"/>
      <c r="AG44" s="104"/>
      <c r="AH44" s="102"/>
      <c r="AI44" s="102"/>
      <c r="AJ44" s="103"/>
      <c r="AK44" s="104"/>
      <c r="AL44" s="102"/>
      <c r="AM44" s="102"/>
      <c r="AN44" s="103"/>
      <c r="AO44" s="104"/>
      <c r="AP44" s="102"/>
      <c r="AQ44" s="102"/>
      <c r="AR44" s="103"/>
      <c r="AS44" s="104"/>
      <c r="AT44" s="102"/>
      <c r="AU44" s="102"/>
      <c r="AV44" s="103"/>
      <c r="AW44" s="104"/>
      <c r="AX44" s="102"/>
      <c r="AY44" s="102"/>
      <c r="AZ44" s="103"/>
      <c r="BA44" s="104"/>
      <c r="BB44" s="102"/>
      <c r="BC44" s="102"/>
      <c r="BD44" s="103"/>
      <c r="BE44" s="104"/>
      <c r="BF44" s="102"/>
      <c r="BG44" s="102"/>
      <c r="BH44" s="103"/>
      <c r="BI44" s="104"/>
      <c r="BJ44" s="102"/>
      <c r="BK44" s="102"/>
      <c r="BL44" s="103"/>
      <c r="BM44" s="104"/>
      <c r="BN44" s="102"/>
      <c r="BO44" s="102"/>
      <c r="BP44" s="103"/>
      <c r="BQ44" s="104"/>
      <c r="BR44" s="102"/>
      <c r="BS44" s="102"/>
      <c r="BT44" s="103"/>
      <c r="BU44" s="104"/>
      <c r="BV44" s="102"/>
      <c r="BW44" s="102"/>
      <c r="BX44" s="103"/>
      <c r="BY44" s="104"/>
      <c r="BZ44" s="102"/>
      <c r="CA44" s="102"/>
      <c r="CB44" s="103"/>
      <c r="CC44" s="104"/>
      <c r="CD44" s="102"/>
      <c r="CE44" s="102"/>
      <c r="CF44" s="103"/>
      <c r="CG44" s="104"/>
      <c r="CH44" s="102"/>
      <c r="CI44" s="102"/>
      <c r="CJ44" s="103"/>
      <c r="CK44" s="104"/>
      <c r="CL44" s="102"/>
      <c r="CM44" s="102"/>
      <c r="CN44" s="103"/>
      <c r="CO44" s="104"/>
      <c r="CP44" s="102"/>
      <c r="CQ44" s="102"/>
      <c r="CR44" s="103"/>
      <c r="CS44" s="104"/>
      <c r="CT44" s="102"/>
      <c r="CU44" s="102"/>
      <c r="CV44" s="103"/>
      <c r="CW44" s="104"/>
      <c r="CX44" s="102"/>
      <c r="CY44" s="102"/>
      <c r="CZ44" s="103"/>
      <c r="DA44" s="104"/>
      <c r="DB44" s="102"/>
      <c r="DC44" s="102"/>
      <c r="DD44" s="103"/>
      <c r="DE44" s="104"/>
      <c r="DF44" s="102"/>
      <c r="DG44" s="102"/>
      <c r="DH44" s="103"/>
      <c r="DI44" s="104"/>
      <c r="DJ44" s="102"/>
      <c r="DK44" s="102"/>
      <c r="DL44" s="103"/>
      <c r="DM44" s="104"/>
      <c r="DN44" s="102"/>
      <c r="DO44" s="102"/>
      <c r="DP44" s="103"/>
      <c r="DQ44" s="104"/>
      <c r="DR44" s="102"/>
      <c r="DS44" s="102"/>
      <c r="DT44" s="103"/>
      <c r="DU44" s="104"/>
      <c r="DV44" s="102"/>
      <c r="DW44" s="102"/>
      <c r="DX44" s="103"/>
      <c r="DY44" s="104"/>
      <c r="DZ44" s="102"/>
      <c r="EA44" s="102"/>
      <c r="EB44" s="103"/>
      <c r="EC44" s="104"/>
      <c r="ED44" s="102"/>
      <c r="EE44" s="102"/>
      <c r="EF44" s="103"/>
      <c r="EG44" s="104"/>
      <c r="EH44" s="102"/>
      <c r="EI44" s="102"/>
      <c r="EJ44" s="103"/>
      <c r="EK44" s="104"/>
      <c r="EL44" s="102"/>
      <c r="EM44" s="102"/>
      <c r="EN44" s="103"/>
      <c r="EO44" s="104"/>
      <c r="EP44" s="102"/>
      <c r="EQ44" s="102"/>
      <c r="ER44" s="103"/>
      <c r="ES44" s="104"/>
      <c r="ET44" s="102"/>
      <c r="EU44" s="102"/>
      <c r="EV44" s="103"/>
      <c r="EW44" s="104"/>
      <c r="EX44" s="102"/>
      <c r="EY44" s="102"/>
      <c r="EZ44" s="103"/>
      <c r="FA44" s="104"/>
      <c r="FB44" s="102"/>
      <c r="FC44" s="102"/>
      <c r="FD44" s="103"/>
      <c r="FE44" s="104"/>
      <c r="FF44" s="102"/>
      <c r="FG44" s="102"/>
      <c r="FH44" s="103"/>
      <c r="FI44" s="104"/>
      <c r="FJ44" s="102"/>
      <c r="FK44" s="102"/>
      <c r="FL44" s="103"/>
      <c r="FM44" s="104"/>
      <c r="FN44" s="102"/>
      <c r="FO44" s="102"/>
      <c r="FP44" s="103"/>
      <c r="FQ44" s="104"/>
      <c r="FR44" s="102"/>
      <c r="FS44" s="102"/>
      <c r="FT44" s="103"/>
      <c r="FU44" s="104"/>
      <c r="FV44" s="102"/>
      <c r="FW44" s="102"/>
      <c r="FX44" s="103"/>
      <c r="FY44" s="104"/>
      <c r="FZ44" s="102"/>
      <c r="GA44" s="102"/>
      <c r="GB44" s="103"/>
      <c r="GC44" s="104"/>
      <c r="GD44" s="102"/>
      <c r="GE44" s="102"/>
      <c r="GF44" s="103"/>
      <c r="GG44" s="104"/>
      <c r="GH44" s="102"/>
      <c r="GI44" s="102"/>
      <c r="GJ44" s="103"/>
      <c r="GK44" s="104"/>
      <c r="GL44" s="102"/>
      <c r="GM44" s="102"/>
      <c r="GN44" s="103"/>
      <c r="GO44" s="104"/>
      <c r="GP44" s="102"/>
      <c r="GQ44" s="102"/>
      <c r="GR44" s="103"/>
      <c r="GS44" s="104"/>
      <c r="GT44" s="102"/>
      <c r="GU44" s="102"/>
      <c r="GV44" s="103"/>
      <c r="GW44" s="104"/>
      <c r="GX44" s="102"/>
      <c r="GY44" s="102"/>
      <c r="GZ44" s="103"/>
      <c r="HA44" s="104"/>
      <c r="HB44" s="102"/>
      <c r="HC44" s="102"/>
      <c r="HD44" s="103"/>
      <c r="HE44" s="104"/>
      <c r="HF44" s="102"/>
      <c r="HG44" s="102"/>
      <c r="HH44" s="103"/>
      <c r="HI44" s="104"/>
      <c r="HJ44" s="102"/>
      <c r="HK44" s="102"/>
      <c r="HL44" s="103"/>
      <c r="HM44" s="104"/>
      <c r="HN44" s="102"/>
      <c r="HO44" s="102"/>
      <c r="HP44" s="103"/>
      <c r="HQ44" s="104"/>
      <c r="HR44" s="102"/>
      <c r="HS44" s="102"/>
      <c r="HT44" s="103"/>
      <c r="HU44" s="104"/>
      <c r="HV44" s="102"/>
      <c r="HW44" s="102"/>
      <c r="HX44" s="103"/>
      <c r="HY44" s="104"/>
      <c r="HZ44" s="102"/>
      <c r="IA44" s="102"/>
      <c r="IB44" s="103"/>
      <c r="IC44" s="104"/>
      <c r="ID44" s="102"/>
      <c r="IE44" s="102"/>
      <c r="IF44" s="103"/>
      <c r="IG44" s="104"/>
      <c r="IH44" s="102"/>
      <c r="II44" s="102"/>
      <c r="IJ44" s="103"/>
    </row>
    <row r="45" spans="1:244" s="34" customFormat="1" ht="13.5" thickBot="1">
      <c r="A45" s="108" t="s">
        <v>50</v>
      </c>
      <c r="B45" s="109">
        <v>1645.63</v>
      </c>
      <c r="C45" s="109">
        <v>0.18</v>
      </c>
      <c r="D45" s="110">
        <v>1</v>
      </c>
    </row>
    <row r="46" spans="1:244">
      <c r="A46" s="111" t="s">
        <v>51</v>
      </c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46"/>
  <sheetViews>
    <sheetView showGridLines="0" zoomScaleNormal="100" workbookViewId="0"/>
  </sheetViews>
  <sheetFormatPr defaultColWidth="13" defaultRowHeight="12.75"/>
  <cols>
    <col min="1" max="1" width="45.625" style="30" customWidth="1"/>
    <col min="2" max="3" width="12.625" style="30" customWidth="1"/>
    <col min="4" max="4" width="8.625" style="30" customWidth="1"/>
    <col min="5" max="256" width="13" style="30"/>
    <col min="257" max="257" width="45.625" style="30" customWidth="1"/>
    <col min="258" max="259" width="12.625" style="30" customWidth="1"/>
    <col min="260" max="260" width="8.625" style="30" customWidth="1"/>
    <col min="261" max="512" width="13" style="30"/>
    <col min="513" max="513" width="45.625" style="30" customWidth="1"/>
    <col min="514" max="515" width="12.625" style="30" customWidth="1"/>
    <col min="516" max="516" width="8.625" style="30" customWidth="1"/>
    <col min="517" max="768" width="13" style="30"/>
    <col min="769" max="769" width="45.625" style="30" customWidth="1"/>
    <col min="770" max="771" width="12.625" style="30" customWidth="1"/>
    <col min="772" max="772" width="8.625" style="30" customWidth="1"/>
    <col min="773" max="1024" width="13" style="30"/>
    <col min="1025" max="1025" width="45.625" style="30" customWidth="1"/>
    <col min="1026" max="1027" width="12.625" style="30" customWidth="1"/>
    <col min="1028" max="1028" width="8.625" style="30" customWidth="1"/>
    <col min="1029" max="1280" width="13" style="30"/>
    <col min="1281" max="1281" width="45.625" style="30" customWidth="1"/>
    <col min="1282" max="1283" width="12.625" style="30" customWidth="1"/>
    <col min="1284" max="1284" width="8.625" style="30" customWidth="1"/>
    <col min="1285" max="1536" width="13" style="30"/>
    <col min="1537" max="1537" width="45.625" style="30" customWidth="1"/>
    <col min="1538" max="1539" width="12.625" style="30" customWidth="1"/>
    <col min="1540" max="1540" width="8.625" style="30" customWidth="1"/>
    <col min="1541" max="1792" width="13" style="30"/>
    <col min="1793" max="1793" width="45.625" style="30" customWidth="1"/>
    <col min="1794" max="1795" width="12.625" style="30" customWidth="1"/>
    <col min="1796" max="1796" width="8.625" style="30" customWidth="1"/>
    <col min="1797" max="2048" width="13" style="30"/>
    <col min="2049" max="2049" width="45.625" style="30" customWidth="1"/>
    <col min="2050" max="2051" width="12.625" style="30" customWidth="1"/>
    <col min="2052" max="2052" width="8.625" style="30" customWidth="1"/>
    <col min="2053" max="2304" width="13" style="30"/>
    <col min="2305" max="2305" width="45.625" style="30" customWidth="1"/>
    <col min="2306" max="2307" width="12.625" style="30" customWidth="1"/>
    <col min="2308" max="2308" width="8.625" style="30" customWidth="1"/>
    <col min="2309" max="2560" width="13" style="30"/>
    <col min="2561" max="2561" width="45.625" style="30" customWidth="1"/>
    <col min="2562" max="2563" width="12.625" style="30" customWidth="1"/>
    <col min="2564" max="2564" width="8.625" style="30" customWidth="1"/>
    <col min="2565" max="2816" width="13" style="30"/>
    <col min="2817" max="2817" width="45.625" style="30" customWidth="1"/>
    <col min="2818" max="2819" width="12.625" style="30" customWidth="1"/>
    <col min="2820" max="2820" width="8.625" style="30" customWidth="1"/>
    <col min="2821" max="3072" width="13" style="30"/>
    <col min="3073" max="3073" width="45.625" style="30" customWidth="1"/>
    <col min="3074" max="3075" width="12.625" style="30" customWidth="1"/>
    <col min="3076" max="3076" width="8.625" style="30" customWidth="1"/>
    <col min="3077" max="3328" width="13" style="30"/>
    <col min="3329" max="3329" width="45.625" style="30" customWidth="1"/>
    <col min="3330" max="3331" width="12.625" style="30" customWidth="1"/>
    <col min="3332" max="3332" width="8.625" style="30" customWidth="1"/>
    <col min="3333" max="3584" width="13" style="30"/>
    <col min="3585" max="3585" width="45.625" style="30" customWidth="1"/>
    <col min="3586" max="3587" width="12.625" style="30" customWidth="1"/>
    <col min="3588" max="3588" width="8.625" style="30" customWidth="1"/>
    <col min="3589" max="3840" width="13" style="30"/>
    <col min="3841" max="3841" width="45.625" style="30" customWidth="1"/>
    <col min="3842" max="3843" width="12.625" style="30" customWidth="1"/>
    <col min="3844" max="3844" width="8.625" style="30" customWidth="1"/>
    <col min="3845" max="4096" width="13" style="30"/>
    <col min="4097" max="4097" width="45.625" style="30" customWidth="1"/>
    <col min="4098" max="4099" width="12.625" style="30" customWidth="1"/>
    <col min="4100" max="4100" width="8.625" style="30" customWidth="1"/>
    <col min="4101" max="4352" width="13" style="30"/>
    <col min="4353" max="4353" width="45.625" style="30" customWidth="1"/>
    <col min="4354" max="4355" width="12.625" style="30" customWidth="1"/>
    <col min="4356" max="4356" width="8.625" style="30" customWidth="1"/>
    <col min="4357" max="4608" width="13" style="30"/>
    <col min="4609" max="4609" width="45.625" style="30" customWidth="1"/>
    <col min="4610" max="4611" width="12.625" style="30" customWidth="1"/>
    <col min="4612" max="4612" width="8.625" style="30" customWidth="1"/>
    <col min="4613" max="4864" width="13" style="30"/>
    <col min="4865" max="4865" width="45.625" style="30" customWidth="1"/>
    <col min="4866" max="4867" width="12.625" style="30" customWidth="1"/>
    <col min="4868" max="4868" width="8.625" style="30" customWidth="1"/>
    <col min="4869" max="5120" width="13" style="30"/>
    <col min="5121" max="5121" width="45.625" style="30" customWidth="1"/>
    <col min="5122" max="5123" width="12.625" style="30" customWidth="1"/>
    <col min="5124" max="5124" width="8.625" style="30" customWidth="1"/>
    <col min="5125" max="5376" width="13" style="30"/>
    <col min="5377" max="5377" width="45.625" style="30" customWidth="1"/>
    <col min="5378" max="5379" width="12.625" style="30" customWidth="1"/>
    <col min="5380" max="5380" width="8.625" style="30" customWidth="1"/>
    <col min="5381" max="5632" width="13" style="30"/>
    <col min="5633" max="5633" width="45.625" style="30" customWidth="1"/>
    <col min="5634" max="5635" width="12.625" style="30" customWidth="1"/>
    <col min="5636" max="5636" width="8.625" style="30" customWidth="1"/>
    <col min="5637" max="5888" width="13" style="30"/>
    <col min="5889" max="5889" width="45.625" style="30" customWidth="1"/>
    <col min="5890" max="5891" width="12.625" style="30" customWidth="1"/>
    <col min="5892" max="5892" width="8.625" style="30" customWidth="1"/>
    <col min="5893" max="6144" width="13" style="30"/>
    <col min="6145" max="6145" width="45.625" style="30" customWidth="1"/>
    <col min="6146" max="6147" width="12.625" style="30" customWidth="1"/>
    <col min="6148" max="6148" width="8.625" style="30" customWidth="1"/>
    <col min="6149" max="6400" width="13" style="30"/>
    <col min="6401" max="6401" width="45.625" style="30" customWidth="1"/>
    <col min="6402" max="6403" width="12.625" style="30" customWidth="1"/>
    <col min="6404" max="6404" width="8.625" style="30" customWidth="1"/>
    <col min="6405" max="6656" width="13" style="30"/>
    <col min="6657" max="6657" width="45.625" style="30" customWidth="1"/>
    <col min="6658" max="6659" width="12.625" style="30" customWidth="1"/>
    <col min="6660" max="6660" width="8.625" style="30" customWidth="1"/>
    <col min="6661" max="6912" width="13" style="30"/>
    <col min="6913" max="6913" width="45.625" style="30" customWidth="1"/>
    <col min="6914" max="6915" width="12.625" style="30" customWidth="1"/>
    <col min="6916" max="6916" width="8.625" style="30" customWidth="1"/>
    <col min="6917" max="7168" width="13" style="30"/>
    <col min="7169" max="7169" width="45.625" style="30" customWidth="1"/>
    <col min="7170" max="7171" width="12.625" style="30" customWidth="1"/>
    <col min="7172" max="7172" width="8.625" style="30" customWidth="1"/>
    <col min="7173" max="7424" width="13" style="30"/>
    <col min="7425" max="7425" width="45.625" style="30" customWidth="1"/>
    <col min="7426" max="7427" width="12.625" style="30" customWidth="1"/>
    <col min="7428" max="7428" width="8.625" style="30" customWidth="1"/>
    <col min="7429" max="7680" width="13" style="30"/>
    <col min="7681" max="7681" width="45.625" style="30" customWidth="1"/>
    <col min="7682" max="7683" width="12.625" style="30" customWidth="1"/>
    <col min="7684" max="7684" width="8.625" style="30" customWidth="1"/>
    <col min="7685" max="7936" width="13" style="30"/>
    <col min="7937" max="7937" width="45.625" style="30" customWidth="1"/>
    <col min="7938" max="7939" width="12.625" style="30" customWidth="1"/>
    <col min="7940" max="7940" width="8.625" style="30" customWidth="1"/>
    <col min="7941" max="8192" width="13" style="30"/>
    <col min="8193" max="8193" width="45.625" style="30" customWidth="1"/>
    <col min="8194" max="8195" width="12.625" style="30" customWidth="1"/>
    <col min="8196" max="8196" width="8.625" style="30" customWidth="1"/>
    <col min="8197" max="8448" width="13" style="30"/>
    <col min="8449" max="8449" width="45.625" style="30" customWidth="1"/>
    <col min="8450" max="8451" width="12.625" style="30" customWidth="1"/>
    <col min="8452" max="8452" width="8.625" style="30" customWidth="1"/>
    <col min="8453" max="8704" width="13" style="30"/>
    <col min="8705" max="8705" width="45.625" style="30" customWidth="1"/>
    <col min="8706" max="8707" width="12.625" style="30" customWidth="1"/>
    <col min="8708" max="8708" width="8.625" style="30" customWidth="1"/>
    <col min="8709" max="8960" width="13" style="30"/>
    <col min="8961" max="8961" width="45.625" style="30" customWidth="1"/>
    <col min="8962" max="8963" width="12.625" style="30" customWidth="1"/>
    <col min="8964" max="8964" width="8.625" style="30" customWidth="1"/>
    <col min="8965" max="9216" width="13" style="30"/>
    <col min="9217" max="9217" width="45.625" style="30" customWidth="1"/>
    <col min="9218" max="9219" width="12.625" style="30" customWidth="1"/>
    <col min="9220" max="9220" width="8.625" style="30" customWidth="1"/>
    <col min="9221" max="9472" width="13" style="30"/>
    <col min="9473" max="9473" width="45.625" style="30" customWidth="1"/>
    <col min="9474" max="9475" width="12.625" style="30" customWidth="1"/>
    <col min="9476" max="9476" width="8.625" style="30" customWidth="1"/>
    <col min="9477" max="9728" width="13" style="30"/>
    <col min="9729" max="9729" width="45.625" style="30" customWidth="1"/>
    <col min="9730" max="9731" width="12.625" style="30" customWidth="1"/>
    <col min="9732" max="9732" width="8.625" style="30" customWidth="1"/>
    <col min="9733" max="9984" width="13" style="30"/>
    <col min="9985" max="9985" width="45.625" style="30" customWidth="1"/>
    <col min="9986" max="9987" width="12.625" style="30" customWidth="1"/>
    <col min="9988" max="9988" width="8.625" style="30" customWidth="1"/>
    <col min="9989" max="10240" width="13" style="30"/>
    <col min="10241" max="10241" width="45.625" style="30" customWidth="1"/>
    <col min="10242" max="10243" width="12.625" style="30" customWidth="1"/>
    <col min="10244" max="10244" width="8.625" style="30" customWidth="1"/>
    <col min="10245" max="10496" width="13" style="30"/>
    <col min="10497" max="10497" width="45.625" style="30" customWidth="1"/>
    <col min="10498" max="10499" width="12.625" style="30" customWidth="1"/>
    <col min="10500" max="10500" width="8.625" style="30" customWidth="1"/>
    <col min="10501" max="10752" width="13" style="30"/>
    <col min="10753" max="10753" width="45.625" style="30" customWidth="1"/>
    <col min="10754" max="10755" width="12.625" style="30" customWidth="1"/>
    <col min="10756" max="10756" width="8.625" style="30" customWidth="1"/>
    <col min="10757" max="11008" width="13" style="30"/>
    <col min="11009" max="11009" width="45.625" style="30" customWidth="1"/>
    <col min="11010" max="11011" width="12.625" style="30" customWidth="1"/>
    <col min="11012" max="11012" width="8.625" style="30" customWidth="1"/>
    <col min="11013" max="11264" width="13" style="30"/>
    <col min="11265" max="11265" width="45.625" style="30" customWidth="1"/>
    <col min="11266" max="11267" width="12.625" style="30" customWidth="1"/>
    <col min="11268" max="11268" width="8.625" style="30" customWidth="1"/>
    <col min="11269" max="11520" width="13" style="30"/>
    <col min="11521" max="11521" width="45.625" style="30" customWidth="1"/>
    <col min="11522" max="11523" width="12.625" style="30" customWidth="1"/>
    <col min="11524" max="11524" width="8.625" style="30" customWidth="1"/>
    <col min="11525" max="11776" width="13" style="30"/>
    <col min="11777" max="11777" width="45.625" style="30" customWidth="1"/>
    <col min="11778" max="11779" width="12.625" style="30" customWidth="1"/>
    <col min="11780" max="11780" width="8.625" style="30" customWidth="1"/>
    <col min="11781" max="12032" width="13" style="30"/>
    <col min="12033" max="12033" width="45.625" style="30" customWidth="1"/>
    <col min="12034" max="12035" width="12.625" style="30" customWidth="1"/>
    <col min="12036" max="12036" width="8.625" style="30" customWidth="1"/>
    <col min="12037" max="12288" width="13" style="30"/>
    <col min="12289" max="12289" width="45.625" style="30" customWidth="1"/>
    <col min="12290" max="12291" width="12.625" style="30" customWidth="1"/>
    <col min="12292" max="12292" width="8.625" style="30" customWidth="1"/>
    <col min="12293" max="12544" width="13" style="30"/>
    <col min="12545" max="12545" width="45.625" style="30" customWidth="1"/>
    <col min="12546" max="12547" width="12.625" style="30" customWidth="1"/>
    <col min="12548" max="12548" width="8.625" style="30" customWidth="1"/>
    <col min="12549" max="12800" width="13" style="30"/>
    <col min="12801" max="12801" width="45.625" style="30" customWidth="1"/>
    <col min="12802" max="12803" width="12.625" style="30" customWidth="1"/>
    <col min="12804" max="12804" width="8.625" style="30" customWidth="1"/>
    <col min="12805" max="13056" width="13" style="30"/>
    <col min="13057" max="13057" width="45.625" style="30" customWidth="1"/>
    <col min="13058" max="13059" width="12.625" style="30" customWidth="1"/>
    <col min="13060" max="13060" width="8.625" style="30" customWidth="1"/>
    <col min="13061" max="13312" width="13" style="30"/>
    <col min="13313" max="13313" width="45.625" style="30" customWidth="1"/>
    <col min="13314" max="13315" width="12.625" style="30" customWidth="1"/>
    <col min="13316" max="13316" width="8.625" style="30" customWidth="1"/>
    <col min="13317" max="13568" width="13" style="30"/>
    <col min="13569" max="13569" width="45.625" style="30" customWidth="1"/>
    <col min="13570" max="13571" width="12.625" style="30" customWidth="1"/>
    <col min="13572" max="13572" width="8.625" style="30" customWidth="1"/>
    <col min="13573" max="13824" width="13" style="30"/>
    <col min="13825" max="13825" width="45.625" style="30" customWidth="1"/>
    <col min="13826" max="13827" width="12.625" style="30" customWidth="1"/>
    <col min="13828" max="13828" width="8.625" style="30" customWidth="1"/>
    <col min="13829" max="14080" width="13" style="30"/>
    <col min="14081" max="14081" width="45.625" style="30" customWidth="1"/>
    <col min="14082" max="14083" width="12.625" style="30" customWidth="1"/>
    <col min="14084" max="14084" width="8.625" style="30" customWidth="1"/>
    <col min="14085" max="14336" width="13" style="30"/>
    <col min="14337" max="14337" width="45.625" style="30" customWidth="1"/>
    <col min="14338" max="14339" width="12.625" style="30" customWidth="1"/>
    <col min="14340" max="14340" width="8.625" style="30" customWidth="1"/>
    <col min="14341" max="14592" width="13" style="30"/>
    <col min="14593" max="14593" width="45.625" style="30" customWidth="1"/>
    <col min="14594" max="14595" width="12.625" style="30" customWidth="1"/>
    <col min="14596" max="14596" width="8.625" style="30" customWidth="1"/>
    <col min="14597" max="14848" width="13" style="30"/>
    <col min="14849" max="14849" width="45.625" style="30" customWidth="1"/>
    <col min="14850" max="14851" width="12.625" style="30" customWidth="1"/>
    <col min="14852" max="14852" width="8.625" style="30" customWidth="1"/>
    <col min="14853" max="15104" width="13" style="30"/>
    <col min="15105" max="15105" width="45.625" style="30" customWidth="1"/>
    <col min="15106" max="15107" width="12.625" style="30" customWidth="1"/>
    <col min="15108" max="15108" width="8.625" style="30" customWidth="1"/>
    <col min="15109" max="15360" width="13" style="30"/>
    <col min="15361" max="15361" width="45.625" style="30" customWidth="1"/>
    <col min="15362" max="15363" width="12.625" style="30" customWidth="1"/>
    <col min="15364" max="15364" width="8.625" style="30" customWidth="1"/>
    <col min="15365" max="15616" width="13" style="30"/>
    <col min="15617" max="15617" width="45.625" style="30" customWidth="1"/>
    <col min="15618" max="15619" width="12.625" style="30" customWidth="1"/>
    <col min="15620" max="15620" width="8.625" style="30" customWidth="1"/>
    <col min="15621" max="15872" width="13" style="30"/>
    <col min="15873" max="15873" width="45.625" style="30" customWidth="1"/>
    <col min="15874" max="15875" width="12.625" style="30" customWidth="1"/>
    <col min="15876" max="15876" width="8.625" style="30" customWidth="1"/>
    <col min="15877" max="16128" width="13" style="30"/>
    <col min="16129" max="16129" width="45.625" style="30" customWidth="1"/>
    <col min="16130" max="16131" width="12.625" style="30" customWidth="1"/>
    <col min="16132" max="16132" width="8.625" style="30" customWidth="1"/>
    <col min="16133" max="16384" width="13" style="30"/>
  </cols>
  <sheetData>
    <row r="1" spans="1:4">
      <c r="A1" s="80" t="s">
        <v>53</v>
      </c>
      <c r="B1" s="58"/>
      <c r="C1" s="58"/>
      <c r="D1" s="58"/>
    </row>
    <row r="2" spans="1:4">
      <c r="A2" s="80" t="s">
        <v>54</v>
      </c>
      <c r="B2" s="58"/>
      <c r="C2" s="58"/>
      <c r="D2" s="58"/>
    </row>
    <row r="3" spans="1:4">
      <c r="A3" s="80" t="s">
        <v>287</v>
      </c>
      <c r="B3" s="58"/>
      <c r="C3" s="58"/>
      <c r="D3" s="58"/>
    </row>
    <row r="4" spans="1:4">
      <c r="A4" s="80" t="s">
        <v>3</v>
      </c>
      <c r="B4" s="58"/>
      <c r="C4" s="58"/>
      <c r="D4" s="58"/>
    </row>
    <row r="5" spans="1:4" ht="13.5" thickBot="1">
      <c r="A5" s="56" t="s">
        <v>4</v>
      </c>
      <c r="B5" s="81">
        <v>9000</v>
      </c>
      <c r="C5" s="82" t="s">
        <v>5</v>
      </c>
    </row>
    <row r="6" spans="1:4">
      <c r="A6" s="54"/>
      <c r="B6" s="83" t="s">
        <v>6</v>
      </c>
      <c r="C6" s="52" t="s">
        <v>288</v>
      </c>
      <c r="D6" s="85" t="s">
        <v>7</v>
      </c>
    </row>
    <row r="7" spans="1:4">
      <c r="A7" s="86" t="s">
        <v>8</v>
      </c>
      <c r="D7" s="87" t="s">
        <v>9</v>
      </c>
    </row>
    <row r="8" spans="1:4" ht="13.5" thickBot="1">
      <c r="A8" s="49"/>
      <c r="B8" s="88" t="s">
        <v>254</v>
      </c>
      <c r="C8" s="88" t="s">
        <v>11</v>
      </c>
      <c r="D8" s="89" t="s">
        <v>12</v>
      </c>
    </row>
    <row r="9" spans="1:4">
      <c r="A9" s="86" t="s">
        <v>58</v>
      </c>
      <c r="B9" s="90"/>
    </row>
    <row r="10" spans="1:4">
      <c r="A10" s="91" t="s">
        <v>255</v>
      </c>
      <c r="B10" s="90">
        <v>330</v>
      </c>
      <c r="C10" s="90">
        <v>0.04</v>
      </c>
      <c r="D10" s="92">
        <v>0.19124558831199689</v>
      </c>
    </row>
    <row r="11" spans="1:4">
      <c r="A11" s="82" t="s">
        <v>256</v>
      </c>
      <c r="B11" s="90">
        <v>1140</v>
      </c>
      <c r="C11" s="90">
        <v>0.13</v>
      </c>
      <c r="D11" s="92">
        <v>0.6606665778050802</v>
      </c>
    </row>
    <row r="12" spans="1:4">
      <c r="A12" s="82" t="s">
        <v>21</v>
      </c>
      <c r="B12" s="90">
        <v>50.26</v>
      </c>
      <c r="C12" s="90">
        <v>0.01</v>
      </c>
      <c r="D12" s="92">
        <v>2.912728263200292E-2</v>
      </c>
    </row>
    <row r="13" spans="1:4">
      <c r="A13" s="82" t="s">
        <v>257</v>
      </c>
      <c r="B13" s="90">
        <v>205.19</v>
      </c>
      <c r="C13" s="90">
        <v>0.02</v>
      </c>
      <c r="D13" s="92">
        <v>0.1189141886840565</v>
      </c>
    </row>
    <row r="14" spans="1:4">
      <c r="A14" s="93" t="s">
        <v>61</v>
      </c>
      <c r="B14" s="94">
        <v>1725.45</v>
      </c>
      <c r="C14" s="94">
        <v>0.2</v>
      </c>
      <c r="D14" s="95">
        <v>0.99995363743313648</v>
      </c>
    </row>
    <row r="15" spans="1:4">
      <c r="A15" s="96" t="s">
        <v>62</v>
      </c>
    </row>
    <row r="16" spans="1:4">
      <c r="A16" s="91" t="s">
        <v>19</v>
      </c>
      <c r="B16" s="90">
        <v>0</v>
      </c>
      <c r="C16" s="90">
        <v>0</v>
      </c>
      <c r="D16" s="92">
        <v>0</v>
      </c>
    </row>
    <row r="17" spans="1:4">
      <c r="A17" s="91" t="s">
        <v>20</v>
      </c>
      <c r="B17" s="90">
        <v>0</v>
      </c>
      <c r="C17" s="90">
        <v>0</v>
      </c>
      <c r="D17" s="92">
        <v>0</v>
      </c>
    </row>
    <row r="18" spans="1:4">
      <c r="A18" s="91" t="s">
        <v>63</v>
      </c>
      <c r="B18" s="90">
        <v>0</v>
      </c>
      <c r="C18" s="90">
        <v>0</v>
      </c>
      <c r="D18" s="92">
        <v>0</v>
      </c>
    </row>
    <row r="19" spans="1:4">
      <c r="A19" s="91" t="s">
        <v>64</v>
      </c>
      <c r="B19" s="90">
        <v>0</v>
      </c>
      <c r="C19" s="90">
        <v>0</v>
      </c>
      <c r="D19" s="92">
        <v>0</v>
      </c>
    </row>
    <row r="20" spans="1:4">
      <c r="A20" s="91" t="s">
        <v>65</v>
      </c>
      <c r="B20" s="90">
        <v>0</v>
      </c>
      <c r="C20" s="113">
        <v>0</v>
      </c>
      <c r="D20" s="92">
        <v>0</v>
      </c>
    </row>
    <row r="21" spans="1:4">
      <c r="A21" s="91" t="s">
        <v>66</v>
      </c>
      <c r="B21" s="90">
        <v>0</v>
      </c>
      <c r="C21" s="90">
        <v>0</v>
      </c>
      <c r="D21" s="92">
        <v>0</v>
      </c>
    </row>
    <row r="22" spans="1:4">
      <c r="A22" s="91" t="s">
        <v>67</v>
      </c>
      <c r="B22" s="90">
        <v>0</v>
      </c>
      <c r="C22" s="90">
        <v>0</v>
      </c>
      <c r="D22" s="92">
        <v>0</v>
      </c>
    </row>
    <row r="23" spans="1:4">
      <c r="A23" s="91" t="s">
        <v>68</v>
      </c>
      <c r="B23" s="90">
        <v>0</v>
      </c>
      <c r="C23" s="90">
        <v>0</v>
      </c>
      <c r="D23" s="92">
        <v>0</v>
      </c>
    </row>
    <row r="24" spans="1:4">
      <c r="A24" s="97" t="s">
        <v>28</v>
      </c>
      <c r="B24" s="98">
        <v>0</v>
      </c>
      <c r="C24" s="98">
        <v>0</v>
      </c>
      <c r="D24" s="99">
        <v>0</v>
      </c>
    </row>
    <row r="25" spans="1:4" s="100" customFormat="1">
      <c r="A25" s="86" t="s">
        <v>29</v>
      </c>
      <c r="B25" s="30"/>
      <c r="C25" s="30"/>
      <c r="D25" s="30"/>
    </row>
    <row r="26" spans="1:4" s="100" customFormat="1">
      <c r="A26" s="91" t="s">
        <v>30</v>
      </c>
      <c r="B26" s="90">
        <v>0</v>
      </c>
      <c r="C26" s="90">
        <v>0</v>
      </c>
      <c r="D26" s="92">
        <v>0</v>
      </c>
    </row>
    <row r="27" spans="1:4" s="100" customFormat="1">
      <c r="A27" s="82" t="s">
        <v>31</v>
      </c>
      <c r="B27" s="90">
        <v>0</v>
      </c>
      <c r="C27" s="90">
        <v>0</v>
      </c>
      <c r="D27" s="92">
        <v>0</v>
      </c>
    </row>
    <row r="28" spans="1:4" s="101" customFormat="1">
      <c r="A28" s="93" t="s">
        <v>32</v>
      </c>
      <c r="B28" s="94">
        <v>1725.45</v>
      </c>
      <c r="C28" s="94">
        <v>0.2</v>
      </c>
      <c r="D28" s="95">
        <v>0.99995363743313648</v>
      </c>
    </row>
    <row r="29" spans="1:4" s="100" customFormat="1">
      <c r="A29" s="86" t="s">
        <v>33</v>
      </c>
      <c r="B29" s="30"/>
      <c r="C29" s="30"/>
      <c r="D29" s="30"/>
    </row>
    <row r="30" spans="1:4" s="100" customFormat="1">
      <c r="A30" s="82" t="s">
        <v>34</v>
      </c>
      <c r="B30" s="90">
        <v>0</v>
      </c>
      <c r="C30" s="90">
        <v>0</v>
      </c>
      <c r="D30" s="92">
        <v>0</v>
      </c>
    </row>
    <row r="31" spans="1:4" s="100" customFormat="1">
      <c r="A31" s="82" t="s">
        <v>258</v>
      </c>
      <c r="B31" s="90">
        <v>0</v>
      </c>
      <c r="C31" s="90">
        <v>0</v>
      </c>
      <c r="D31" s="92">
        <v>0</v>
      </c>
    </row>
    <row r="32" spans="1:4" s="100" customFormat="1">
      <c r="A32" s="91" t="s">
        <v>36</v>
      </c>
      <c r="B32" s="90">
        <v>0</v>
      </c>
      <c r="C32" s="90">
        <v>0</v>
      </c>
      <c r="D32" s="92">
        <v>0</v>
      </c>
    </row>
    <row r="33" spans="1:244" s="100" customFormat="1">
      <c r="A33" s="97" t="s">
        <v>38</v>
      </c>
      <c r="B33" s="98">
        <v>0</v>
      </c>
      <c r="C33" s="98">
        <v>0</v>
      </c>
      <c r="D33" s="99">
        <v>0</v>
      </c>
      <c r="E33" s="104"/>
      <c r="F33" s="102"/>
      <c r="G33" s="102"/>
      <c r="H33" s="103"/>
      <c r="I33" s="104"/>
      <c r="J33" s="102"/>
      <c r="K33" s="102"/>
      <c r="L33" s="103"/>
      <c r="M33" s="104"/>
      <c r="N33" s="102"/>
      <c r="O33" s="102"/>
      <c r="P33" s="103"/>
      <c r="Q33" s="104"/>
      <c r="R33" s="102"/>
      <c r="S33" s="102"/>
      <c r="T33" s="103"/>
      <c r="U33" s="104"/>
      <c r="V33" s="102"/>
      <c r="W33" s="102"/>
      <c r="X33" s="103"/>
      <c r="Y33" s="104"/>
      <c r="Z33" s="102"/>
      <c r="AA33" s="102"/>
      <c r="AB33" s="103"/>
      <c r="AC33" s="104"/>
      <c r="AD33" s="102"/>
      <c r="AE33" s="102"/>
      <c r="AF33" s="103"/>
      <c r="AG33" s="104"/>
      <c r="AH33" s="102"/>
      <c r="AI33" s="102"/>
      <c r="AJ33" s="103"/>
      <c r="AK33" s="104"/>
      <c r="AL33" s="102"/>
      <c r="AM33" s="102"/>
      <c r="AN33" s="103"/>
      <c r="AO33" s="104"/>
      <c r="AP33" s="102"/>
      <c r="AQ33" s="102"/>
      <c r="AR33" s="103"/>
      <c r="AS33" s="104"/>
      <c r="AT33" s="102"/>
      <c r="AU33" s="102"/>
      <c r="AV33" s="103"/>
      <c r="AW33" s="104"/>
      <c r="AX33" s="102"/>
      <c r="AY33" s="102"/>
      <c r="AZ33" s="103"/>
      <c r="BA33" s="104"/>
      <c r="BB33" s="102"/>
      <c r="BC33" s="102"/>
      <c r="BD33" s="103"/>
      <c r="BE33" s="104"/>
      <c r="BF33" s="102"/>
      <c r="BG33" s="102"/>
      <c r="BH33" s="103"/>
      <c r="BI33" s="104"/>
      <c r="BJ33" s="102"/>
      <c r="BK33" s="102"/>
      <c r="BL33" s="103"/>
      <c r="BM33" s="104"/>
      <c r="BN33" s="102"/>
      <c r="BO33" s="102"/>
      <c r="BP33" s="103"/>
      <c r="BQ33" s="104"/>
      <c r="BR33" s="102"/>
      <c r="BS33" s="102"/>
      <c r="BT33" s="103"/>
      <c r="BU33" s="104"/>
      <c r="BV33" s="102"/>
      <c r="BW33" s="102"/>
      <c r="BX33" s="103"/>
      <c r="BY33" s="104"/>
      <c r="BZ33" s="102"/>
      <c r="CA33" s="102"/>
      <c r="CB33" s="103"/>
      <c r="CC33" s="104"/>
      <c r="CD33" s="102"/>
      <c r="CE33" s="102"/>
      <c r="CF33" s="103"/>
      <c r="CG33" s="104"/>
      <c r="CH33" s="102"/>
      <c r="CI33" s="102"/>
      <c r="CJ33" s="103"/>
      <c r="CK33" s="104"/>
      <c r="CL33" s="102"/>
      <c r="CM33" s="102"/>
      <c r="CN33" s="103"/>
      <c r="CO33" s="104"/>
      <c r="CP33" s="102"/>
      <c r="CQ33" s="102"/>
      <c r="CR33" s="103"/>
      <c r="CS33" s="104"/>
      <c r="CT33" s="102"/>
      <c r="CU33" s="102"/>
      <c r="CV33" s="103"/>
      <c r="CW33" s="104"/>
      <c r="CX33" s="102"/>
      <c r="CY33" s="102"/>
      <c r="CZ33" s="103"/>
      <c r="DA33" s="104"/>
      <c r="DB33" s="102"/>
      <c r="DC33" s="102"/>
      <c r="DD33" s="103"/>
      <c r="DE33" s="104"/>
      <c r="DF33" s="102"/>
      <c r="DG33" s="102"/>
      <c r="DH33" s="103"/>
      <c r="DI33" s="104"/>
      <c r="DJ33" s="102"/>
      <c r="DK33" s="102"/>
      <c r="DL33" s="103"/>
      <c r="DM33" s="104"/>
      <c r="DN33" s="102"/>
      <c r="DO33" s="102"/>
      <c r="DP33" s="103"/>
      <c r="DQ33" s="104"/>
      <c r="DR33" s="102"/>
      <c r="DS33" s="102"/>
      <c r="DT33" s="103"/>
      <c r="DU33" s="104"/>
      <c r="DV33" s="102"/>
      <c r="DW33" s="102"/>
      <c r="DX33" s="103"/>
      <c r="DY33" s="104"/>
      <c r="DZ33" s="102"/>
      <c r="EA33" s="102"/>
      <c r="EB33" s="103"/>
      <c r="EC33" s="104"/>
      <c r="ED33" s="102"/>
      <c r="EE33" s="102"/>
      <c r="EF33" s="103"/>
      <c r="EG33" s="104"/>
      <c r="EH33" s="102"/>
      <c r="EI33" s="102"/>
      <c r="EJ33" s="103"/>
      <c r="EK33" s="104"/>
      <c r="EL33" s="102"/>
      <c r="EM33" s="102"/>
      <c r="EN33" s="103"/>
      <c r="EO33" s="104"/>
      <c r="EP33" s="102"/>
      <c r="EQ33" s="102"/>
      <c r="ER33" s="103"/>
      <c r="ES33" s="104"/>
      <c r="ET33" s="102"/>
      <c r="EU33" s="102"/>
      <c r="EV33" s="103"/>
      <c r="EW33" s="104"/>
      <c r="EX33" s="102"/>
      <c r="EY33" s="102"/>
      <c r="EZ33" s="103"/>
      <c r="FA33" s="104"/>
      <c r="FB33" s="102"/>
      <c r="FC33" s="102"/>
      <c r="FD33" s="103"/>
      <c r="FE33" s="104"/>
      <c r="FF33" s="102"/>
      <c r="FG33" s="102"/>
      <c r="FH33" s="103"/>
      <c r="FI33" s="104"/>
      <c r="FJ33" s="102"/>
      <c r="FK33" s="102"/>
      <c r="FL33" s="103"/>
      <c r="FM33" s="104"/>
      <c r="FN33" s="102"/>
      <c r="FO33" s="102"/>
      <c r="FP33" s="103"/>
      <c r="FQ33" s="104"/>
      <c r="FR33" s="102"/>
      <c r="FS33" s="102"/>
      <c r="FT33" s="103"/>
      <c r="FU33" s="104"/>
      <c r="FV33" s="102"/>
      <c r="FW33" s="102"/>
      <c r="FX33" s="103"/>
      <c r="FY33" s="104"/>
      <c r="FZ33" s="102"/>
      <c r="GA33" s="102"/>
      <c r="GB33" s="103"/>
      <c r="GC33" s="104"/>
      <c r="GD33" s="102"/>
      <c r="GE33" s="102"/>
      <c r="GF33" s="103"/>
      <c r="GG33" s="104"/>
      <c r="GH33" s="102"/>
      <c r="GI33" s="102"/>
      <c r="GJ33" s="103"/>
      <c r="GK33" s="104"/>
      <c r="GL33" s="102"/>
      <c r="GM33" s="102"/>
      <c r="GN33" s="103"/>
      <c r="GO33" s="104"/>
      <c r="GP33" s="102"/>
      <c r="GQ33" s="102"/>
      <c r="GR33" s="103"/>
      <c r="GS33" s="104"/>
      <c r="GT33" s="102"/>
      <c r="GU33" s="102"/>
      <c r="GV33" s="103"/>
      <c r="GW33" s="104"/>
      <c r="GX33" s="102"/>
      <c r="GY33" s="102"/>
      <c r="GZ33" s="103"/>
      <c r="HA33" s="104"/>
      <c r="HB33" s="102"/>
      <c r="HC33" s="102"/>
      <c r="HD33" s="103"/>
      <c r="HE33" s="104"/>
      <c r="HF33" s="102"/>
      <c r="HG33" s="102"/>
      <c r="HH33" s="103"/>
      <c r="HI33" s="104"/>
      <c r="HJ33" s="102"/>
      <c r="HK33" s="102"/>
      <c r="HL33" s="103"/>
      <c r="HM33" s="104"/>
      <c r="HN33" s="102"/>
      <c r="HO33" s="102"/>
      <c r="HP33" s="103"/>
      <c r="HQ33" s="104"/>
      <c r="HR33" s="102"/>
      <c r="HS33" s="102"/>
      <c r="HT33" s="103"/>
      <c r="HU33" s="104"/>
      <c r="HV33" s="102"/>
      <c r="HW33" s="102"/>
      <c r="HX33" s="103"/>
      <c r="HY33" s="104"/>
      <c r="HZ33" s="102"/>
      <c r="IA33" s="102"/>
      <c r="IB33" s="103"/>
      <c r="IC33" s="104"/>
      <c r="ID33" s="102"/>
      <c r="IE33" s="102"/>
      <c r="IF33" s="103"/>
      <c r="IG33" s="104"/>
      <c r="IH33" s="102"/>
      <c r="II33" s="102"/>
      <c r="IJ33" s="103"/>
    </row>
    <row r="34" spans="1:244" s="100" customFormat="1">
      <c r="A34" s="86" t="s">
        <v>39</v>
      </c>
      <c r="B34" s="30"/>
      <c r="C34" s="30"/>
      <c r="D34" s="30"/>
    </row>
    <row r="35" spans="1:244" s="100" customFormat="1">
      <c r="A35" s="91" t="s">
        <v>70</v>
      </c>
      <c r="B35" s="90">
        <v>0.08</v>
      </c>
      <c r="C35" s="90">
        <v>0</v>
      </c>
      <c r="D35" s="92">
        <v>4.6362566863514402E-5</v>
      </c>
    </row>
    <row r="36" spans="1:244" s="100" customFormat="1">
      <c r="A36" s="91" t="s">
        <v>41</v>
      </c>
      <c r="B36" s="90">
        <v>0</v>
      </c>
      <c r="C36" s="90">
        <v>0</v>
      </c>
      <c r="D36" s="92">
        <v>0</v>
      </c>
    </row>
    <row r="37" spans="1:244" s="100" customFormat="1">
      <c r="A37" s="91" t="s">
        <v>42</v>
      </c>
      <c r="B37" s="90">
        <v>0</v>
      </c>
      <c r="C37" s="90">
        <v>0</v>
      </c>
      <c r="D37" s="92">
        <v>0</v>
      </c>
    </row>
    <row r="38" spans="1:244" s="100" customFormat="1">
      <c r="A38" s="97" t="s">
        <v>43</v>
      </c>
      <c r="B38" s="98">
        <v>0.08</v>
      </c>
      <c r="C38" s="98">
        <v>0</v>
      </c>
      <c r="D38" s="99">
        <v>4.6362566863514402E-5</v>
      </c>
      <c r="E38" s="104"/>
      <c r="F38" s="102"/>
      <c r="G38" s="102"/>
      <c r="H38" s="103"/>
      <c r="I38" s="104"/>
      <c r="J38" s="102"/>
      <c r="K38" s="102"/>
      <c r="L38" s="103"/>
      <c r="M38" s="104"/>
      <c r="N38" s="102"/>
      <c r="O38" s="102"/>
      <c r="P38" s="103"/>
      <c r="Q38" s="104"/>
      <c r="R38" s="102"/>
      <c r="S38" s="102"/>
      <c r="T38" s="103"/>
      <c r="U38" s="104"/>
      <c r="V38" s="102"/>
      <c r="W38" s="102"/>
      <c r="X38" s="103"/>
      <c r="Y38" s="104"/>
      <c r="Z38" s="102"/>
      <c r="AA38" s="102"/>
      <c r="AB38" s="103"/>
      <c r="AC38" s="104"/>
      <c r="AD38" s="102"/>
      <c r="AE38" s="102"/>
      <c r="AF38" s="103"/>
      <c r="AG38" s="104"/>
      <c r="AH38" s="102"/>
      <c r="AI38" s="102"/>
      <c r="AJ38" s="103"/>
      <c r="AK38" s="104"/>
      <c r="AL38" s="102"/>
      <c r="AM38" s="102"/>
      <c r="AN38" s="103"/>
      <c r="AO38" s="104"/>
      <c r="AP38" s="102"/>
      <c r="AQ38" s="102"/>
      <c r="AR38" s="103"/>
      <c r="AS38" s="104"/>
      <c r="AT38" s="102"/>
      <c r="AU38" s="102"/>
      <c r="AV38" s="103"/>
      <c r="AW38" s="104"/>
      <c r="AX38" s="102"/>
      <c r="AY38" s="102"/>
      <c r="AZ38" s="103"/>
      <c r="BA38" s="104"/>
      <c r="BB38" s="102"/>
      <c r="BC38" s="102"/>
      <c r="BD38" s="103"/>
      <c r="BE38" s="104"/>
      <c r="BF38" s="102"/>
      <c r="BG38" s="102"/>
      <c r="BH38" s="103"/>
      <c r="BI38" s="104"/>
      <c r="BJ38" s="102"/>
      <c r="BK38" s="102"/>
      <c r="BL38" s="103"/>
      <c r="BM38" s="104"/>
      <c r="BN38" s="102"/>
      <c r="BO38" s="102"/>
      <c r="BP38" s="103"/>
      <c r="BQ38" s="104"/>
      <c r="BR38" s="102"/>
      <c r="BS38" s="102"/>
      <c r="BT38" s="103"/>
      <c r="BU38" s="104"/>
      <c r="BV38" s="102"/>
      <c r="BW38" s="102"/>
      <c r="BX38" s="103"/>
      <c r="BY38" s="104"/>
      <c r="BZ38" s="102"/>
      <c r="CA38" s="102"/>
      <c r="CB38" s="103"/>
      <c r="CC38" s="104"/>
      <c r="CD38" s="102"/>
      <c r="CE38" s="102"/>
      <c r="CF38" s="103"/>
      <c r="CG38" s="104"/>
      <c r="CH38" s="102"/>
      <c r="CI38" s="102"/>
      <c r="CJ38" s="103"/>
      <c r="CK38" s="104"/>
      <c r="CL38" s="102"/>
      <c r="CM38" s="102"/>
      <c r="CN38" s="103"/>
      <c r="CO38" s="104"/>
      <c r="CP38" s="102"/>
      <c r="CQ38" s="102"/>
      <c r="CR38" s="103"/>
      <c r="CS38" s="104"/>
      <c r="CT38" s="102"/>
      <c r="CU38" s="102"/>
      <c r="CV38" s="103"/>
      <c r="CW38" s="104"/>
      <c r="CX38" s="102"/>
      <c r="CY38" s="102"/>
      <c r="CZ38" s="103"/>
      <c r="DA38" s="104"/>
      <c r="DB38" s="102"/>
      <c r="DC38" s="102"/>
      <c r="DD38" s="103"/>
      <c r="DE38" s="104"/>
      <c r="DF38" s="102"/>
      <c r="DG38" s="102"/>
      <c r="DH38" s="103"/>
      <c r="DI38" s="104"/>
      <c r="DJ38" s="102"/>
      <c r="DK38" s="102"/>
      <c r="DL38" s="103"/>
      <c r="DM38" s="104"/>
      <c r="DN38" s="102"/>
      <c r="DO38" s="102"/>
      <c r="DP38" s="103"/>
      <c r="DQ38" s="104"/>
      <c r="DR38" s="102"/>
      <c r="DS38" s="102"/>
      <c r="DT38" s="103"/>
      <c r="DU38" s="104"/>
      <c r="DV38" s="102"/>
      <c r="DW38" s="102"/>
      <c r="DX38" s="103"/>
      <c r="DY38" s="104"/>
      <c r="DZ38" s="102"/>
      <c r="EA38" s="102"/>
      <c r="EB38" s="103"/>
      <c r="EC38" s="104"/>
      <c r="ED38" s="102"/>
      <c r="EE38" s="102"/>
      <c r="EF38" s="103"/>
      <c r="EG38" s="104"/>
      <c r="EH38" s="102"/>
      <c r="EI38" s="102"/>
      <c r="EJ38" s="103"/>
      <c r="EK38" s="104"/>
      <c r="EL38" s="102"/>
      <c r="EM38" s="102"/>
      <c r="EN38" s="103"/>
      <c r="EO38" s="104"/>
      <c r="EP38" s="102"/>
      <c r="EQ38" s="102"/>
      <c r="ER38" s="103"/>
      <c r="ES38" s="104"/>
      <c r="ET38" s="102"/>
      <c r="EU38" s="102"/>
      <c r="EV38" s="103"/>
      <c r="EW38" s="104"/>
      <c r="EX38" s="102"/>
      <c r="EY38" s="102"/>
      <c r="EZ38" s="103"/>
      <c r="FA38" s="104"/>
      <c r="FB38" s="102"/>
      <c r="FC38" s="102"/>
      <c r="FD38" s="103"/>
      <c r="FE38" s="104"/>
      <c r="FF38" s="102"/>
      <c r="FG38" s="102"/>
      <c r="FH38" s="103"/>
      <c r="FI38" s="104"/>
      <c r="FJ38" s="102"/>
      <c r="FK38" s="102"/>
      <c r="FL38" s="103"/>
      <c r="FM38" s="104"/>
      <c r="FN38" s="102"/>
      <c r="FO38" s="102"/>
      <c r="FP38" s="103"/>
      <c r="FQ38" s="104"/>
      <c r="FR38" s="102"/>
      <c r="FS38" s="102"/>
      <c r="FT38" s="103"/>
      <c r="FU38" s="104"/>
      <c r="FV38" s="102"/>
      <c r="FW38" s="102"/>
      <c r="FX38" s="103"/>
      <c r="FY38" s="104"/>
      <c r="FZ38" s="102"/>
      <c r="GA38" s="102"/>
      <c r="GB38" s="103"/>
      <c r="GC38" s="104"/>
      <c r="GD38" s="102"/>
      <c r="GE38" s="102"/>
      <c r="GF38" s="103"/>
      <c r="GG38" s="104"/>
      <c r="GH38" s="102"/>
      <c r="GI38" s="102"/>
      <c r="GJ38" s="103"/>
      <c r="GK38" s="104"/>
      <c r="GL38" s="102"/>
      <c r="GM38" s="102"/>
      <c r="GN38" s="103"/>
      <c r="GO38" s="104"/>
      <c r="GP38" s="102"/>
      <c r="GQ38" s="102"/>
      <c r="GR38" s="103"/>
      <c r="GS38" s="104"/>
      <c r="GT38" s="102"/>
      <c r="GU38" s="102"/>
      <c r="GV38" s="103"/>
      <c r="GW38" s="104"/>
      <c r="GX38" s="102"/>
      <c r="GY38" s="102"/>
      <c r="GZ38" s="103"/>
      <c r="HA38" s="104"/>
      <c r="HB38" s="102"/>
      <c r="HC38" s="102"/>
      <c r="HD38" s="103"/>
      <c r="HE38" s="104"/>
      <c r="HF38" s="102"/>
      <c r="HG38" s="102"/>
      <c r="HH38" s="103"/>
      <c r="HI38" s="104"/>
      <c r="HJ38" s="102"/>
      <c r="HK38" s="102"/>
      <c r="HL38" s="103"/>
      <c r="HM38" s="104"/>
      <c r="HN38" s="102"/>
      <c r="HO38" s="102"/>
      <c r="HP38" s="103"/>
      <c r="HQ38" s="104"/>
      <c r="HR38" s="102"/>
      <c r="HS38" s="102"/>
      <c r="HT38" s="103"/>
      <c r="HU38" s="104"/>
      <c r="HV38" s="102"/>
      <c r="HW38" s="102"/>
      <c r="HX38" s="103"/>
      <c r="HY38" s="104"/>
      <c r="HZ38" s="102"/>
      <c r="IA38" s="102"/>
      <c r="IB38" s="103"/>
      <c r="IC38" s="104"/>
      <c r="ID38" s="102"/>
      <c r="IE38" s="102"/>
      <c r="IF38" s="103"/>
      <c r="IG38" s="104"/>
      <c r="IH38" s="102"/>
      <c r="II38" s="102"/>
      <c r="IJ38" s="103"/>
    </row>
    <row r="39" spans="1:244" s="100" customFormat="1">
      <c r="A39" s="105" t="s">
        <v>44</v>
      </c>
      <c r="B39" s="106">
        <v>0.08</v>
      </c>
      <c r="C39" s="106">
        <v>0</v>
      </c>
      <c r="D39" s="107">
        <v>4.6362566863514402E-5</v>
      </c>
      <c r="E39" s="102"/>
      <c r="F39" s="102"/>
      <c r="G39" s="104"/>
      <c r="H39" s="102"/>
      <c r="I39" s="102"/>
      <c r="J39" s="102"/>
      <c r="K39" s="104"/>
      <c r="L39" s="102"/>
      <c r="M39" s="102"/>
      <c r="N39" s="102"/>
      <c r="O39" s="104"/>
      <c r="P39" s="102"/>
      <c r="Q39" s="102"/>
      <c r="R39" s="102"/>
      <c r="S39" s="104"/>
      <c r="T39" s="102"/>
      <c r="U39" s="102"/>
      <c r="V39" s="102"/>
      <c r="W39" s="104"/>
      <c r="X39" s="102"/>
      <c r="Y39" s="102"/>
      <c r="Z39" s="102"/>
      <c r="AA39" s="104"/>
      <c r="AB39" s="102"/>
      <c r="AC39" s="102"/>
      <c r="AD39" s="102"/>
      <c r="AE39" s="104"/>
      <c r="AF39" s="102"/>
      <c r="AG39" s="102"/>
      <c r="AH39" s="102"/>
      <c r="AI39" s="104"/>
      <c r="AJ39" s="102"/>
      <c r="AK39" s="102"/>
      <c r="AL39" s="102"/>
      <c r="AM39" s="104"/>
      <c r="AN39" s="102"/>
      <c r="AO39" s="102"/>
      <c r="AP39" s="102"/>
      <c r="AQ39" s="104"/>
      <c r="AR39" s="102"/>
      <c r="AS39" s="102"/>
      <c r="AT39" s="102"/>
      <c r="AU39" s="104"/>
      <c r="AV39" s="102"/>
      <c r="AW39" s="102"/>
      <c r="AX39" s="102"/>
      <c r="AY39" s="104"/>
      <c r="AZ39" s="102"/>
      <c r="BA39" s="102"/>
      <c r="BB39" s="102"/>
      <c r="BC39" s="104"/>
      <c r="BD39" s="102"/>
      <c r="BE39" s="102"/>
      <c r="BF39" s="102"/>
      <c r="BG39" s="104"/>
      <c r="BH39" s="102"/>
      <c r="BI39" s="102"/>
      <c r="BJ39" s="102"/>
      <c r="BK39" s="104"/>
      <c r="BL39" s="102"/>
      <c r="BM39" s="102"/>
      <c r="BN39" s="102"/>
      <c r="BO39" s="104"/>
      <c r="BP39" s="102"/>
      <c r="BQ39" s="102"/>
      <c r="BR39" s="102"/>
      <c r="BS39" s="104"/>
      <c r="BT39" s="102"/>
      <c r="BU39" s="102"/>
      <c r="BV39" s="102"/>
      <c r="BW39" s="104"/>
      <c r="BX39" s="102"/>
      <c r="BY39" s="102"/>
      <c r="BZ39" s="102"/>
      <c r="CA39" s="104"/>
      <c r="CB39" s="102"/>
      <c r="CC39" s="102"/>
      <c r="CD39" s="102"/>
      <c r="CE39" s="104"/>
      <c r="CF39" s="102"/>
      <c r="CG39" s="102"/>
      <c r="CH39" s="102"/>
      <c r="CI39" s="104"/>
      <c r="CJ39" s="102"/>
      <c r="CK39" s="102"/>
      <c r="CL39" s="102"/>
      <c r="CM39" s="104"/>
      <c r="CN39" s="102"/>
      <c r="CO39" s="102"/>
      <c r="CP39" s="102"/>
      <c r="CQ39" s="104"/>
      <c r="CR39" s="102"/>
      <c r="CS39" s="102"/>
      <c r="CT39" s="102"/>
      <c r="CU39" s="104"/>
      <c r="CV39" s="102"/>
      <c r="CW39" s="102"/>
      <c r="CX39" s="102"/>
      <c r="CY39" s="104"/>
      <c r="CZ39" s="102"/>
      <c r="DA39" s="102"/>
      <c r="DB39" s="102"/>
      <c r="DC39" s="104"/>
      <c r="DD39" s="102"/>
      <c r="DE39" s="102"/>
      <c r="DF39" s="102"/>
      <c r="DG39" s="104"/>
      <c r="DH39" s="102"/>
      <c r="DI39" s="102"/>
      <c r="DJ39" s="102"/>
      <c r="DK39" s="104"/>
      <c r="DL39" s="102"/>
      <c r="DM39" s="102"/>
      <c r="DN39" s="102"/>
      <c r="DO39" s="104"/>
      <c r="DP39" s="102"/>
      <c r="DQ39" s="102"/>
      <c r="DR39" s="102"/>
      <c r="DS39" s="104"/>
      <c r="DT39" s="102"/>
      <c r="DU39" s="102"/>
      <c r="DV39" s="102"/>
      <c r="DW39" s="104"/>
      <c r="DX39" s="102"/>
      <c r="DY39" s="102"/>
      <c r="DZ39" s="102"/>
      <c r="EA39" s="104"/>
      <c r="EB39" s="102"/>
      <c r="EC39" s="102"/>
      <c r="ED39" s="102"/>
      <c r="EE39" s="104"/>
      <c r="EF39" s="102"/>
      <c r="EG39" s="102"/>
      <c r="EH39" s="102"/>
      <c r="EI39" s="104"/>
      <c r="EJ39" s="102"/>
      <c r="EK39" s="102"/>
      <c r="EL39" s="102"/>
      <c r="EM39" s="104"/>
      <c r="EN39" s="102"/>
      <c r="EO39" s="102"/>
      <c r="EP39" s="102"/>
      <c r="EQ39" s="104"/>
      <c r="ER39" s="102"/>
      <c r="ES39" s="102"/>
      <c r="ET39" s="102"/>
      <c r="EU39" s="104"/>
      <c r="EV39" s="102"/>
      <c r="EW39" s="102"/>
      <c r="EX39" s="102"/>
      <c r="EY39" s="104"/>
      <c r="EZ39" s="102"/>
      <c r="FA39" s="102"/>
      <c r="FB39" s="102"/>
      <c r="FC39" s="104"/>
      <c r="FD39" s="102"/>
      <c r="FE39" s="102"/>
      <c r="FF39" s="102"/>
      <c r="FG39" s="104"/>
      <c r="FH39" s="102"/>
      <c r="FI39" s="102"/>
      <c r="FJ39" s="102"/>
      <c r="FK39" s="104"/>
      <c r="FL39" s="102"/>
      <c r="FM39" s="102"/>
      <c r="FN39" s="102"/>
      <c r="FO39" s="104"/>
      <c r="FP39" s="102"/>
      <c r="FQ39" s="102"/>
      <c r="FR39" s="102"/>
      <c r="FS39" s="104"/>
      <c r="FT39" s="102"/>
      <c r="FU39" s="102"/>
      <c r="FV39" s="102"/>
      <c r="FW39" s="104"/>
      <c r="FX39" s="102"/>
      <c r="FY39" s="102"/>
      <c r="FZ39" s="102"/>
      <c r="GA39" s="104"/>
      <c r="GB39" s="102"/>
      <c r="GC39" s="102"/>
      <c r="GD39" s="102"/>
      <c r="GE39" s="104"/>
      <c r="GF39" s="102"/>
      <c r="GG39" s="102"/>
      <c r="GH39" s="102"/>
      <c r="GI39" s="104"/>
      <c r="GJ39" s="102"/>
      <c r="GK39" s="102"/>
      <c r="GL39" s="102"/>
      <c r="GM39" s="104"/>
      <c r="GN39" s="102"/>
      <c r="GO39" s="102"/>
      <c r="GP39" s="102"/>
      <c r="GQ39" s="104"/>
      <c r="GR39" s="102"/>
      <c r="GS39" s="102"/>
      <c r="GT39" s="102"/>
      <c r="GU39" s="104"/>
      <c r="GV39" s="102"/>
      <c r="GW39" s="102"/>
      <c r="GX39" s="102"/>
      <c r="GY39" s="104"/>
      <c r="GZ39" s="102"/>
      <c r="HA39" s="102"/>
      <c r="HB39" s="102"/>
      <c r="HC39" s="104"/>
      <c r="HD39" s="102"/>
      <c r="HE39" s="102"/>
      <c r="HF39" s="102"/>
      <c r="HG39" s="104"/>
      <c r="HH39" s="102"/>
      <c r="HI39" s="102"/>
      <c r="HJ39" s="102"/>
      <c r="HK39" s="104"/>
      <c r="HL39" s="102"/>
      <c r="HM39" s="102"/>
      <c r="HN39" s="102"/>
      <c r="HO39" s="104"/>
      <c r="HP39" s="102"/>
      <c r="HQ39" s="102"/>
      <c r="HR39" s="102"/>
      <c r="HS39" s="104"/>
      <c r="HT39" s="102"/>
      <c r="HU39" s="102"/>
      <c r="HV39" s="102"/>
      <c r="HW39" s="104"/>
      <c r="HX39" s="102"/>
      <c r="HY39" s="102"/>
      <c r="HZ39" s="102"/>
      <c r="IA39" s="104"/>
      <c r="IB39" s="102"/>
      <c r="IC39" s="102"/>
      <c r="ID39" s="102"/>
      <c r="IE39" s="104"/>
      <c r="IF39" s="102"/>
      <c r="IG39" s="102"/>
      <c r="IH39" s="102"/>
    </row>
    <row r="40" spans="1:244" s="101" customFormat="1">
      <c r="A40" s="93" t="s">
        <v>45</v>
      </c>
      <c r="B40" s="94">
        <v>1725.53</v>
      </c>
      <c r="C40" s="94">
        <v>0.2</v>
      </c>
      <c r="D40" s="95">
        <v>1</v>
      </c>
    </row>
    <row r="41" spans="1:244" s="100" customFormat="1">
      <c r="A41" s="86" t="s">
        <v>46</v>
      </c>
      <c r="B41" s="30"/>
      <c r="C41" s="30"/>
      <c r="D41" s="30"/>
    </row>
    <row r="42" spans="1:244" s="100" customFormat="1">
      <c r="A42" s="82" t="s">
        <v>47</v>
      </c>
      <c r="B42" s="90">
        <v>0</v>
      </c>
      <c r="C42" s="90">
        <v>0</v>
      </c>
      <c r="D42" s="92">
        <v>0</v>
      </c>
    </row>
    <row r="43" spans="1:244" s="100" customFormat="1">
      <c r="A43" s="82" t="s">
        <v>48</v>
      </c>
      <c r="B43" s="90">
        <v>0</v>
      </c>
      <c r="C43" s="90">
        <v>0</v>
      </c>
      <c r="D43" s="92">
        <v>0</v>
      </c>
    </row>
    <row r="44" spans="1:244" s="100" customFormat="1">
      <c r="A44" s="97" t="s">
        <v>49</v>
      </c>
      <c r="B44" s="98">
        <v>0</v>
      </c>
      <c r="C44" s="98">
        <v>0</v>
      </c>
      <c r="D44" s="99">
        <v>0</v>
      </c>
      <c r="E44" s="104"/>
      <c r="F44" s="102"/>
      <c r="G44" s="102"/>
      <c r="H44" s="103"/>
      <c r="I44" s="104"/>
      <c r="J44" s="102"/>
      <c r="K44" s="102"/>
      <c r="L44" s="103"/>
      <c r="M44" s="104"/>
      <c r="N44" s="102"/>
      <c r="O44" s="102"/>
      <c r="P44" s="103"/>
      <c r="Q44" s="104"/>
      <c r="R44" s="102"/>
      <c r="S44" s="102"/>
      <c r="T44" s="103"/>
      <c r="U44" s="104"/>
      <c r="V44" s="102"/>
      <c r="W44" s="102"/>
      <c r="X44" s="103"/>
      <c r="Y44" s="104"/>
      <c r="Z44" s="102"/>
      <c r="AA44" s="102"/>
      <c r="AB44" s="103"/>
      <c r="AC44" s="104"/>
      <c r="AD44" s="102"/>
      <c r="AE44" s="102"/>
      <c r="AF44" s="103"/>
      <c r="AG44" s="104"/>
      <c r="AH44" s="102"/>
      <c r="AI44" s="102"/>
      <c r="AJ44" s="103"/>
      <c r="AK44" s="104"/>
      <c r="AL44" s="102"/>
      <c r="AM44" s="102"/>
      <c r="AN44" s="103"/>
      <c r="AO44" s="104"/>
      <c r="AP44" s="102"/>
      <c r="AQ44" s="102"/>
      <c r="AR44" s="103"/>
      <c r="AS44" s="104"/>
      <c r="AT44" s="102"/>
      <c r="AU44" s="102"/>
      <c r="AV44" s="103"/>
      <c r="AW44" s="104"/>
      <c r="AX44" s="102"/>
      <c r="AY44" s="102"/>
      <c r="AZ44" s="103"/>
      <c r="BA44" s="104"/>
      <c r="BB44" s="102"/>
      <c r="BC44" s="102"/>
      <c r="BD44" s="103"/>
      <c r="BE44" s="104"/>
      <c r="BF44" s="102"/>
      <c r="BG44" s="102"/>
      <c r="BH44" s="103"/>
      <c r="BI44" s="104"/>
      <c r="BJ44" s="102"/>
      <c r="BK44" s="102"/>
      <c r="BL44" s="103"/>
      <c r="BM44" s="104"/>
      <c r="BN44" s="102"/>
      <c r="BO44" s="102"/>
      <c r="BP44" s="103"/>
      <c r="BQ44" s="104"/>
      <c r="BR44" s="102"/>
      <c r="BS44" s="102"/>
      <c r="BT44" s="103"/>
      <c r="BU44" s="104"/>
      <c r="BV44" s="102"/>
      <c r="BW44" s="102"/>
      <c r="BX44" s="103"/>
      <c r="BY44" s="104"/>
      <c r="BZ44" s="102"/>
      <c r="CA44" s="102"/>
      <c r="CB44" s="103"/>
      <c r="CC44" s="104"/>
      <c r="CD44" s="102"/>
      <c r="CE44" s="102"/>
      <c r="CF44" s="103"/>
      <c r="CG44" s="104"/>
      <c r="CH44" s="102"/>
      <c r="CI44" s="102"/>
      <c r="CJ44" s="103"/>
      <c r="CK44" s="104"/>
      <c r="CL44" s="102"/>
      <c r="CM44" s="102"/>
      <c r="CN44" s="103"/>
      <c r="CO44" s="104"/>
      <c r="CP44" s="102"/>
      <c r="CQ44" s="102"/>
      <c r="CR44" s="103"/>
      <c r="CS44" s="104"/>
      <c r="CT44" s="102"/>
      <c r="CU44" s="102"/>
      <c r="CV44" s="103"/>
      <c r="CW44" s="104"/>
      <c r="CX44" s="102"/>
      <c r="CY44" s="102"/>
      <c r="CZ44" s="103"/>
      <c r="DA44" s="104"/>
      <c r="DB44" s="102"/>
      <c r="DC44" s="102"/>
      <c r="DD44" s="103"/>
      <c r="DE44" s="104"/>
      <c r="DF44" s="102"/>
      <c r="DG44" s="102"/>
      <c r="DH44" s="103"/>
      <c r="DI44" s="104"/>
      <c r="DJ44" s="102"/>
      <c r="DK44" s="102"/>
      <c r="DL44" s="103"/>
      <c r="DM44" s="104"/>
      <c r="DN44" s="102"/>
      <c r="DO44" s="102"/>
      <c r="DP44" s="103"/>
      <c r="DQ44" s="104"/>
      <c r="DR44" s="102"/>
      <c r="DS44" s="102"/>
      <c r="DT44" s="103"/>
      <c r="DU44" s="104"/>
      <c r="DV44" s="102"/>
      <c r="DW44" s="102"/>
      <c r="DX44" s="103"/>
      <c r="DY44" s="104"/>
      <c r="DZ44" s="102"/>
      <c r="EA44" s="102"/>
      <c r="EB44" s="103"/>
      <c r="EC44" s="104"/>
      <c r="ED44" s="102"/>
      <c r="EE44" s="102"/>
      <c r="EF44" s="103"/>
      <c r="EG44" s="104"/>
      <c r="EH44" s="102"/>
      <c r="EI44" s="102"/>
      <c r="EJ44" s="103"/>
      <c r="EK44" s="104"/>
      <c r="EL44" s="102"/>
      <c r="EM44" s="102"/>
      <c r="EN44" s="103"/>
      <c r="EO44" s="104"/>
      <c r="EP44" s="102"/>
      <c r="EQ44" s="102"/>
      <c r="ER44" s="103"/>
      <c r="ES44" s="104"/>
      <c r="ET44" s="102"/>
      <c r="EU44" s="102"/>
      <c r="EV44" s="103"/>
      <c r="EW44" s="104"/>
      <c r="EX44" s="102"/>
      <c r="EY44" s="102"/>
      <c r="EZ44" s="103"/>
      <c r="FA44" s="104"/>
      <c r="FB44" s="102"/>
      <c r="FC44" s="102"/>
      <c r="FD44" s="103"/>
      <c r="FE44" s="104"/>
      <c r="FF44" s="102"/>
      <c r="FG44" s="102"/>
      <c r="FH44" s="103"/>
      <c r="FI44" s="104"/>
      <c r="FJ44" s="102"/>
      <c r="FK44" s="102"/>
      <c r="FL44" s="103"/>
      <c r="FM44" s="104"/>
      <c r="FN44" s="102"/>
      <c r="FO44" s="102"/>
      <c r="FP44" s="103"/>
      <c r="FQ44" s="104"/>
      <c r="FR44" s="102"/>
      <c r="FS44" s="102"/>
      <c r="FT44" s="103"/>
      <c r="FU44" s="104"/>
      <c r="FV44" s="102"/>
      <c r="FW44" s="102"/>
      <c r="FX44" s="103"/>
      <c r="FY44" s="104"/>
      <c r="FZ44" s="102"/>
      <c r="GA44" s="102"/>
      <c r="GB44" s="103"/>
      <c r="GC44" s="104"/>
      <c r="GD44" s="102"/>
      <c r="GE44" s="102"/>
      <c r="GF44" s="103"/>
      <c r="GG44" s="104"/>
      <c r="GH44" s="102"/>
      <c r="GI44" s="102"/>
      <c r="GJ44" s="103"/>
      <c r="GK44" s="104"/>
      <c r="GL44" s="102"/>
      <c r="GM44" s="102"/>
      <c r="GN44" s="103"/>
      <c r="GO44" s="104"/>
      <c r="GP44" s="102"/>
      <c r="GQ44" s="102"/>
      <c r="GR44" s="103"/>
      <c r="GS44" s="104"/>
      <c r="GT44" s="102"/>
      <c r="GU44" s="102"/>
      <c r="GV44" s="103"/>
      <c r="GW44" s="104"/>
      <c r="GX44" s="102"/>
      <c r="GY44" s="102"/>
      <c r="GZ44" s="103"/>
      <c r="HA44" s="104"/>
      <c r="HB44" s="102"/>
      <c r="HC44" s="102"/>
      <c r="HD44" s="103"/>
      <c r="HE44" s="104"/>
      <c r="HF44" s="102"/>
      <c r="HG44" s="102"/>
      <c r="HH44" s="103"/>
      <c r="HI44" s="104"/>
      <c r="HJ44" s="102"/>
      <c r="HK44" s="102"/>
      <c r="HL44" s="103"/>
      <c r="HM44" s="104"/>
      <c r="HN44" s="102"/>
      <c r="HO44" s="102"/>
      <c r="HP44" s="103"/>
      <c r="HQ44" s="104"/>
      <c r="HR44" s="102"/>
      <c r="HS44" s="102"/>
      <c r="HT44" s="103"/>
      <c r="HU44" s="104"/>
      <c r="HV44" s="102"/>
      <c r="HW44" s="102"/>
      <c r="HX44" s="103"/>
      <c r="HY44" s="104"/>
      <c r="HZ44" s="102"/>
      <c r="IA44" s="102"/>
      <c r="IB44" s="103"/>
      <c r="IC44" s="104"/>
      <c r="ID44" s="102"/>
      <c r="IE44" s="102"/>
      <c r="IF44" s="103"/>
      <c r="IG44" s="104"/>
      <c r="IH44" s="102"/>
      <c r="II44" s="102"/>
      <c r="IJ44" s="103"/>
    </row>
    <row r="45" spans="1:244" s="34" customFormat="1" ht="13.5" thickBot="1">
      <c r="A45" s="108" t="s">
        <v>50</v>
      </c>
      <c r="B45" s="109">
        <v>1725.53</v>
      </c>
      <c r="C45" s="109">
        <v>0.2</v>
      </c>
      <c r="D45" s="110">
        <v>1</v>
      </c>
    </row>
    <row r="46" spans="1:244">
      <c r="A46" s="111" t="s">
        <v>51</v>
      </c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46"/>
  <sheetViews>
    <sheetView showGridLines="0" zoomScaleNormal="100" workbookViewId="0"/>
  </sheetViews>
  <sheetFormatPr defaultColWidth="11.5" defaultRowHeight="12.75"/>
  <cols>
    <col min="1" max="1" width="45.625" style="30" customWidth="1"/>
    <col min="2" max="3" width="12.625" style="30" customWidth="1"/>
    <col min="4" max="4" width="8.625" style="30" customWidth="1"/>
    <col min="5" max="254" width="11.5" style="30"/>
    <col min="255" max="255" width="45.625" style="30" customWidth="1"/>
    <col min="256" max="257" width="12.625" style="30" customWidth="1"/>
    <col min="258" max="258" width="8.625" style="30" customWidth="1"/>
    <col min="259" max="510" width="11.5" style="30"/>
    <col min="511" max="511" width="45.625" style="30" customWidth="1"/>
    <col min="512" max="513" width="12.625" style="30" customWidth="1"/>
    <col min="514" max="514" width="8.625" style="30" customWidth="1"/>
    <col min="515" max="766" width="11.5" style="30"/>
    <col min="767" max="767" width="45.625" style="30" customWidth="1"/>
    <col min="768" max="769" width="12.625" style="30" customWidth="1"/>
    <col min="770" max="770" width="8.625" style="30" customWidth="1"/>
    <col min="771" max="1022" width="11.5" style="30"/>
    <col min="1023" max="1023" width="45.625" style="30" customWidth="1"/>
    <col min="1024" max="1025" width="12.625" style="30" customWidth="1"/>
    <col min="1026" max="1026" width="8.625" style="30" customWidth="1"/>
    <col min="1027" max="1278" width="11.5" style="30"/>
    <col min="1279" max="1279" width="45.625" style="30" customWidth="1"/>
    <col min="1280" max="1281" width="12.625" style="30" customWidth="1"/>
    <col min="1282" max="1282" width="8.625" style="30" customWidth="1"/>
    <col min="1283" max="1534" width="11.5" style="30"/>
    <col min="1535" max="1535" width="45.625" style="30" customWidth="1"/>
    <col min="1536" max="1537" width="12.625" style="30" customWidth="1"/>
    <col min="1538" max="1538" width="8.625" style="30" customWidth="1"/>
    <col min="1539" max="1790" width="11.5" style="30"/>
    <col min="1791" max="1791" width="45.625" style="30" customWidth="1"/>
    <col min="1792" max="1793" width="12.625" style="30" customWidth="1"/>
    <col min="1794" max="1794" width="8.625" style="30" customWidth="1"/>
    <col min="1795" max="2046" width="11.5" style="30"/>
    <col min="2047" max="2047" width="45.625" style="30" customWidth="1"/>
    <col min="2048" max="2049" width="12.625" style="30" customWidth="1"/>
    <col min="2050" max="2050" width="8.625" style="30" customWidth="1"/>
    <col min="2051" max="2302" width="11.5" style="30"/>
    <col min="2303" max="2303" width="45.625" style="30" customWidth="1"/>
    <col min="2304" max="2305" width="12.625" style="30" customWidth="1"/>
    <col min="2306" max="2306" width="8.625" style="30" customWidth="1"/>
    <col min="2307" max="2558" width="11.5" style="30"/>
    <col min="2559" max="2559" width="45.625" style="30" customWidth="1"/>
    <col min="2560" max="2561" width="12.625" style="30" customWidth="1"/>
    <col min="2562" max="2562" width="8.625" style="30" customWidth="1"/>
    <col min="2563" max="2814" width="11.5" style="30"/>
    <col min="2815" max="2815" width="45.625" style="30" customWidth="1"/>
    <col min="2816" max="2817" width="12.625" style="30" customWidth="1"/>
    <col min="2818" max="2818" width="8.625" style="30" customWidth="1"/>
    <col min="2819" max="3070" width="11.5" style="30"/>
    <col min="3071" max="3071" width="45.625" style="30" customWidth="1"/>
    <col min="3072" max="3073" width="12.625" style="30" customWidth="1"/>
    <col min="3074" max="3074" width="8.625" style="30" customWidth="1"/>
    <col min="3075" max="3326" width="11.5" style="30"/>
    <col min="3327" max="3327" width="45.625" style="30" customWidth="1"/>
    <col min="3328" max="3329" width="12.625" style="30" customWidth="1"/>
    <col min="3330" max="3330" width="8.625" style="30" customWidth="1"/>
    <col min="3331" max="3582" width="11.5" style="30"/>
    <col min="3583" max="3583" width="45.625" style="30" customWidth="1"/>
    <col min="3584" max="3585" width="12.625" style="30" customWidth="1"/>
    <col min="3586" max="3586" width="8.625" style="30" customWidth="1"/>
    <col min="3587" max="3838" width="11.5" style="30"/>
    <col min="3839" max="3839" width="45.625" style="30" customWidth="1"/>
    <col min="3840" max="3841" width="12.625" style="30" customWidth="1"/>
    <col min="3842" max="3842" width="8.625" style="30" customWidth="1"/>
    <col min="3843" max="4094" width="11.5" style="30"/>
    <col min="4095" max="4095" width="45.625" style="30" customWidth="1"/>
    <col min="4096" max="4097" width="12.625" style="30" customWidth="1"/>
    <col min="4098" max="4098" width="8.625" style="30" customWidth="1"/>
    <col min="4099" max="4350" width="11.5" style="30"/>
    <col min="4351" max="4351" width="45.625" style="30" customWidth="1"/>
    <col min="4352" max="4353" width="12.625" style="30" customWidth="1"/>
    <col min="4354" max="4354" width="8.625" style="30" customWidth="1"/>
    <col min="4355" max="4606" width="11.5" style="30"/>
    <col min="4607" max="4607" width="45.625" style="30" customWidth="1"/>
    <col min="4608" max="4609" width="12.625" style="30" customWidth="1"/>
    <col min="4610" max="4610" width="8.625" style="30" customWidth="1"/>
    <col min="4611" max="4862" width="11.5" style="30"/>
    <col min="4863" max="4863" width="45.625" style="30" customWidth="1"/>
    <col min="4864" max="4865" width="12.625" style="30" customWidth="1"/>
    <col min="4866" max="4866" width="8.625" style="30" customWidth="1"/>
    <col min="4867" max="5118" width="11.5" style="30"/>
    <col min="5119" max="5119" width="45.625" style="30" customWidth="1"/>
    <col min="5120" max="5121" width="12.625" style="30" customWidth="1"/>
    <col min="5122" max="5122" width="8.625" style="30" customWidth="1"/>
    <col min="5123" max="5374" width="11.5" style="30"/>
    <col min="5375" max="5375" width="45.625" style="30" customWidth="1"/>
    <col min="5376" max="5377" width="12.625" style="30" customWidth="1"/>
    <col min="5378" max="5378" width="8.625" style="30" customWidth="1"/>
    <col min="5379" max="5630" width="11.5" style="30"/>
    <col min="5631" max="5631" width="45.625" style="30" customWidth="1"/>
    <col min="5632" max="5633" width="12.625" style="30" customWidth="1"/>
    <col min="5634" max="5634" width="8.625" style="30" customWidth="1"/>
    <col min="5635" max="5886" width="11.5" style="30"/>
    <col min="5887" max="5887" width="45.625" style="30" customWidth="1"/>
    <col min="5888" max="5889" width="12.625" style="30" customWidth="1"/>
    <col min="5890" max="5890" width="8.625" style="30" customWidth="1"/>
    <col min="5891" max="6142" width="11.5" style="30"/>
    <col min="6143" max="6143" width="45.625" style="30" customWidth="1"/>
    <col min="6144" max="6145" width="12.625" style="30" customWidth="1"/>
    <col min="6146" max="6146" width="8.625" style="30" customWidth="1"/>
    <col min="6147" max="6398" width="11.5" style="30"/>
    <col min="6399" max="6399" width="45.625" style="30" customWidth="1"/>
    <col min="6400" max="6401" width="12.625" style="30" customWidth="1"/>
    <col min="6402" max="6402" width="8.625" style="30" customWidth="1"/>
    <col min="6403" max="6654" width="11.5" style="30"/>
    <col min="6655" max="6655" width="45.625" style="30" customWidth="1"/>
    <col min="6656" max="6657" width="12.625" style="30" customWidth="1"/>
    <col min="6658" max="6658" width="8.625" style="30" customWidth="1"/>
    <col min="6659" max="6910" width="11.5" style="30"/>
    <col min="6911" max="6911" width="45.625" style="30" customWidth="1"/>
    <col min="6912" max="6913" width="12.625" style="30" customWidth="1"/>
    <col min="6914" max="6914" width="8.625" style="30" customWidth="1"/>
    <col min="6915" max="7166" width="11.5" style="30"/>
    <col min="7167" max="7167" width="45.625" style="30" customWidth="1"/>
    <col min="7168" max="7169" width="12.625" style="30" customWidth="1"/>
    <col min="7170" max="7170" width="8.625" style="30" customWidth="1"/>
    <col min="7171" max="7422" width="11.5" style="30"/>
    <col min="7423" max="7423" width="45.625" style="30" customWidth="1"/>
    <col min="7424" max="7425" width="12.625" style="30" customWidth="1"/>
    <col min="7426" max="7426" width="8.625" style="30" customWidth="1"/>
    <col min="7427" max="7678" width="11.5" style="30"/>
    <col min="7679" max="7679" width="45.625" style="30" customWidth="1"/>
    <col min="7680" max="7681" width="12.625" style="30" customWidth="1"/>
    <col min="7682" max="7682" width="8.625" style="30" customWidth="1"/>
    <col min="7683" max="7934" width="11.5" style="30"/>
    <col min="7935" max="7935" width="45.625" style="30" customWidth="1"/>
    <col min="7936" max="7937" width="12.625" style="30" customWidth="1"/>
    <col min="7938" max="7938" width="8.625" style="30" customWidth="1"/>
    <col min="7939" max="8190" width="11.5" style="30"/>
    <col min="8191" max="8191" width="45.625" style="30" customWidth="1"/>
    <col min="8192" max="8193" width="12.625" style="30" customWidth="1"/>
    <col min="8194" max="8194" width="8.625" style="30" customWidth="1"/>
    <col min="8195" max="8446" width="11.5" style="30"/>
    <col min="8447" max="8447" width="45.625" style="30" customWidth="1"/>
    <col min="8448" max="8449" width="12.625" style="30" customWidth="1"/>
    <col min="8450" max="8450" width="8.625" style="30" customWidth="1"/>
    <col min="8451" max="8702" width="11.5" style="30"/>
    <col min="8703" max="8703" width="45.625" style="30" customWidth="1"/>
    <col min="8704" max="8705" width="12.625" style="30" customWidth="1"/>
    <col min="8706" max="8706" width="8.625" style="30" customWidth="1"/>
    <col min="8707" max="8958" width="11.5" style="30"/>
    <col min="8959" max="8959" width="45.625" style="30" customWidth="1"/>
    <col min="8960" max="8961" width="12.625" style="30" customWidth="1"/>
    <col min="8962" max="8962" width="8.625" style="30" customWidth="1"/>
    <col min="8963" max="9214" width="11.5" style="30"/>
    <col min="9215" max="9215" width="45.625" style="30" customWidth="1"/>
    <col min="9216" max="9217" width="12.625" style="30" customWidth="1"/>
    <col min="9218" max="9218" width="8.625" style="30" customWidth="1"/>
    <col min="9219" max="9470" width="11.5" style="30"/>
    <col min="9471" max="9471" width="45.625" style="30" customWidth="1"/>
    <col min="9472" max="9473" width="12.625" style="30" customWidth="1"/>
    <col min="9474" max="9474" width="8.625" style="30" customWidth="1"/>
    <col min="9475" max="9726" width="11.5" style="30"/>
    <col min="9727" max="9727" width="45.625" style="30" customWidth="1"/>
    <col min="9728" max="9729" width="12.625" style="30" customWidth="1"/>
    <col min="9730" max="9730" width="8.625" style="30" customWidth="1"/>
    <col min="9731" max="9982" width="11.5" style="30"/>
    <col min="9983" max="9983" width="45.625" style="30" customWidth="1"/>
    <col min="9984" max="9985" width="12.625" style="30" customWidth="1"/>
    <col min="9986" max="9986" width="8.625" style="30" customWidth="1"/>
    <col min="9987" max="10238" width="11.5" style="30"/>
    <col min="10239" max="10239" width="45.625" style="30" customWidth="1"/>
    <col min="10240" max="10241" width="12.625" style="30" customWidth="1"/>
    <col min="10242" max="10242" width="8.625" style="30" customWidth="1"/>
    <col min="10243" max="10494" width="11.5" style="30"/>
    <col min="10495" max="10495" width="45.625" style="30" customWidth="1"/>
    <col min="10496" max="10497" width="12.625" style="30" customWidth="1"/>
    <col min="10498" max="10498" width="8.625" style="30" customWidth="1"/>
    <col min="10499" max="10750" width="11.5" style="30"/>
    <col min="10751" max="10751" width="45.625" style="30" customWidth="1"/>
    <col min="10752" max="10753" width="12.625" style="30" customWidth="1"/>
    <col min="10754" max="10754" width="8.625" style="30" customWidth="1"/>
    <col min="10755" max="11006" width="11.5" style="30"/>
    <col min="11007" max="11007" width="45.625" style="30" customWidth="1"/>
    <col min="11008" max="11009" width="12.625" style="30" customWidth="1"/>
    <col min="11010" max="11010" width="8.625" style="30" customWidth="1"/>
    <col min="11011" max="11262" width="11.5" style="30"/>
    <col min="11263" max="11263" width="45.625" style="30" customWidth="1"/>
    <col min="11264" max="11265" width="12.625" style="30" customWidth="1"/>
    <col min="11266" max="11266" width="8.625" style="30" customWidth="1"/>
    <col min="11267" max="11518" width="11.5" style="30"/>
    <col min="11519" max="11519" width="45.625" style="30" customWidth="1"/>
    <col min="11520" max="11521" width="12.625" style="30" customWidth="1"/>
    <col min="11522" max="11522" width="8.625" style="30" customWidth="1"/>
    <col min="11523" max="11774" width="11.5" style="30"/>
    <col min="11775" max="11775" width="45.625" style="30" customWidth="1"/>
    <col min="11776" max="11777" width="12.625" style="30" customWidth="1"/>
    <col min="11778" max="11778" width="8.625" style="30" customWidth="1"/>
    <col min="11779" max="12030" width="11.5" style="30"/>
    <col min="12031" max="12031" width="45.625" style="30" customWidth="1"/>
    <col min="12032" max="12033" width="12.625" style="30" customWidth="1"/>
    <col min="12034" max="12034" width="8.625" style="30" customWidth="1"/>
    <col min="12035" max="12286" width="11.5" style="30"/>
    <col min="12287" max="12287" width="45.625" style="30" customWidth="1"/>
    <col min="12288" max="12289" width="12.625" style="30" customWidth="1"/>
    <col min="12290" max="12290" width="8.625" style="30" customWidth="1"/>
    <col min="12291" max="12542" width="11.5" style="30"/>
    <col min="12543" max="12543" width="45.625" style="30" customWidth="1"/>
    <col min="12544" max="12545" width="12.625" style="30" customWidth="1"/>
    <col min="12546" max="12546" width="8.625" style="30" customWidth="1"/>
    <col min="12547" max="12798" width="11.5" style="30"/>
    <col min="12799" max="12799" width="45.625" style="30" customWidth="1"/>
    <col min="12800" max="12801" width="12.625" style="30" customWidth="1"/>
    <col min="12802" max="12802" width="8.625" style="30" customWidth="1"/>
    <col min="12803" max="13054" width="11.5" style="30"/>
    <col min="13055" max="13055" width="45.625" style="30" customWidth="1"/>
    <col min="13056" max="13057" width="12.625" style="30" customWidth="1"/>
    <col min="13058" max="13058" width="8.625" style="30" customWidth="1"/>
    <col min="13059" max="13310" width="11.5" style="30"/>
    <col min="13311" max="13311" width="45.625" style="30" customWidth="1"/>
    <col min="13312" max="13313" width="12.625" style="30" customWidth="1"/>
    <col min="13314" max="13314" width="8.625" style="30" customWidth="1"/>
    <col min="13315" max="13566" width="11.5" style="30"/>
    <col min="13567" max="13567" width="45.625" style="30" customWidth="1"/>
    <col min="13568" max="13569" width="12.625" style="30" customWidth="1"/>
    <col min="13570" max="13570" width="8.625" style="30" customWidth="1"/>
    <col min="13571" max="13822" width="11.5" style="30"/>
    <col min="13823" max="13823" width="45.625" style="30" customWidth="1"/>
    <col min="13824" max="13825" width="12.625" style="30" customWidth="1"/>
    <col min="13826" max="13826" width="8.625" style="30" customWidth="1"/>
    <col min="13827" max="14078" width="11.5" style="30"/>
    <col min="14079" max="14079" width="45.625" style="30" customWidth="1"/>
    <col min="14080" max="14081" width="12.625" style="30" customWidth="1"/>
    <col min="14082" max="14082" width="8.625" style="30" customWidth="1"/>
    <col min="14083" max="14334" width="11.5" style="30"/>
    <col min="14335" max="14335" width="45.625" style="30" customWidth="1"/>
    <col min="14336" max="14337" width="12.625" style="30" customWidth="1"/>
    <col min="14338" max="14338" width="8.625" style="30" customWidth="1"/>
    <col min="14339" max="14590" width="11.5" style="30"/>
    <col min="14591" max="14591" width="45.625" style="30" customWidth="1"/>
    <col min="14592" max="14593" width="12.625" style="30" customWidth="1"/>
    <col min="14594" max="14594" width="8.625" style="30" customWidth="1"/>
    <col min="14595" max="14846" width="11.5" style="30"/>
    <col min="14847" max="14847" width="45.625" style="30" customWidth="1"/>
    <col min="14848" max="14849" width="12.625" style="30" customWidth="1"/>
    <col min="14850" max="14850" width="8.625" style="30" customWidth="1"/>
    <col min="14851" max="15102" width="11.5" style="30"/>
    <col min="15103" max="15103" width="45.625" style="30" customWidth="1"/>
    <col min="15104" max="15105" width="12.625" style="30" customWidth="1"/>
    <col min="15106" max="15106" width="8.625" style="30" customWidth="1"/>
    <col min="15107" max="15358" width="11.5" style="30"/>
    <col min="15359" max="15359" width="45.625" style="30" customWidth="1"/>
    <col min="15360" max="15361" width="12.625" style="30" customWidth="1"/>
    <col min="15362" max="15362" width="8.625" style="30" customWidth="1"/>
    <col min="15363" max="15614" width="11.5" style="30"/>
    <col min="15615" max="15615" width="45.625" style="30" customWidth="1"/>
    <col min="15616" max="15617" width="12.625" style="30" customWidth="1"/>
    <col min="15618" max="15618" width="8.625" style="30" customWidth="1"/>
    <col min="15619" max="15870" width="11.5" style="30"/>
    <col min="15871" max="15871" width="45.625" style="30" customWidth="1"/>
    <col min="15872" max="15873" width="12.625" style="30" customWidth="1"/>
    <col min="15874" max="15874" width="8.625" style="30" customWidth="1"/>
    <col min="15875" max="16126" width="11.5" style="30"/>
    <col min="16127" max="16127" width="45.625" style="30" customWidth="1"/>
    <col min="16128" max="16129" width="12.625" style="30" customWidth="1"/>
    <col min="16130" max="16130" width="8.625" style="30" customWidth="1"/>
    <col min="16131" max="16384" width="11.5" style="30"/>
  </cols>
  <sheetData>
    <row r="1" spans="1:4">
      <c r="A1" s="80" t="s">
        <v>53</v>
      </c>
      <c r="B1" s="58"/>
      <c r="C1" s="58"/>
      <c r="D1" s="58"/>
    </row>
    <row r="2" spans="1:4">
      <c r="A2" s="80" t="s">
        <v>54</v>
      </c>
      <c r="B2" s="58"/>
      <c r="C2" s="58"/>
      <c r="D2" s="58"/>
    </row>
    <row r="3" spans="1:4">
      <c r="A3" s="80" t="s">
        <v>290</v>
      </c>
      <c r="B3" s="58"/>
      <c r="C3" s="58"/>
      <c r="D3" s="58"/>
    </row>
    <row r="4" spans="1:4">
      <c r="A4" s="80" t="s">
        <v>3</v>
      </c>
      <c r="B4" s="58"/>
      <c r="C4" s="58"/>
      <c r="D4" s="58"/>
    </row>
    <row r="5" spans="1:4" ht="13.5" thickBot="1">
      <c r="A5" s="56" t="s">
        <v>4</v>
      </c>
      <c r="B5" s="81">
        <v>9000</v>
      </c>
      <c r="C5" s="82" t="s">
        <v>5</v>
      </c>
    </row>
    <row r="6" spans="1:4">
      <c r="A6" s="54"/>
      <c r="B6" s="83" t="s">
        <v>6</v>
      </c>
      <c r="C6" s="52" t="s">
        <v>291</v>
      </c>
      <c r="D6" s="85" t="s">
        <v>7</v>
      </c>
    </row>
    <row r="7" spans="1:4">
      <c r="A7" s="86" t="s">
        <v>8</v>
      </c>
      <c r="D7" s="87" t="s">
        <v>9</v>
      </c>
    </row>
    <row r="8" spans="1:4" ht="13.5" thickBot="1">
      <c r="A8" s="49"/>
      <c r="B8" s="88" t="s">
        <v>254</v>
      </c>
      <c r="C8" s="88" t="s">
        <v>11</v>
      </c>
      <c r="D8" s="89" t="s">
        <v>12</v>
      </c>
    </row>
    <row r="9" spans="1:4">
      <c r="A9" s="86" t="s">
        <v>58</v>
      </c>
      <c r="B9" s="90"/>
    </row>
    <row r="10" spans="1:4">
      <c r="A10" s="91" t="s">
        <v>255</v>
      </c>
      <c r="B10" s="90">
        <v>345</v>
      </c>
      <c r="C10" s="90">
        <v>0.04</v>
      </c>
      <c r="D10" s="92">
        <v>0.18104914041016815</v>
      </c>
    </row>
    <row r="11" spans="1:4">
      <c r="A11" s="82" t="s">
        <v>256</v>
      </c>
      <c r="B11" s="90">
        <v>1290</v>
      </c>
      <c r="C11" s="90">
        <v>0.14000000000000001</v>
      </c>
      <c r="D11" s="92">
        <v>0.67696635109888958</v>
      </c>
    </row>
    <row r="12" spans="1:4">
      <c r="A12" s="82" t="s">
        <v>21</v>
      </c>
      <c r="B12" s="90">
        <v>55.5</v>
      </c>
      <c r="C12" s="90">
        <v>0.01</v>
      </c>
      <c r="D12" s="92">
        <v>2.912529650076618E-2</v>
      </c>
    </row>
    <row r="13" spans="1:4">
      <c r="A13" s="82" t="s">
        <v>257</v>
      </c>
      <c r="B13" s="90">
        <v>214.98</v>
      </c>
      <c r="C13" s="90">
        <v>0.02</v>
      </c>
      <c r="D13" s="92">
        <v>0.11281722958080564</v>
      </c>
    </row>
    <row r="14" spans="1:4">
      <c r="A14" s="93" t="s">
        <v>61</v>
      </c>
      <c r="B14" s="94">
        <v>1905.48</v>
      </c>
      <c r="C14" s="94">
        <v>0.21</v>
      </c>
      <c r="D14" s="95">
        <v>0.99995801759062963</v>
      </c>
    </row>
    <row r="15" spans="1:4">
      <c r="A15" s="96" t="s">
        <v>62</v>
      </c>
    </row>
    <row r="16" spans="1:4">
      <c r="A16" s="91" t="s">
        <v>19</v>
      </c>
      <c r="B16" s="90">
        <v>0</v>
      </c>
      <c r="C16" s="90">
        <v>0</v>
      </c>
      <c r="D16" s="92">
        <v>0</v>
      </c>
    </row>
    <row r="17" spans="1:4">
      <c r="A17" s="91" t="s">
        <v>20</v>
      </c>
      <c r="B17" s="90">
        <v>0</v>
      </c>
      <c r="C17" s="90">
        <v>0</v>
      </c>
      <c r="D17" s="92">
        <v>0</v>
      </c>
    </row>
    <row r="18" spans="1:4">
      <c r="A18" s="91" t="s">
        <v>63</v>
      </c>
      <c r="B18" s="90">
        <v>0</v>
      </c>
      <c r="C18" s="90">
        <v>0</v>
      </c>
      <c r="D18" s="92">
        <v>0</v>
      </c>
    </row>
    <row r="19" spans="1:4">
      <c r="A19" s="91" t="s">
        <v>64</v>
      </c>
      <c r="B19" s="90">
        <v>0</v>
      </c>
      <c r="C19" s="90">
        <v>0</v>
      </c>
      <c r="D19" s="92">
        <v>0</v>
      </c>
    </row>
    <row r="20" spans="1:4">
      <c r="A20" s="91" t="s">
        <v>65</v>
      </c>
      <c r="B20" s="90">
        <v>0</v>
      </c>
      <c r="C20" s="113">
        <v>0</v>
      </c>
      <c r="D20" s="92">
        <v>0</v>
      </c>
    </row>
    <row r="21" spans="1:4">
      <c r="A21" s="91" t="s">
        <v>66</v>
      </c>
      <c r="B21" s="90">
        <v>0</v>
      </c>
      <c r="C21" s="90">
        <v>0</v>
      </c>
      <c r="D21" s="92">
        <v>0</v>
      </c>
    </row>
    <row r="22" spans="1:4">
      <c r="A22" s="91" t="s">
        <v>67</v>
      </c>
      <c r="B22" s="90">
        <v>0</v>
      </c>
      <c r="C22" s="90">
        <v>0</v>
      </c>
      <c r="D22" s="92">
        <v>0</v>
      </c>
    </row>
    <row r="23" spans="1:4">
      <c r="A23" s="91" t="s">
        <v>68</v>
      </c>
      <c r="B23" s="90">
        <v>0</v>
      </c>
      <c r="C23" s="90">
        <v>0</v>
      </c>
      <c r="D23" s="92">
        <v>0</v>
      </c>
    </row>
    <row r="24" spans="1:4">
      <c r="A24" s="97" t="s">
        <v>28</v>
      </c>
      <c r="B24" s="98">
        <v>0</v>
      </c>
      <c r="C24" s="98">
        <v>0</v>
      </c>
      <c r="D24" s="99">
        <v>0</v>
      </c>
    </row>
    <row r="25" spans="1:4" s="100" customFormat="1">
      <c r="A25" s="86" t="s">
        <v>29</v>
      </c>
      <c r="B25" s="30"/>
      <c r="C25" s="30"/>
      <c r="D25" s="30"/>
    </row>
    <row r="26" spans="1:4" s="100" customFormat="1">
      <c r="A26" s="91" t="s">
        <v>30</v>
      </c>
      <c r="B26" s="90">
        <v>0</v>
      </c>
      <c r="C26" s="90">
        <v>0</v>
      </c>
      <c r="D26" s="92">
        <v>0</v>
      </c>
    </row>
    <row r="27" spans="1:4" s="100" customFormat="1">
      <c r="A27" s="82" t="s">
        <v>31</v>
      </c>
      <c r="B27" s="90">
        <v>0</v>
      </c>
      <c r="C27" s="90">
        <v>0</v>
      </c>
      <c r="D27" s="92">
        <v>0</v>
      </c>
    </row>
    <row r="28" spans="1:4" s="101" customFormat="1">
      <c r="A28" s="93" t="s">
        <v>32</v>
      </c>
      <c r="B28" s="94">
        <v>1905.48</v>
      </c>
      <c r="C28" s="94">
        <v>0.21</v>
      </c>
      <c r="D28" s="95">
        <v>0.99995801759062963</v>
      </c>
    </row>
    <row r="29" spans="1:4" s="100" customFormat="1">
      <c r="A29" s="86" t="s">
        <v>33</v>
      </c>
      <c r="B29" s="30"/>
      <c r="C29" s="30"/>
      <c r="D29" s="30"/>
    </row>
    <row r="30" spans="1:4" s="100" customFormat="1">
      <c r="A30" s="82" t="s">
        <v>34</v>
      </c>
      <c r="B30" s="90">
        <v>0</v>
      </c>
      <c r="C30" s="90">
        <v>0</v>
      </c>
      <c r="D30" s="92">
        <v>0</v>
      </c>
    </row>
    <row r="31" spans="1:4" s="100" customFormat="1">
      <c r="A31" s="82" t="s">
        <v>258</v>
      </c>
      <c r="B31" s="90">
        <v>0</v>
      </c>
      <c r="C31" s="90">
        <v>0</v>
      </c>
      <c r="D31" s="92">
        <v>0</v>
      </c>
    </row>
    <row r="32" spans="1:4" s="100" customFormat="1">
      <c r="A32" s="91" t="s">
        <v>36</v>
      </c>
      <c r="B32" s="90">
        <v>0</v>
      </c>
      <c r="C32" s="90">
        <v>0</v>
      </c>
      <c r="D32" s="92">
        <v>0</v>
      </c>
    </row>
    <row r="33" spans="1:244" s="100" customFormat="1">
      <c r="A33" s="97" t="s">
        <v>38</v>
      </c>
      <c r="B33" s="98">
        <v>0</v>
      </c>
      <c r="C33" s="98">
        <v>0</v>
      </c>
      <c r="D33" s="99">
        <v>0</v>
      </c>
      <c r="E33" s="104"/>
      <c r="F33" s="102"/>
      <c r="G33" s="102"/>
      <c r="H33" s="103"/>
      <c r="I33" s="104"/>
      <c r="J33" s="102"/>
      <c r="K33" s="102"/>
      <c r="L33" s="103"/>
      <c r="M33" s="104"/>
      <c r="N33" s="102"/>
      <c r="O33" s="102"/>
      <c r="P33" s="103"/>
      <c r="Q33" s="104"/>
      <c r="R33" s="102"/>
      <c r="S33" s="102"/>
      <c r="T33" s="103"/>
      <c r="U33" s="104"/>
      <c r="V33" s="102"/>
      <c r="W33" s="102"/>
      <c r="X33" s="103"/>
      <c r="Y33" s="104"/>
      <c r="Z33" s="102"/>
      <c r="AA33" s="102"/>
      <c r="AB33" s="103"/>
      <c r="AC33" s="104"/>
      <c r="AD33" s="102"/>
      <c r="AE33" s="102"/>
      <c r="AF33" s="103"/>
      <c r="AG33" s="104"/>
      <c r="AH33" s="102"/>
      <c r="AI33" s="102"/>
      <c r="AJ33" s="103"/>
      <c r="AK33" s="104"/>
      <c r="AL33" s="102"/>
      <c r="AM33" s="102"/>
      <c r="AN33" s="103"/>
      <c r="AO33" s="104"/>
      <c r="AP33" s="102"/>
      <c r="AQ33" s="102"/>
      <c r="AR33" s="103"/>
      <c r="AS33" s="104"/>
      <c r="AT33" s="102"/>
      <c r="AU33" s="102"/>
      <c r="AV33" s="103"/>
      <c r="AW33" s="104"/>
      <c r="AX33" s="102"/>
      <c r="AY33" s="102"/>
      <c r="AZ33" s="103"/>
      <c r="BA33" s="104"/>
      <c r="BB33" s="102"/>
      <c r="BC33" s="102"/>
      <c r="BD33" s="103"/>
      <c r="BE33" s="104"/>
      <c r="BF33" s="102"/>
      <c r="BG33" s="102"/>
      <c r="BH33" s="103"/>
      <c r="BI33" s="104"/>
      <c r="BJ33" s="102"/>
      <c r="BK33" s="102"/>
      <c r="BL33" s="103"/>
      <c r="BM33" s="104"/>
      <c r="BN33" s="102"/>
      <c r="BO33" s="102"/>
      <c r="BP33" s="103"/>
      <c r="BQ33" s="104"/>
      <c r="BR33" s="102"/>
      <c r="BS33" s="102"/>
      <c r="BT33" s="103"/>
      <c r="BU33" s="104"/>
      <c r="BV33" s="102"/>
      <c r="BW33" s="102"/>
      <c r="BX33" s="103"/>
      <c r="BY33" s="104"/>
      <c r="BZ33" s="102"/>
      <c r="CA33" s="102"/>
      <c r="CB33" s="103"/>
      <c r="CC33" s="104"/>
      <c r="CD33" s="102"/>
      <c r="CE33" s="102"/>
      <c r="CF33" s="103"/>
      <c r="CG33" s="104"/>
      <c r="CH33" s="102"/>
      <c r="CI33" s="102"/>
      <c r="CJ33" s="103"/>
      <c r="CK33" s="104"/>
      <c r="CL33" s="102"/>
      <c r="CM33" s="102"/>
      <c r="CN33" s="103"/>
      <c r="CO33" s="104"/>
      <c r="CP33" s="102"/>
      <c r="CQ33" s="102"/>
      <c r="CR33" s="103"/>
      <c r="CS33" s="104"/>
      <c r="CT33" s="102"/>
      <c r="CU33" s="102"/>
      <c r="CV33" s="103"/>
      <c r="CW33" s="104"/>
      <c r="CX33" s="102"/>
      <c r="CY33" s="102"/>
      <c r="CZ33" s="103"/>
      <c r="DA33" s="104"/>
      <c r="DB33" s="102"/>
      <c r="DC33" s="102"/>
      <c r="DD33" s="103"/>
      <c r="DE33" s="104"/>
      <c r="DF33" s="102"/>
      <c r="DG33" s="102"/>
      <c r="DH33" s="103"/>
      <c r="DI33" s="104"/>
      <c r="DJ33" s="102"/>
      <c r="DK33" s="102"/>
      <c r="DL33" s="103"/>
      <c r="DM33" s="104"/>
      <c r="DN33" s="102"/>
      <c r="DO33" s="102"/>
      <c r="DP33" s="103"/>
      <c r="DQ33" s="104"/>
      <c r="DR33" s="102"/>
      <c r="DS33" s="102"/>
      <c r="DT33" s="103"/>
      <c r="DU33" s="104"/>
      <c r="DV33" s="102"/>
      <c r="DW33" s="102"/>
      <c r="DX33" s="103"/>
      <c r="DY33" s="104"/>
      <c r="DZ33" s="102"/>
      <c r="EA33" s="102"/>
      <c r="EB33" s="103"/>
      <c r="EC33" s="104"/>
      <c r="ED33" s="102"/>
      <c r="EE33" s="102"/>
      <c r="EF33" s="103"/>
      <c r="EG33" s="104"/>
      <c r="EH33" s="102"/>
      <c r="EI33" s="102"/>
      <c r="EJ33" s="103"/>
      <c r="EK33" s="104"/>
      <c r="EL33" s="102"/>
      <c r="EM33" s="102"/>
      <c r="EN33" s="103"/>
      <c r="EO33" s="104"/>
      <c r="EP33" s="102"/>
      <c r="EQ33" s="102"/>
      <c r="ER33" s="103"/>
      <c r="ES33" s="104"/>
      <c r="ET33" s="102"/>
      <c r="EU33" s="102"/>
      <c r="EV33" s="103"/>
      <c r="EW33" s="104"/>
      <c r="EX33" s="102"/>
      <c r="EY33" s="102"/>
      <c r="EZ33" s="103"/>
      <c r="FA33" s="104"/>
      <c r="FB33" s="102"/>
      <c r="FC33" s="102"/>
      <c r="FD33" s="103"/>
      <c r="FE33" s="104"/>
      <c r="FF33" s="102"/>
      <c r="FG33" s="102"/>
      <c r="FH33" s="103"/>
      <c r="FI33" s="104"/>
      <c r="FJ33" s="102"/>
      <c r="FK33" s="102"/>
      <c r="FL33" s="103"/>
      <c r="FM33" s="104"/>
      <c r="FN33" s="102"/>
      <c r="FO33" s="102"/>
      <c r="FP33" s="103"/>
      <c r="FQ33" s="104"/>
      <c r="FR33" s="102"/>
      <c r="FS33" s="102"/>
      <c r="FT33" s="103"/>
      <c r="FU33" s="104"/>
      <c r="FV33" s="102"/>
      <c r="FW33" s="102"/>
      <c r="FX33" s="103"/>
      <c r="FY33" s="104"/>
      <c r="FZ33" s="102"/>
      <c r="GA33" s="102"/>
      <c r="GB33" s="103"/>
      <c r="GC33" s="104"/>
      <c r="GD33" s="102"/>
      <c r="GE33" s="102"/>
      <c r="GF33" s="103"/>
      <c r="GG33" s="104"/>
      <c r="GH33" s="102"/>
      <c r="GI33" s="102"/>
      <c r="GJ33" s="103"/>
      <c r="GK33" s="104"/>
      <c r="GL33" s="102"/>
      <c r="GM33" s="102"/>
      <c r="GN33" s="103"/>
      <c r="GO33" s="104"/>
      <c r="GP33" s="102"/>
      <c r="GQ33" s="102"/>
      <c r="GR33" s="103"/>
      <c r="GS33" s="104"/>
      <c r="GT33" s="102"/>
      <c r="GU33" s="102"/>
      <c r="GV33" s="103"/>
      <c r="GW33" s="104"/>
      <c r="GX33" s="102"/>
      <c r="GY33" s="102"/>
      <c r="GZ33" s="103"/>
      <c r="HA33" s="104"/>
      <c r="HB33" s="102"/>
      <c r="HC33" s="102"/>
      <c r="HD33" s="103"/>
      <c r="HE33" s="104"/>
      <c r="HF33" s="102"/>
      <c r="HG33" s="102"/>
      <c r="HH33" s="103"/>
      <c r="HI33" s="104"/>
      <c r="HJ33" s="102"/>
      <c r="HK33" s="102"/>
      <c r="HL33" s="103"/>
      <c r="HM33" s="104"/>
      <c r="HN33" s="102"/>
      <c r="HO33" s="102"/>
      <c r="HP33" s="103"/>
      <c r="HQ33" s="104"/>
      <c r="HR33" s="102"/>
      <c r="HS33" s="102"/>
      <c r="HT33" s="103"/>
      <c r="HU33" s="104"/>
      <c r="HV33" s="102"/>
      <c r="HW33" s="102"/>
      <c r="HX33" s="103"/>
      <c r="HY33" s="104"/>
      <c r="HZ33" s="102"/>
      <c r="IA33" s="102"/>
      <c r="IB33" s="103"/>
      <c r="IC33" s="104"/>
      <c r="ID33" s="102"/>
      <c r="IE33" s="102"/>
      <c r="IF33" s="103"/>
      <c r="IG33" s="104"/>
      <c r="IH33" s="102"/>
      <c r="II33" s="102"/>
      <c r="IJ33" s="103"/>
    </row>
    <row r="34" spans="1:244" s="100" customFormat="1">
      <c r="A34" s="86" t="s">
        <v>39</v>
      </c>
      <c r="B34" s="30"/>
      <c r="C34" s="30"/>
      <c r="D34" s="30"/>
    </row>
    <row r="35" spans="1:244" s="100" customFormat="1">
      <c r="A35" s="91" t="s">
        <v>70</v>
      </c>
      <c r="B35" s="90">
        <v>0.08</v>
      </c>
      <c r="C35" s="90">
        <v>0</v>
      </c>
      <c r="D35" s="92">
        <v>4.1982409370473771E-5</v>
      </c>
    </row>
    <row r="36" spans="1:244" s="100" customFormat="1">
      <c r="A36" s="91" t="s">
        <v>41</v>
      </c>
      <c r="B36" s="90">
        <v>0</v>
      </c>
      <c r="C36" s="90">
        <v>0</v>
      </c>
      <c r="D36" s="92">
        <v>0</v>
      </c>
    </row>
    <row r="37" spans="1:244" s="100" customFormat="1">
      <c r="A37" s="91" t="s">
        <v>42</v>
      </c>
      <c r="B37" s="90">
        <v>0</v>
      </c>
      <c r="C37" s="90">
        <v>0</v>
      </c>
      <c r="D37" s="92">
        <v>0</v>
      </c>
    </row>
    <row r="38" spans="1:244" s="100" customFormat="1">
      <c r="A38" s="97" t="s">
        <v>43</v>
      </c>
      <c r="B38" s="98">
        <v>0.08</v>
      </c>
      <c r="C38" s="98">
        <v>0</v>
      </c>
      <c r="D38" s="99">
        <v>4.1982409370473771E-5</v>
      </c>
      <c r="E38" s="104"/>
      <c r="F38" s="102"/>
      <c r="G38" s="102"/>
      <c r="H38" s="103"/>
      <c r="I38" s="104"/>
      <c r="J38" s="102"/>
      <c r="K38" s="102"/>
      <c r="L38" s="103"/>
      <c r="M38" s="104"/>
      <c r="N38" s="102"/>
      <c r="O38" s="102"/>
      <c r="P38" s="103"/>
      <c r="Q38" s="104"/>
      <c r="R38" s="102"/>
      <c r="S38" s="102"/>
      <c r="T38" s="103"/>
      <c r="U38" s="104"/>
      <c r="V38" s="102"/>
      <c r="W38" s="102"/>
      <c r="X38" s="103"/>
      <c r="Y38" s="104"/>
      <c r="Z38" s="102"/>
      <c r="AA38" s="102"/>
      <c r="AB38" s="103"/>
      <c r="AC38" s="104"/>
      <c r="AD38" s="102"/>
      <c r="AE38" s="102"/>
      <c r="AF38" s="103"/>
      <c r="AG38" s="104"/>
      <c r="AH38" s="102"/>
      <c r="AI38" s="102"/>
      <c r="AJ38" s="103"/>
      <c r="AK38" s="104"/>
      <c r="AL38" s="102"/>
      <c r="AM38" s="102"/>
      <c r="AN38" s="103"/>
      <c r="AO38" s="104"/>
      <c r="AP38" s="102"/>
      <c r="AQ38" s="102"/>
      <c r="AR38" s="103"/>
      <c r="AS38" s="104"/>
      <c r="AT38" s="102"/>
      <c r="AU38" s="102"/>
      <c r="AV38" s="103"/>
      <c r="AW38" s="104"/>
      <c r="AX38" s="102"/>
      <c r="AY38" s="102"/>
      <c r="AZ38" s="103"/>
      <c r="BA38" s="104"/>
      <c r="BB38" s="102"/>
      <c r="BC38" s="102"/>
      <c r="BD38" s="103"/>
      <c r="BE38" s="104"/>
      <c r="BF38" s="102"/>
      <c r="BG38" s="102"/>
      <c r="BH38" s="103"/>
      <c r="BI38" s="104"/>
      <c r="BJ38" s="102"/>
      <c r="BK38" s="102"/>
      <c r="BL38" s="103"/>
      <c r="BM38" s="104"/>
      <c r="BN38" s="102"/>
      <c r="BO38" s="102"/>
      <c r="BP38" s="103"/>
      <c r="BQ38" s="104"/>
      <c r="BR38" s="102"/>
      <c r="BS38" s="102"/>
      <c r="BT38" s="103"/>
      <c r="BU38" s="104"/>
      <c r="BV38" s="102"/>
      <c r="BW38" s="102"/>
      <c r="BX38" s="103"/>
      <c r="BY38" s="104"/>
      <c r="BZ38" s="102"/>
      <c r="CA38" s="102"/>
      <c r="CB38" s="103"/>
      <c r="CC38" s="104"/>
      <c r="CD38" s="102"/>
      <c r="CE38" s="102"/>
      <c r="CF38" s="103"/>
      <c r="CG38" s="104"/>
      <c r="CH38" s="102"/>
      <c r="CI38" s="102"/>
      <c r="CJ38" s="103"/>
      <c r="CK38" s="104"/>
      <c r="CL38" s="102"/>
      <c r="CM38" s="102"/>
      <c r="CN38" s="103"/>
      <c r="CO38" s="104"/>
      <c r="CP38" s="102"/>
      <c r="CQ38" s="102"/>
      <c r="CR38" s="103"/>
      <c r="CS38" s="104"/>
      <c r="CT38" s="102"/>
      <c r="CU38" s="102"/>
      <c r="CV38" s="103"/>
      <c r="CW38" s="104"/>
      <c r="CX38" s="102"/>
      <c r="CY38" s="102"/>
      <c r="CZ38" s="103"/>
      <c r="DA38" s="104"/>
      <c r="DB38" s="102"/>
      <c r="DC38" s="102"/>
      <c r="DD38" s="103"/>
      <c r="DE38" s="104"/>
      <c r="DF38" s="102"/>
      <c r="DG38" s="102"/>
      <c r="DH38" s="103"/>
      <c r="DI38" s="104"/>
      <c r="DJ38" s="102"/>
      <c r="DK38" s="102"/>
      <c r="DL38" s="103"/>
      <c r="DM38" s="104"/>
      <c r="DN38" s="102"/>
      <c r="DO38" s="102"/>
      <c r="DP38" s="103"/>
      <c r="DQ38" s="104"/>
      <c r="DR38" s="102"/>
      <c r="DS38" s="102"/>
      <c r="DT38" s="103"/>
      <c r="DU38" s="104"/>
      <c r="DV38" s="102"/>
      <c r="DW38" s="102"/>
      <c r="DX38" s="103"/>
      <c r="DY38" s="104"/>
      <c r="DZ38" s="102"/>
      <c r="EA38" s="102"/>
      <c r="EB38" s="103"/>
      <c r="EC38" s="104"/>
      <c r="ED38" s="102"/>
      <c r="EE38" s="102"/>
      <c r="EF38" s="103"/>
      <c r="EG38" s="104"/>
      <c r="EH38" s="102"/>
      <c r="EI38" s="102"/>
      <c r="EJ38" s="103"/>
      <c r="EK38" s="104"/>
      <c r="EL38" s="102"/>
      <c r="EM38" s="102"/>
      <c r="EN38" s="103"/>
      <c r="EO38" s="104"/>
      <c r="EP38" s="102"/>
      <c r="EQ38" s="102"/>
      <c r="ER38" s="103"/>
      <c r="ES38" s="104"/>
      <c r="ET38" s="102"/>
      <c r="EU38" s="102"/>
      <c r="EV38" s="103"/>
      <c r="EW38" s="104"/>
      <c r="EX38" s="102"/>
      <c r="EY38" s="102"/>
      <c r="EZ38" s="103"/>
      <c r="FA38" s="104"/>
      <c r="FB38" s="102"/>
      <c r="FC38" s="102"/>
      <c r="FD38" s="103"/>
      <c r="FE38" s="104"/>
      <c r="FF38" s="102"/>
      <c r="FG38" s="102"/>
      <c r="FH38" s="103"/>
      <c r="FI38" s="104"/>
      <c r="FJ38" s="102"/>
      <c r="FK38" s="102"/>
      <c r="FL38" s="103"/>
      <c r="FM38" s="104"/>
      <c r="FN38" s="102"/>
      <c r="FO38" s="102"/>
      <c r="FP38" s="103"/>
      <c r="FQ38" s="104"/>
      <c r="FR38" s="102"/>
      <c r="FS38" s="102"/>
      <c r="FT38" s="103"/>
      <c r="FU38" s="104"/>
      <c r="FV38" s="102"/>
      <c r="FW38" s="102"/>
      <c r="FX38" s="103"/>
      <c r="FY38" s="104"/>
      <c r="FZ38" s="102"/>
      <c r="GA38" s="102"/>
      <c r="GB38" s="103"/>
      <c r="GC38" s="104"/>
      <c r="GD38" s="102"/>
      <c r="GE38" s="102"/>
      <c r="GF38" s="103"/>
      <c r="GG38" s="104"/>
      <c r="GH38" s="102"/>
      <c r="GI38" s="102"/>
      <c r="GJ38" s="103"/>
      <c r="GK38" s="104"/>
      <c r="GL38" s="102"/>
      <c r="GM38" s="102"/>
      <c r="GN38" s="103"/>
      <c r="GO38" s="104"/>
      <c r="GP38" s="102"/>
      <c r="GQ38" s="102"/>
      <c r="GR38" s="103"/>
      <c r="GS38" s="104"/>
      <c r="GT38" s="102"/>
      <c r="GU38" s="102"/>
      <c r="GV38" s="103"/>
      <c r="GW38" s="104"/>
      <c r="GX38" s="102"/>
      <c r="GY38" s="102"/>
      <c r="GZ38" s="103"/>
      <c r="HA38" s="104"/>
      <c r="HB38" s="102"/>
      <c r="HC38" s="102"/>
      <c r="HD38" s="103"/>
      <c r="HE38" s="104"/>
      <c r="HF38" s="102"/>
      <c r="HG38" s="102"/>
      <c r="HH38" s="103"/>
      <c r="HI38" s="104"/>
      <c r="HJ38" s="102"/>
      <c r="HK38" s="102"/>
      <c r="HL38" s="103"/>
      <c r="HM38" s="104"/>
      <c r="HN38" s="102"/>
      <c r="HO38" s="102"/>
      <c r="HP38" s="103"/>
      <c r="HQ38" s="104"/>
      <c r="HR38" s="102"/>
      <c r="HS38" s="102"/>
      <c r="HT38" s="103"/>
      <c r="HU38" s="104"/>
      <c r="HV38" s="102"/>
      <c r="HW38" s="102"/>
      <c r="HX38" s="103"/>
      <c r="HY38" s="104"/>
      <c r="HZ38" s="102"/>
      <c r="IA38" s="102"/>
      <c r="IB38" s="103"/>
      <c r="IC38" s="104"/>
      <c r="ID38" s="102"/>
      <c r="IE38" s="102"/>
      <c r="IF38" s="103"/>
      <c r="IG38" s="104"/>
      <c r="IH38" s="102"/>
      <c r="II38" s="102"/>
      <c r="IJ38" s="103"/>
    </row>
    <row r="39" spans="1:244" s="100" customFormat="1">
      <c r="A39" s="105" t="s">
        <v>44</v>
      </c>
      <c r="B39" s="106">
        <v>0.08</v>
      </c>
      <c r="C39" s="106">
        <v>0</v>
      </c>
      <c r="D39" s="107">
        <v>4.1982409370473771E-5</v>
      </c>
      <c r="E39" s="102"/>
      <c r="F39" s="102"/>
      <c r="G39" s="104"/>
      <c r="H39" s="102"/>
      <c r="I39" s="102"/>
      <c r="J39" s="102"/>
      <c r="K39" s="104"/>
      <c r="L39" s="102"/>
      <c r="M39" s="102"/>
      <c r="N39" s="102"/>
      <c r="O39" s="104"/>
      <c r="P39" s="102"/>
      <c r="Q39" s="102"/>
      <c r="R39" s="102"/>
      <c r="S39" s="104"/>
      <c r="T39" s="102"/>
      <c r="U39" s="102"/>
      <c r="V39" s="102"/>
      <c r="W39" s="104"/>
      <c r="X39" s="102"/>
      <c r="Y39" s="102"/>
      <c r="Z39" s="102"/>
      <c r="AA39" s="104"/>
      <c r="AB39" s="102"/>
      <c r="AC39" s="102"/>
      <c r="AD39" s="102"/>
      <c r="AE39" s="104"/>
      <c r="AF39" s="102"/>
      <c r="AG39" s="102"/>
      <c r="AH39" s="102"/>
      <c r="AI39" s="104"/>
      <c r="AJ39" s="102"/>
      <c r="AK39" s="102"/>
      <c r="AL39" s="102"/>
      <c r="AM39" s="104"/>
      <c r="AN39" s="102"/>
      <c r="AO39" s="102"/>
      <c r="AP39" s="102"/>
      <c r="AQ39" s="104"/>
      <c r="AR39" s="102"/>
      <c r="AS39" s="102"/>
      <c r="AT39" s="102"/>
      <c r="AU39" s="104"/>
      <c r="AV39" s="102"/>
      <c r="AW39" s="102"/>
      <c r="AX39" s="102"/>
      <c r="AY39" s="104"/>
      <c r="AZ39" s="102"/>
      <c r="BA39" s="102"/>
      <c r="BB39" s="102"/>
      <c r="BC39" s="104"/>
      <c r="BD39" s="102"/>
      <c r="BE39" s="102"/>
      <c r="BF39" s="102"/>
      <c r="BG39" s="104"/>
      <c r="BH39" s="102"/>
      <c r="BI39" s="102"/>
      <c r="BJ39" s="102"/>
      <c r="BK39" s="104"/>
      <c r="BL39" s="102"/>
      <c r="BM39" s="102"/>
      <c r="BN39" s="102"/>
      <c r="BO39" s="104"/>
      <c r="BP39" s="102"/>
      <c r="BQ39" s="102"/>
      <c r="BR39" s="102"/>
      <c r="BS39" s="104"/>
      <c r="BT39" s="102"/>
      <c r="BU39" s="102"/>
      <c r="BV39" s="102"/>
      <c r="BW39" s="104"/>
      <c r="BX39" s="102"/>
      <c r="BY39" s="102"/>
      <c r="BZ39" s="102"/>
      <c r="CA39" s="104"/>
      <c r="CB39" s="102"/>
      <c r="CC39" s="102"/>
      <c r="CD39" s="102"/>
      <c r="CE39" s="104"/>
      <c r="CF39" s="102"/>
      <c r="CG39" s="102"/>
      <c r="CH39" s="102"/>
      <c r="CI39" s="104"/>
      <c r="CJ39" s="102"/>
      <c r="CK39" s="102"/>
      <c r="CL39" s="102"/>
      <c r="CM39" s="104"/>
      <c r="CN39" s="102"/>
      <c r="CO39" s="102"/>
      <c r="CP39" s="102"/>
      <c r="CQ39" s="104"/>
      <c r="CR39" s="102"/>
      <c r="CS39" s="102"/>
      <c r="CT39" s="102"/>
      <c r="CU39" s="104"/>
      <c r="CV39" s="102"/>
      <c r="CW39" s="102"/>
      <c r="CX39" s="102"/>
      <c r="CY39" s="104"/>
      <c r="CZ39" s="102"/>
      <c r="DA39" s="102"/>
      <c r="DB39" s="102"/>
      <c r="DC39" s="104"/>
      <c r="DD39" s="102"/>
      <c r="DE39" s="102"/>
      <c r="DF39" s="102"/>
      <c r="DG39" s="104"/>
      <c r="DH39" s="102"/>
      <c r="DI39" s="102"/>
      <c r="DJ39" s="102"/>
      <c r="DK39" s="104"/>
      <c r="DL39" s="102"/>
      <c r="DM39" s="102"/>
      <c r="DN39" s="102"/>
      <c r="DO39" s="104"/>
      <c r="DP39" s="102"/>
      <c r="DQ39" s="102"/>
      <c r="DR39" s="102"/>
      <c r="DS39" s="104"/>
      <c r="DT39" s="102"/>
      <c r="DU39" s="102"/>
      <c r="DV39" s="102"/>
      <c r="DW39" s="104"/>
      <c r="DX39" s="102"/>
      <c r="DY39" s="102"/>
      <c r="DZ39" s="102"/>
      <c r="EA39" s="104"/>
      <c r="EB39" s="102"/>
      <c r="EC39" s="102"/>
      <c r="ED39" s="102"/>
      <c r="EE39" s="104"/>
      <c r="EF39" s="102"/>
      <c r="EG39" s="102"/>
      <c r="EH39" s="102"/>
      <c r="EI39" s="104"/>
      <c r="EJ39" s="102"/>
      <c r="EK39" s="102"/>
      <c r="EL39" s="102"/>
      <c r="EM39" s="104"/>
      <c r="EN39" s="102"/>
      <c r="EO39" s="102"/>
      <c r="EP39" s="102"/>
      <c r="EQ39" s="104"/>
      <c r="ER39" s="102"/>
      <c r="ES39" s="102"/>
      <c r="ET39" s="102"/>
      <c r="EU39" s="104"/>
      <c r="EV39" s="102"/>
      <c r="EW39" s="102"/>
      <c r="EX39" s="102"/>
      <c r="EY39" s="104"/>
      <c r="EZ39" s="102"/>
      <c r="FA39" s="102"/>
      <c r="FB39" s="102"/>
      <c r="FC39" s="104"/>
      <c r="FD39" s="102"/>
      <c r="FE39" s="102"/>
      <c r="FF39" s="102"/>
      <c r="FG39" s="104"/>
      <c r="FH39" s="102"/>
      <c r="FI39" s="102"/>
      <c r="FJ39" s="102"/>
      <c r="FK39" s="104"/>
      <c r="FL39" s="102"/>
      <c r="FM39" s="102"/>
      <c r="FN39" s="102"/>
      <c r="FO39" s="104"/>
      <c r="FP39" s="102"/>
      <c r="FQ39" s="102"/>
      <c r="FR39" s="102"/>
      <c r="FS39" s="104"/>
      <c r="FT39" s="102"/>
      <c r="FU39" s="102"/>
      <c r="FV39" s="102"/>
      <c r="FW39" s="104"/>
      <c r="FX39" s="102"/>
      <c r="FY39" s="102"/>
      <c r="FZ39" s="102"/>
      <c r="GA39" s="104"/>
      <c r="GB39" s="102"/>
      <c r="GC39" s="102"/>
      <c r="GD39" s="102"/>
      <c r="GE39" s="104"/>
      <c r="GF39" s="102"/>
      <c r="GG39" s="102"/>
      <c r="GH39" s="102"/>
      <c r="GI39" s="104"/>
      <c r="GJ39" s="102"/>
      <c r="GK39" s="102"/>
      <c r="GL39" s="102"/>
      <c r="GM39" s="104"/>
      <c r="GN39" s="102"/>
      <c r="GO39" s="102"/>
      <c r="GP39" s="102"/>
      <c r="GQ39" s="104"/>
      <c r="GR39" s="102"/>
      <c r="GS39" s="102"/>
      <c r="GT39" s="102"/>
      <c r="GU39" s="104"/>
      <c r="GV39" s="102"/>
      <c r="GW39" s="102"/>
      <c r="GX39" s="102"/>
      <c r="GY39" s="104"/>
      <c r="GZ39" s="102"/>
      <c r="HA39" s="102"/>
      <c r="HB39" s="102"/>
      <c r="HC39" s="104"/>
      <c r="HD39" s="102"/>
      <c r="HE39" s="102"/>
      <c r="HF39" s="102"/>
      <c r="HG39" s="104"/>
      <c r="HH39" s="102"/>
      <c r="HI39" s="102"/>
      <c r="HJ39" s="102"/>
      <c r="HK39" s="104"/>
      <c r="HL39" s="102"/>
      <c r="HM39" s="102"/>
      <c r="HN39" s="102"/>
      <c r="HO39" s="104"/>
      <c r="HP39" s="102"/>
      <c r="HQ39" s="102"/>
      <c r="HR39" s="102"/>
      <c r="HS39" s="104"/>
      <c r="HT39" s="102"/>
      <c r="HU39" s="102"/>
      <c r="HV39" s="102"/>
      <c r="HW39" s="104"/>
      <c r="HX39" s="102"/>
      <c r="HY39" s="102"/>
      <c r="HZ39" s="102"/>
      <c r="IA39" s="104"/>
      <c r="IB39" s="102"/>
      <c r="IC39" s="102"/>
      <c r="ID39" s="102"/>
      <c r="IE39" s="104"/>
      <c r="IF39" s="102"/>
      <c r="IG39" s="102"/>
      <c r="IH39" s="102"/>
    </row>
    <row r="40" spans="1:244" s="101" customFormat="1">
      <c r="A40" s="93" t="s">
        <v>45</v>
      </c>
      <c r="B40" s="94">
        <v>1905.56</v>
      </c>
      <c r="C40" s="94">
        <v>0.21</v>
      </c>
      <c r="D40" s="95">
        <v>1</v>
      </c>
    </row>
    <row r="41" spans="1:244" s="100" customFormat="1">
      <c r="A41" s="86" t="s">
        <v>46</v>
      </c>
      <c r="B41" s="30"/>
      <c r="C41" s="30"/>
      <c r="D41" s="30"/>
    </row>
    <row r="42" spans="1:244" s="100" customFormat="1">
      <c r="A42" s="82" t="s">
        <v>47</v>
      </c>
      <c r="B42" s="90">
        <v>0</v>
      </c>
      <c r="C42" s="90">
        <v>0</v>
      </c>
      <c r="D42" s="92">
        <v>0</v>
      </c>
    </row>
    <row r="43" spans="1:244" s="100" customFormat="1">
      <c r="A43" s="82" t="s">
        <v>48</v>
      </c>
      <c r="B43" s="90">
        <v>0</v>
      </c>
      <c r="C43" s="90">
        <v>0</v>
      </c>
      <c r="D43" s="92">
        <v>0</v>
      </c>
    </row>
    <row r="44" spans="1:244" s="100" customFormat="1">
      <c r="A44" s="97" t="s">
        <v>49</v>
      </c>
      <c r="B44" s="98">
        <v>0</v>
      </c>
      <c r="C44" s="98">
        <v>0</v>
      </c>
      <c r="D44" s="99">
        <v>0</v>
      </c>
      <c r="E44" s="104"/>
      <c r="F44" s="102"/>
      <c r="G44" s="102"/>
      <c r="H44" s="103"/>
      <c r="I44" s="104"/>
      <c r="J44" s="102"/>
      <c r="K44" s="102"/>
      <c r="L44" s="103"/>
      <c r="M44" s="104"/>
      <c r="N44" s="102"/>
      <c r="O44" s="102"/>
      <c r="P44" s="103"/>
      <c r="Q44" s="104"/>
      <c r="R44" s="102"/>
      <c r="S44" s="102"/>
      <c r="T44" s="103"/>
      <c r="U44" s="104"/>
      <c r="V44" s="102"/>
      <c r="W44" s="102"/>
      <c r="X44" s="103"/>
      <c r="Y44" s="104"/>
      <c r="Z44" s="102"/>
      <c r="AA44" s="102"/>
      <c r="AB44" s="103"/>
      <c r="AC44" s="104"/>
      <c r="AD44" s="102"/>
      <c r="AE44" s="102"/>
      <c r="AF44" s="103"/>
      <c r="AG44" s="104"/>
      <c r="AH44" s="102"/>
      <c r="AI44" s="102"/>
      <c r="AJ44" s="103"/>
      <c r="AK44" s="104"/>
      <c r="AL44" s="102"/>
      <c r="AM44" s="102"/>
      <c r="AN44" s="103"/>
      <c r="AO44" s="104"/>
      <c r="AP44" s="102"/>
      <c r="AQ44" s="102"/>
      <c r="AR44" s="103"/>
      <c r="AS44" s="104"/>
      <c r="AT44" s="102"/>
      <c r="AU44" s="102"/>
      <c r="AV44" s="103"/>
      <c r="AW44" s="104"/>
      <c r="AX44" s="102"/>
      <c r="AY44" s="102"/>
      <c r="AZ44" s="103"/>
      <c r="BA44" s="104"/>
      <c r="BB44" s="102"/>
      <c r="BC44" s="102"/>
      <c r="BD44" s="103"/>
      <c r="BE44" s="104"/>
      <c r="BF44" s="102"/>
      <c r="BG44" s="102"/>
      <c r="BH44" s="103"/>
      <c r="BI44" s="104"/>
      <c r="BJ44" s="102"/>
      <c r="BK44" s="102"/>
      <c r="BL44" s="103"/>
      <c r="BM44" s="104"/>
      <c r="BN44" s="102"/>
      <c r="BO44" s="102"/>
      <c r="BP44" s="103"/>
      <c r="BQ44" s="104"/>
      <c r="BR44" s="102"/>
      <c r="BS44" s="102"/>
      <c r="BT44" s="103"/>
      <c r="BU44" s="104"/>
      <c r="BV44" s="102"/>
      <c r="BW44" s="102"/>
      <c r="BX44" s="103"/>
      <c r="BY44" s="104"/>
      <c r="BZ44" s="102"/>
      <c r="CA44" s="102"/>
      <c r="CB44" s="103"/>
      <c r="CC44" s="104"/>
      <c r="CD44" s="102"/>
      <c r="CE44" s="102"/>
      <c r="CF44" s="103"/>
      <c r="CG44" s="104"/>
      <c r="CH44" s="102"/>
      <c r="CI44" s="102"/>
      <c r="CJ44" s="103"/>
      <c r="CK44" s="104"/>
      <c r="CL44" s="102"/>
      <c r="CM44" s="102"/>
      <c r="CN44" s="103"/>
      <c r="CO44" s="104"/>
      <c r="CP44" s="102"/>
      <c r="CQ44" s="102"/>
      <c r="CR44" s="103"/>
      <c r="CS44" s="104"/>
      <c r="CT44" s="102"/>
      <c r="CU44" s="102"/>
      <c r="CV44" s="103"/>
      <c r="CW44" s="104"/>
      <c r="CX44" s="102"/>
      <c r="CY44" s="102"/>
      <c r="CZ44" s="103"/>
      <c r="DA44" s="104"/>
      <c r="DB44" s="102"/>
      <c r="DC44" s="102"/>
      <c r="DD44" s="103"/>
      <c r="DE44" s="104"/>
      <c r="DF44" s="102"/>
      <c r="DG44" s="102"/>
      <c r="DH44" s="103"/>
      <c r="DI44" s="104"/>
      <c r="DJ44" s="102"/>
      <c r="DK44" s="102"/>
      <c r="DL44" s="103"/>
      <c r="DM44" s="104"/>
      <c r="DN44" s="102"/>
      <c r="DO44" s="102"/>
      <c r="DP44" s="103"/>
      <c r="DQ44" s="104"/>
      <c r="DR44" s="102"/>
      <c r="DS44" s="102"/>
      <c r="DT44" s="103"/>
      <c r="DU44" s="104"/>
      <c r="DV44" s="102"/>
      <c r="DW44" s="102"/>
      <c r="DX44" s="103"/>
      <c r="DY44" s="104"/>
      <c r="DZ44" s="102"/>
      <c r="EA44" s="102"/>
      <c r="EB44" s="103"/>
      <c r="EC44" s="104"/>
      <c r="ED44" s="102"/>
      <c r="EE44" s="102"/>
      <c r="EF44" s="103"/>
      <c r="EG44" s="104"/>
      <c r="EH44" s="102"/>
      <c r="EI44" s="102"/>
      <c r="EJ44" s="103"/>
      <c r="EK44" s="104"/>
      <c r="EL44" s="102"/>
      <c r="EM44" s="102"/>
      <c r="EN44" s="103"/>
      <c r="EO44" s="104"/>
      <c r="EP44" s="102"/>
      <c r="EQ44" s="102"/>
      <c r="ER44" s="103"/>
      <c r="ES44" s="104"/>
      <c r="ET44" s="102"/>
      <c r="EU44" s="102"/>
      <c r="EV44" s="103"/>
      <c r="EW44" s="104"/>
      <c r="EX44" s="102"/>
      <c r="EY44" s="102"/>
      <c r="EZ44" s="103"/>
      <c r="FA44" s="104"/>
      <c r="FB44" s="102"/>
      <c r="FC44" s="102"/>
      <c r="FD44" s="103"/>
      <c r="FE44" s="104"/>
      <c r="FF44" s="102"/>
      <c r="FG44" s="102"/>
      <c r="FH44" s="103"/>
      <c r="FI44" s="104"/>
      <c r="FJ44" s="102"/>
      <c r="FK44" s="102"/>
      <c r="FL44" s="103"/>
      <c r="FM44" s="104"/>
      <c r="FN44" s="102"/>
      <c r="FO44" s="102"/>
      <c r="FP44" s="103"/>
      <c r="FQ44" s="104"/>
      <c r="FR44" s="102"/>
      <c r="FS44" s="102"/>
      <c r="FT44" s="103"/>
      <c r="FU44" s="104"/>
      <c r="FV44" s="102"/>
      <c r="FW44" s="102"/>
      <c r="FX44" s="103"/>
      <c r="FY44" s="104"/>
      <c r="FZ44" s="102"/>
      <c r="GA44" s="102"/>
      <c r="GB44" s="103"/>
      <c r="GC44" s="104"/>
      <c r="GD44" s="102"/>
      <c r="GE44" s="102"/>
      <c r="GF44" s="103"/>
      <c r="GG44" s="104"/>
      <c r="GH44" s="102"/>
      <c r="GI44" s="102"/>
      <c r="GJ44" s="103"/>
      <c r="GK44" s="104"/>
      <c r="GL44" s="102"/>
      <c r="GM44" s="102"/>
      <c r="GN44" s="103"/>
      <c r="GO44" s="104"/>
      <c r="GP44" s="102"/>
      <c r="GQ44" s="102"/>
      <c r="GR44" s="103"/>
      <c r="GS44" s="104"/>
      <c r="GT44" s="102"/>
      <c r="GU44" s="102"/>
      <c r="GV44" s="103"/>
      <c r="GW44" s="104"/>
      <c r="GX44" s="102"/>
      <c r="GY44" s="102"/>
      <c r="GZ44" s="103"/>
      <c r="HA44" s="104"/>
      <c r="HB44" s="102"/>
      <c r="HC44" s="102"/>
      <c r="HD44" s="103"/>
      <c r="HE44" s="104"/>
      <c r="HF44" s="102"/>
      <c r="HG44" s="102"/>
      <c r="HH44" s="103"/>
      <c r="HI44" s="104"/>
      <c r="HJ44" s="102"/>
      <c r="HK44" s="102"/>
      <c r="HL44" s="103"/>
      <c r="HM44" s="104"/>
      <c r="HN44" s="102"/>
      <c r="HO44" s="102"/>
      <c r="HP44" s="103"/>
      <c r="HQ44" s="104"/>
      <c r="HR44" s="102"/>
      <c r="HS44" s="102"/>
      <c r="HT44" s="103"/>
      <c r="HU44" s="104"/>
      <c r="HV44" s="102"/>
      <c r="HW44" s="102"/>
      <c r="HX44" s="103"/>
      <c r="HY44" s="104"/>
      <c r="HZ44" s="102"/>
      <c r="IA44" s="102"/>
      <c r="IB44" s="103"/>
      <c r="IC44" s="104"/>
      <c r="ID44" s="102"/>
      <c r="IE44" s="102"/>
      <c r="IF44" s="103"/>
      <c r="IG44" s="104"/>
      <c r="IH44" s="102"/>
      <c r="II44" s="102"/>
      <c r="IJ44" s="103"/>
    </row>
    <row r="45" spans="1:244" s="34" customFormat="1" ht="13.5" thickBot="1">
      <c r="A45" s="108" t="s">
        <v>50</v>
      </c>
      <c r="B45" s="109">
        <v>1905.56</v>
      </c>
      <c r="C45" s="109">
        <v>0.21</v>
      </c>
      <c r="D45" s="110">
        <v>1</v>
      </c>
    </row>
    <row r="46" spans="1:244">
      <c r="A46" s="111" t="s">
        <v>51</v>
      </c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72"/>
  <sheetViews>
    <sheetView showGridLines="0" zoomScaleNormal="100" workbookViewId="0"/>
  </sheetViews>
  <sheetFormatPr defaultColWidth="11.5" defaultRowHeight="12.75"/>
  <cols>
    <col min="1" max="1" width="45.625" style="30" customWidth="1"/>
    <col min="2" max="3" width="12.625" style="30" customWidth="1"/>
    <col min="4" max="4" width="8.625" style="31" customWidth="1"/>
    <col min="5" max="254" width="11.5" style="30"/>
    <col min="255" max="255" width="45.625" style="30" customWidth="1"/>
    <col min="256" max="257" width="12.625" style="30" customWidth="1"/>
    <col min="258" max="258" width="8.625" style="30" customWidth="1"/>
    <col min="259" max="510" width="11.5" style="30"/>
    <col min="511" max="511" width="45.625" style="30" customWidth="1"/>
    <col min="512" max="513" width="12.625" style="30" customWidth="1"/>
    <col min="514" max="514" width="8.625" style="30" customWidth="1"/>
    <col min="515" max="766" width="11.5" style="30"/>
    <col min="767" max="767" width="45.625" style="30" customWidth="1"/>
    <col min="768" max="769" width="12.625" style="30" customWidth="1"/>
    <col min="770" max="770" width="8.625" style="30" customWidth="1"/>
    <col min="771" max="1022" width="11.5" style="30"/>
    <col min="1023" max="1023" width="45.625" style="30" customWidth="1"/>
    <col min="1024" max="1025" width="12.625" style="30" customWidth="1"/>
    <col min="1026" max="1026" width="8.625" style="30" customWidth="1"/>
    <col min="1027" max="1278" width="11.5" style="30"/>
    <col min="1279" max="1279" width="45.625" style="30" customWidth="1"/>
    <col min="1280" max="1281" width="12.625" style="30" customWidth="1"/>
    <col min="1282" max="1282" width="8.625" style="30" customWidth="1"/>
    <col min="1283" max="1534" width="11.5" style="30"/>
    <col min="1535" max="1535" width="45.625" style="30" customWidth="1"/>
    <col min="1536" max="1537" width="12.625" style="30" customWidth="1"/>
    <col min="1538" max="1538" width="8.625" style="30" customWidth="1"/>
    <col min="1539" max="1790" width="11.5" style="30"/>
    <col min="1791" max="1791" width="45.625" style="30" customWidth="1"/>
    <col min="1792" max="1793" width="12.625" style="30" customWidth="1"/>
    <col min="1794" max="1794" width="8.625" style="30" customWidth="1"/>
    <col min="1795" max="2046" width="11.5" style="30"/>
    <col min="2047" max="2047" width="45.625" style="30" customWidth="1"/>
    <col min="2048" max="2049" width="12.625" style="30" customWidth="1"/>
    <col min="2050" max="2050" width="8.625" style="30" customWidth="1"/>
    <col min="2051" max="2302" width="11.5" style="30"/>
    <col min="2303" max="2303" width="45.625" style="30" customWidth="1"/>
    <col min="2304" max="2305" width="12.625" style="30" customWidth="1"/>
    <col min="2306" max="2306" width="8.625" style="30" customWidth="1"/>
    <col min="2307" max="2558" width="11.5" style="30"/>
    <col min="2559" max="2559" width="45.625" style="30" customWidth="1"/>
    <col min="2560" max="2561" width="12.625" style="30" customWidth="1"/>
    <col min="2562" max="2562" width="8.625" style="30" customWidth="1"/>
    <col min="2563" max="2814" width="11.5" style="30"/>
    <col min="2815" max="2815" width="45.625" style="30" customWidth="1"/>
    <col min="2816" max="2817" width="12.625" style="30" customWidth="1"/>
    <col min="2818" max="2818" width="8.625" style="30" customWidth="1"/>
    <col min="2819" max="3070" width="11.5" style="30"/>
    <col min="3071" max="3071" width="45.625" style="30" customWidth="1"/>
    <col min="3072" max="3073" width="12.625" style="30" customWidth="1"/>
    <col min="3074" max="3074" width="8.625" style="30" customWidth="1"/>
    <col min="3075" max="3326" width="11.5" style="30"/>
    <col min="3327" max="3327" width="45.625" style="30" customWidth="1"/>
    <col min="3328" max="3329" width="12.625" style="30" customWidth="1"/>
    <col min="3330" max="3330" width="8.625" style="30" customWidth="1"/>
    <col min="3331" max="3582" width="11.5" style="30"/>
    <col min="3583" max="3583" width="45.625" style="30" customWidth="1"/>
    <col min="3584" max="3585" width="12.625" style="30" customWidth="1"/>
    <col min="3586" max="3586" width="8.625" style="30" customWidth="1"/>
    <col min="3587" max="3838" width="11.5" style="30"/>
    <col min="3839" max="3839" width="45.625" style="30" customWidth="1"/>
    <col min="3840" max="3841" width="12.625" style="30" customWidth="1"/>
    <col min="3842" max="3842" width="8.625" style="30" customWidth="1"/>
    <col min="3843" max="4094" width="11.5" style="30"/>
    <col min="4095" max="4095" width="45.625" style="30" customWidth="1"/>
    <col min="4096" max="4097" width="12.625" style="30" customWidth="1"/>
    <col min="4098" max="4098" width="8.625" style="30" customWidth="1"/>
    <col min="4099" max="4350" width="11.5" style="30"/>
    <col min="4351" max="4351" width="45.625" style="30" customWidth="1"/>
    <col min="4352" max="4353" width="12.625" style="30" customWidth="1"/>
    <col min="4354" max="4354" width="8.625" style="30" customWidth="1"/>
    <col min="4355" max="4606" width="11.5" style="30"/>
    <col min="4607" max="4607" width="45.625" style="30" customWidth="1"/>
    <col min="4608" max="4609" width="12.625" style="30" customWidth="1"/>
    <col min="4610" max="4610" width="8.625" style="30" customWidth="1"/>
    <col min="4611" max="4862" width="11.5" style="30"/>
    <col min="4863" max="4863" width="45.625" style="30" customWidth="1"/>
    <col min="4864" max="4865" width="12.625" style="30" customWidth="1"/>
    <col min="4866" max="4866" width="8.625" style="30" customWidth="1"/>
    <col min="4867" max="5118" width="11.5" style="30"/>
    <col min="5119" max="5119" width="45.625" style="30" customWidth="1"/>
    <col min="5120" max="5121" width="12.625" style="30" customWidth="1"/>
    <col min="5122" max="5122" width="8.625" style="30" customWidth="1"/>
    <col min="5123" max="5374" width="11.5" style="30"/>
    <col min="5375" max="5375" width="45.625" style="30" customWidth="1"/>
    <col min="5376" max="5377" width="12.625" style="30" customWidth="1"/>
    <col min="5378" max="5378" width="8.625" style="30" customWidth="1"/>
    <col min="5379" max="5630" width="11.5" style="30"/>
    <col min="5631" max="5631" width="45.625" style="30" customWidth="1"/>
    <col min="5632" max="5633" width="12.625" style="30" customWidth="1"/>
    <col min="5634" max="5634" width="8.625" style="30" customWidth="1"/>
    <col min="5635" max="5886" width="11.5" style="30"/>
    <col min="5887" max="5887" width="45.625" style="30" customWidth="1"/>
    <col min="5888" max="5889" width="12.625" style="30" customWidth="1"/>
    <col min="5890" max="5890" width="8.625" style="30" customWidth="1"/>
    <col min="5891" max="6142" width="11.5" style="30"/>
    <col min="6143" max="6143" width="45.625" style="30" customWidth="1"/>
    <col min="6144" max="6145" width="12.625" style="30" customWidth="1"/>
    <col min="6146" max="6146" width="8.625" style="30" customWidth="1"/>
    <col min="6147" max="6398" width="11.5" style="30"/>
    <col min="6399" max="6399" width="45.625" style="30" customWidth="1"/>
    <col min="6400" max="6401" width="12.625" style="30" customWidth="1"/>
    <col min="6402" max="6402" width="8.625" style="30" customWidth="1"/>
    <col min="6403" max="6654" width="11.5" style="30"/>
    <col min="6655" max="6655" width="45.625" style="30" customWidth="1"/>
    <col min="6656" max="6657" width="12.625" style="30" customWidth="1"/>
    <col min="6658" max="6658" width="8.625" style="30" customWidth="1"/>
    <col min="6659" max="6910" width="11.5" style="30"/>
    <col min="6911" max="6911" width="45.625" style="30" customWidth="1"/>
    <col min="6912" max="6913" width="12.625" style="30" customWidth="1"/>
    <col min="6914" max="6914" width="8.625" style="30" customWidth="1"/>
    <col min="6915" max="7166" width="11.5" style="30"/>
    <col min="7167" max="7167" width="45.625" style="30" customWidth="1"/>
    <col min="7168" max="7169" width="12.625" style="30" customWidth="1"/>
    <col min="7170" max="7170" width="8.625" style="30" customWidth="1"/>
    <col min="7171" max="7422" width="11.5" style="30"/>
    <col min="7423" max="7423" width="45.625" style="30" customWidth="1"/>
    <col min="7424" max="7425" width="12.625" style="30" customWidth="1"/>
    <col min="7426" max="7426" width="8.625" style="30" customWidth="1"/>
    <col min="7427" max="7678" width="11.5" style="30"/>
    <col min="7679" max="7679" width="45.625" style="30" customWidth="1"/>
    <col min="7680" max="7681" width="12.625" style="30" customWidth="1"/>
    <col min="7682" max="7682" width="8.625" style="30" customWidth="1"/>
    <col min="7683" max="7934" width="11.5" style="30"/>
    <col min="7935" max="7935" width="45.625" style="30" customWidth="1"/>
    <col min="7936" max="7937" width="12.625" style="30" customWidth="1"/>
    <col min="7938" max="7938" width="8.625" style="30" customWidth="1"/>
    <col min="7939" max="8190" width="11.5" style="30"/>
    <col min="8191" max="8191" width="45.625" style="30" customWidth="1"/>
    <col min="8192" max="8193" width="12.625" style="30" customWidth="1"/>
    <col min="8194" max="8194" width="8.625" style="30" customWidth="1"/>
    <col min="8195" max="8446" width="11.5" style="30"/>
    <col min="8447" max="8447" width="45.625" style="30" customWidth="1"/>
    <col min="8448" max="8449" width="12.625" style="30" customWidth="1"/>
    <col min="8450" max="8450" width="8.625" style="30" customWidth="1"/>
    <col min="8451" max="8702" width="11.5" style="30"/>
    <col min="8703" max="8703" width="45.625" style="30" customWidth="1"/>
    <col min="8704" max="8705" width="12.625" style="30" customWidth="1"/>
    <col min="8706" max="8706" width="8.625" style="30" customWidth="1"/>
    <col min="8707" max="8958" width="11.5" style="30"/>
    <col min="8959" max="8959" width="45.625" style="30" customWidth="1"/>
    <col min="8960" max="8961" width="12.625" style="30" customWidth="1"/>
    <col min="8962" max="8962" width="8.625" style="30" customWidth="1"/>
    <col min="8963" max="9214" width="11.5" style="30"/>
    <col min="9215" max="9215" width="45.625" style="30" customWidth="1"/>
    <col min="9216" max="9217" width="12.625" style="30" customWidth="1"/>
    <col min="9218" max="9218" width="8.625" style="30" customWidth="1"/>
    <col min="9219" max="9470" width="11.5" style="30"/>
    <col min="9471" max="9471" width="45.625" style="30" customWidth="1"/>
    <col min="9472" max="9473" width="12.625" style="30" customWidth="1"/>
    <col min="9474" max="9474" width="8.625" style="30" customWidth="1"/>
    <col min="9475" max="9726" width="11.5" style="30"/>
    <col min="9727" max="9727" width="45.625" style="30" customWidth="1"/>
    <col min="9728" max="9729" width="12.625" style="30" customWidth="1"/>
    <col min="9730" max="9730" width="8.625" style="30" customWidth="1"/>
    <col min="9731" max="9982" width="11.5" style="30"/>
    <col min="9983" max="9983" width="45.625" style="30" customWidth="1"/>
    <col min="9984" max="9985" width="12.625" style="30" customWidth="1"/>
    <col min="9986" max="9986" width="8.625" style="30" customWidth="1"/>
    <col min="9987" max="10238" width="11.5" style="30"/>
    <col min="10239" max="10239" width="45.625" style="30" customWidth="1"/>
    <col min="10240" max="10241" width="12.625" style="30" customWidth="1"/>
    <col min="10242" max="10242" width="8.625" style="30" customWidth="1"/>
    <col min="10243" max="10494" width="11.5" style="30"/>
    <col min="10495" max="10495" width="45.625" style="30" customWidth="1"/>
    <col min="10496" max="10497" width="12.625" style="30" customWidth="1"/>
    <col min="10498" max="10498" width="8.625" style="30" customWidth="1"/>
    <col min="10499" max="10750" width="11.5" style="30"/>
    <col min="10751" max="10751" width="45.625" style="30" customWidth="1"/>
    <col min="10752" max="10753" width="12.625" style="30" customWidth="1"/>
    <col min="10754" max="10754" width="8.625" style="30" customWidth="1"/>
    <col min="10755" max="11006" width="11.5" style="30"/>
    <col min="11007" max="11007" width="45.625" style="30" customWidth="1"/>
    <col min="11008" max="11009" width="12.625" style="30" customWidth="1"/>
    <col min="11010" max="11010" width="8.625" style="30" customWidth="1"/>
    <col min="11011" max="11262" width="11.5" style="30"/>
    <col min="11263" max="11263" width="45.625" style="30" customWidth="1"/>
    <col min="11264" max="11265" width="12.625" style="30" customWidth="1"/>
    <col min="11266" max="11266" width="8.625" style="30" customWidth="1"/>
    <col min="11267" max="11518" width="11.5" style="30"/>
    <col min="11519" max="11519" width="45.625" style="30" customWidth="1"/>
    <col min="11520" max="11521" width="12.625" style="30" customWidth="1"/>
    <col min="11522" max="11522" width="8.625" style="30" customWidth="1"/>
    <col min="11523" max="11774" width="11.5" style="30"/>
    <col min="11775" max="11775" width="45.625" style="30" customWidth="1"/>
    <col min="11776" max="11777" width="12.625" style="30" customWidth="1"/>
    <col min="11778" max="11778" width="8.625" style="30" customWidth="1"/>
    <col min="11779" max="12030" width="11.5" style="30"/>
    <col min="12031" max="12031" width="45.625" style="30" customWidth="1"/>
    <col min="12032" max="12033" width="12.625" style="30" customWidth="1"/>
    <col min="12034" max="12034" width="8.625" style="30" customWidth="1"/>
    <col min="12035" max="12286" width="11.5" style="30"/>
    <col min="12287" max="12287" width="45.625" style="30" customWidth="1"/>
    <col min="12288" max="12289" width="12.625" style="30" customWidth="1"/>
    <col min="12290" max="12290" width="8.625" style="30" customWidth="1"/>
    <col min="12291" max="12542" width="11.5" style="30"/>
    <col min="12543" max="12543" width="45.625" style="30" customWidth="1"/>
    <col min="12544" max="12545" width="12.625" style="30" customWidth="1"/>
    <col min="12546" max="12546" width="8.625" style="30" customWidth="1"/>
    <col min="12547" max="12798" width="11.5" style="30"/>
    <col min="12799" max="12799" width="45.625" style="30" customWidth="1"/>
    <col min="12800" max="12801" width="12.625" style="30" customWidth="1"/>
    <col min="12802" max="12802" width="8.625" style="30" customWidth="1"/>
    <col min="12803" max="13054" width="11.5" style="30"/>
    <col min="13055" max="13055" width="45.625" style="30" customWidth="1"/>
    <col min="13056" max="13057" width="12.625" style="30" customWidth="1"/>
    <col min="13058" max="13058" width="8.625" style="30" customWidth="1"/>
    <col min="13059" max="13310" width="11.5" style="30"/>
    <col min="13311" max="13311" width="45.625" style="30" customWidth="1"/>
    <col min="13312" max="13313" width="12.625" style="30" customWidth="1"/>
    <col min="13314" max="13314" width="8.625" style="30" customWidth="1"/>
    <col min="13315" max="13566" width="11.5" style="30"/>
    <col min="13567" max="13567" width="45.625" style="30" customWidth="1"/>
    <col min="13568" max="13569" width="12.625" style="30" customWidth="1"/>
    <col min="13570" max="13570" width="8.625" style="30" customWidth="1"/>
    <col min="13571" max="13822" width="11.5" style="30"/>
    <col min="13823" max="13823" width="45.625" style="30" customWidth="1"/>
    <col min="13824" max="13825" width="12.625" style="30" customWidth="1"/>
    <col min="13826" max="13826" width="8.625" style="30" customWidth="1"/>
    <col min="13827" max="14078" width="11.5" style="30"/>
    <col min="14079" max="14079" width="45.625" style="30" customWidth="1"/>
    <col min="14080" max="14081" width="12.625" style="30" customWidth="1"/>
    <col min="14082" max="14082" width="8.625" style="30" customWidth="1"/>
    <col min="14083" max="14334" width="11.5" style="30"/>
    <col min="14335" max="14335" width="45.625" style="30" customWidth="1"/>
    <col min="14336" max="14337" width="12.625" style="30" customWidth="1"/>
    <col min="14338" max="14338" width="8.625" style="30" customWidth="1"/>
    <col min="14339" max="14590" width="11.5" style="30"/>
    <col min="14591" max="14591" width="45.625" style="30" customWidth="1"/>
    <col min="14592" max="14593" width="12.625" style="30" customWidth="1"/>
    <col min="14594" max="14594" width="8.625" style="30" customWidth="1"/>
    <col min="14595" max="14846" width="11.5" style="30"/>
    <col min="14847" max="14847" width="45.625" style="30" customWidth="1"/>
    <col min="14848" max="14849" width="12.625" style="30" customWidth="1"/>
    <col min="14850" max="14850" width="8.625" style="30" customWidth="1"/>
    <col min="14851" max="15102" width="11.5" style="30"/>
    <col min="15103" max="15103" width="45.625" style="30" customWidth="1"/>
    <col min="15104" max="15105" width="12.625" style="30" customWidth="1"/>
    <col min="15106" max="15106" width="8.625" style="30" customWidth="1"/>
    <col min="15107" max="15358" width="11.5" style="30"/>
    <col min="15359" max="15359" width="45.625" style="30" customWidth="1"/>
    <col min="15360" max="15361" width="12.625" style="30" customWidth="1"/>
    <col min="15362" max="15362" width="8.625" style="30" customWidth="1"/>
    <col min="15363" max="15614" width="11.5" style="30"/>
    <col min="15615" max="15615" width="45.625" style="30" customWidth="1"/>
    <col min="15616" max="15617" width="12.625" style="30" customWidth="1"/>
    <col min="15618" max="15618" width="8.625" style="30" customWidth="1"/>
    <col min="15619" max="15870" width="11.5" style="30"/>
    <col min="15871" max="15871" width="45.625" style="30" customWidth="1"/>
    <col min="15872" max="15873" width="12.625" style="30" customWidth="1"/>
    <col min="15874" max="15874" width="8.625" style="30" customWidth="1"/>
    <col min="15875" max="16126" width="11.5" style="30"/>
    <col min="16127" max="16127" width="45.625" style="30" customWidth="1"/>
    <col min="16128" max="16129" width="12.625" style="30" customWidth="1"/>
    <col min="16130" max="16130" width="8.625" style="30" customWidth="1"/>
    <col min="16131" max="16384" width="11.5" style="30"/>
  </cols>
  <sheetData>
    <row r="1" spans="1:4">
      <c r="A1" s="80" t="s">
        <v>135</v>
      </c>
      <c r="B1" s="58"/>
      <c r="C1" s="58"/>
      <c r="D1" s="57"/>
    </row>
    <row r="2" spans="1:4">
      <c r="A2" s="80" t="s">
        <v>306</v>
      </c>
      <c r="B2" s="58"/>
      <c r="C2" s="58"/>
      <c r="D2" s="57"/>
    </row>
    <row r="3" spans="1:4">
      <c r="A3" s="80" t="s">
        <v>307</v>
      </c>
      <c r="B3" s="58"/>
      <c r="C3" s="58"/>
      <c r="D3" s="57"/>
    </row>
    <row r="4" spans="1:4">
      <c r="A4" s="80" t="s">
        <v>308</v>
      </c>
      <c r="B4" s="58"/>
      <c r="C4" s="58"/>
      <c r="D4" s="57"/>
    </row>
    <row r="5" spans="1:4" ht="13.5" thickBot="1">
      <c r="A5" s="56" t="s">
        <v>4</v>
      </c>
      <c r="B5" s="81">
        <v>1152</v>
      </c>
      <c r="C5" s="82" t="s">
        <v>5</v>
      </c>
    </row>
    <row r="6" spans="1:4">
      <c r="A6" s="134"/>
      <c r="B6" s="135" t="s">
        <v>6</v>
      </c>
      <c r="C6" s="136">
        <v>43374</v>
      </c>
      <c r="D6" s="137" t="s">
        <v>7</v>
      </c>
    </row>
    <row r="7" spans="1:4">
      <c r="A7" s="86" t="s">
        <v>8</v>
      </c>
      <c r="D7" s="50" t="s">
        <v>9</v>
      </c>
    </row>
    <row r="8" spans="1:4" ht="13.5" thickBot="1">
      <c r="A8" s="49"/>
      <c r="B8" s="88" t="s">
        <v>10</v>
      </c>
      <c r="C8" s="88" t="s">
        <v>11</v>
      </c>
      <c r="D8" s="47" t="s">
        <v>12</v>
      </c>
    </row>
    <row r="9" spans="1:4">
      <c r="A9" s="86" t="s">
        <v>131</v>
      </c>
      <c r="B9" s="90"/>
    </row>
    <row r="10" spans="1:4">
      <c r="A10" s="91" t="s">
        <v>130</v>
      </c>
      <c r="B10" s="90">
        <v>0</v>
      </c>
      <c r="C10" s="90">
        <v>0</v>
      </c>
      <c r="D10" s="43">
        <v>0</v>
      </c>
    </row>
    <row r="11" spans="1:4">
      <c r="A11" s="91" t="s">
        <v>129</v>
      </c>
      <c r="B11" s="90">
        <v>0</v>
      </c>
      <c r="C11" s="90">
        <v>0</v>
      </c>
      <c r="D11" s="43">
        <v>0</v>
      </c>
    </row>
    <row r="12" spans="1:4">
      <c r="A12" s="91" t="s">
        <v>128</v>
      </c>
      <c r="D12" s="43"/>
    </row>
    <row r="13" spans="1:4">
      <c r="A13" s="91" t="s">
        <v>127</v>
      </c>
      <c r="B13" s="90">
        <v>0</v>
      </c>
      <c r="C13" s="90">
        <v>0</v>
      </c>
      <c r="D13" s="43">
        <v>0</v>
      </c>
    </row>
    <row r="14" spans="1:4">
      <c r="A14" s="91" t="s">
        <v>126</v>
      </c>
      <c r="B14" s="90">
        <v>0</v>
      </c>
      <c r="C14" s="90">
        <v>0</v>
      </c>
      <c r="D14" s="43">
        <v>0</v>
      </c>
    </row>
    <row r="15" spans="1:4">
      <c r="A15" s="91" t="s">
        <v>125</v>
      </c>
      <c r="B15" s="90">
        <v>0</v>
      </c>
      <c r="C15" s="90">
        <v>0</v>
      </c>
      <c r="D15" s="43">
        <v>0</v>
      </c>
    </row>
    <row r="16" spans="1:4">
      <c r="A16" s="91" t="s">
        <v>124</v>
      </c>
      <c r="B16" s="90">
        <v>0</v>
      </c>
      <c r="C16" s="90">
        <v>0</v>
      </c>
      <c r="D16" s="43">
        <v>0</v>
      </c>
    </row>
    <row r="17" spans="1:4">
      <c r="A17" s="82" t="s">
        <v>123</v>
      </c>
      <c r="B17" s="90">
        <v>19200</v>
      </c>
      <c r="C17" s="90">
        <v>16.66</v>
      </c>
      <c r="D17" s="43">
        <v>0.73547981288832331</v>
      </c>
    </row>
    <row r="18" spans="1:4">
      <c r="A18" s="82" t="s">
        <v>122</v>
      </c>
      <c r="B18" s="90">
        <v>28.62</v>
      </c>
      <c r="C18" s="90">
        <v>0.02</v>
      </c>
      <c r="D18" s="43">
        <v>1.0963245960866569E-3</v>
      </c>
    </row>
    <row r="19" spans="1:4">
      <c r="A19" s="82" t="s">
        <v>121</v>
      </c>
      <c r="B19" s="90">
        <v>0</v>
      </c>
      <c r="C19" s="90">
        <v>0</v>
      </c>
      <c r="D19" s="43">
        <v>0</v>
      </c>
    </row>
    <row r="20" spans="1:4">
      <c r="A20" s="82" t="s">
        <v>120</v>
      </c>
      <c r="B20" s="90">
        <v>0</v>
      </c>
      <c r="C20" s="90">
        <v>0</v>
      </c>
      <c r="D20" s="43">
        <v>0</v>
      </c>
    </row>
    <row r="21" spans="1:4">
      <c r="A21" s="82" t="s">
        <v>119</v>
      </c>
      <c r="B21" s="90">
        <v>0</v>
      </c>
      <c r="C21" s="90">
        <v>0</v>
      </c>
      <c r="D21" s="43">
        <v>0</v>
      </c>
    </row>
    <row r="22" spans="1:4">
      <c r="A22" s="82" t="s">
        <v>118</v>
      </c>
      <c r="B22" s="90">
        <v>0</v>
      </c>
      <c r="C22" s="90">
        <v>0</v>
      </c>
      <c r="D22" s="43">
        <v>0</v>
      </c>
    </row>
    <row r="23" spans="1:4">
      <c r="A23" s="82" t="s">
        <v>117</v>
      </c>
      <c r="B23" s="90">
        <v>0</v>
      </c>
      <c r="C23" s="90">
        <v>0</v>
      </c>
      <c r="D23" s="43">
        <v>0</v>
      </c>
    </row>
    <row r="24" spans="1:4">
      <c r="A24" s="82" t="s">
        <v>116</v>
      </c>
      <c r="B24" s="90"/>
      <c r="C24" s="90"/>
      <c r="D24" s="43"/>
    </row>
    <row r="25" spans="1:4">
      <c r="A25" s="82" t="s">
        <v>115</v>
      </c>
      <c r="B25" s="90">
        <v>0</v>
      </c>
      <c r="C25" s="90">
        <v>0</v>
      </c>
      <c r="D25" s="43">
        <v>0</v>
      </c>
    </row>
    <row r="26" spans="1:4">
      <c r="A26" s="82" t="s">
        <v>114</v>
      </c>
      <c r="B26" s="90">
        <v>343.04</v>
      </c>
      <c r="C26" s="90">
        <v>0.30000000000000004</v>
      </c>
      <c r="D26" s="43">
        <v>1.3140572656938044E-2</v>
      </c>
    </row>
    <row r="27" spans="1:4">
      <c r="A27" s="82" t="s">
        <v>113</v>
      </c>
      <c r="B27" s="90">
        <v>0</v>
      </c>
      <c r="C27" s="90">
        <v>0</v>
      </c>
      <c r="D27" s="43">
        <v>0</v>
      </c>
    </row>
    <row r="28" spans="1:4">
      <c r="A28" s="82" t="s">
        <v>112</v>
      </c>
      <c r="B28" s="90">
        <v>0</v>
      </c>
      <c r="C28" s="90">
        <v>0</v>
      </c>
      <c r="D28" s="43">
        <v>0</v>
      </c>
    </row>
    <row r="29" spans="1:4">
      <c r="A29" s="82" t="s">
        <v>111</v>
      </c>
      <c r="B29" s="90">
        <v>0</v>
      </c>
      <c r="C29" s="90">
        <v>0</v>
      </c>
      <c r="D29" s="43">
        <v>0</v>
      </c>
    </row>
    <row r="30" spans="1:4">
      <c r="A30" s="82" t="s">
        <v>110</v>
      </c>
      <c r="B30" s="90">
        <v>0</v>
      </c>
      <c r="C30" s="90">
        <v>0</v>
      </c>
      <c r="D30" s="43">
        <v>0</v>
      </c>
    </row>
    <row r="31" spans="1:4">
      <c r="A31" s="82" t="s">
        <v>109</v>
      </c>
      <c r="B31" s="90">
        <v>733.42</v>
      </c>
      <c r="C31" s="90">
        <v>0.64</v>
      </c>
      <c r="D31" s="43">
        <v>2.8094562727528857E-2</v>
      </c>
    </row>
    <row r="32" spans="1:4">
      <c r="A32" s="82" t="s">
        <v>108</v>
      </c>
      <c r="B32" s="90">
        <v>0</v>
      </c>
      <c r="C32" s="90">
        <v>0</v>
      </c>
      <c r="D32" s="43">
        <v>0</v>
      </c>
    </row>
    <row r="33" spans="1:4">
      <c r="A33" s="82" t="s">
        <v>107</v>
      </c>
      <c r="B33" s="90">
        <v>0</v>
      </c>
      <c r="C33" s="90">
        <v>0</v>
      </c>
      <c r="D33" s="43">
        <v>0</v>
      </c>
    </row>
    <row r="34" spans="1:4">
      <c r="A34" s="93" t="s">
        <v>106</v>
      </c>
      <c r="B34" s="94">
        <v>20305.079999999998</v>
      </c>
      <c r="C34" s="94">
        <v>17.62</v>
      </c>
      <c r="D34" s="40">
        <v>0.77781127286887686</v>
      </c>
    </row>
    <row r="35" spans="1:4">
      <c r="A35" s="96" t="s">
        <v>105</v>
      </c>
    </row>
    <row r="36" spans="1:4">
      <c r="A36" s="91" t="s">
        <v>104</v>
      </c>
      <c r="B36" s="90">
        <v>4000</v>
      </c>
      <c r="C36" s="90">
        <v>3.47</v>
      </c>
      <c r="D36" s="43">
        <v>0.15322496101840069</v>
      </c>
    </row>
    <row r="37" spans="1:4">
      <c r="A37" s="91" t="s">
        <v>103</v>
      </c>
      <c r="B37" s="90"/>
      <c r="C37" s="90"/>
      <c r="D37" s="43"/>
    </row>
    <row r="38" spans="1:4">
      <c r="A38" s="91" t="s">
        <v>102</v>
      </c>
      <c r="B38" s="90">
        <v>609.15</v>
      </c>
      <c r="C38" s="90">
        <v>0.53</v>
      </c>
      <c r="D38" s="43">
        <v>2.3334246251089694E-2</v>
      </c>
    </row>
    <row r="39" spans="1:4">
      <c r="A39" s="91" t="s">
        <v>101</v>
      </c>
      <c r="B39" s="90">
        <v>0</v>
      </c>
      <c r="C39" s="90">
        <v>0</v>
      </c>
      <c r="D39" s="43">
        <v>0</v>
      </c>
    </row>
    <row r="40" spans="1:4">
      <c r="A40" s="91" t="s">
        <v>100</v>
      </c>
      <c r="B40" s="90">
        <v>0</v>
      </c>
      <c r="C40" s="90">
        <v>0</v>
      </c>
      <c r="D40" s="43">
        <v>0</v>
      </c>
    </row>
    <row r="41" spans="1:4">
      <c r="A41" s="91" t="s">
        <v>99</v>
      </c>
      <c r="B41" s="90">
        <v>0</v>
      </c>
      <c r="C41" s="90">
        <v>0</v>
      </c>
      <c r="D41" s="43">
        <v>0</v>
      </c>
    </row>
    <row r="42" spans="1:4">
      <c r="A42" s="82" t="s">
        <v>98</v>
      </c>
      <c r="B42" s="90">
        <v>0</v>
      </c>
      <c r="C42" s="90">
        <v>0</v>
      </c>
      <c r="D42" s="43">
        <v>0</v>
      </c>
    </row>
    <row r="43" spans="1:4">
      <c r="A43" s="91" t="s">
        <v>97</v>
      </c>
      <c r="B43" s="90">
        <v>0</v>
      </c>
      <c r="C43" s="90">
        <v>0</v>
      </c>
      <c r="D43" s="43">
        <v>0</v>
      </c>
    </row>
    <row r="44" spans="1:4">
      <c r="A44" s="91" t="s">
        <v>96</v>
      </c>
      <c r="B44" s="90">
        <v>0</v>
      </c>
      <c r="C44" s="90">
        <v>0</v>
      </c>
      <c r="D44" s="43">
        <v>0</v>
      </c>
    </row>
    <row r="45" spans="1:4">
      <c r="A45" s="91" t="s">
        <v>95</v>
      </c>
      <c r="B45" s="90">
        <v>0</v>
      </c>
      <c r="C45" s="90">
        <v>0</v>
      </c>
      <c r="D45" s="43">
        <v>0</v>
      </c>
    </row>
    <row r="46" spans="1:4">
      <c r="A46" s="91" t="s">
        <v>94</v>
      </c>
      <c r="B46" s="90">
        <v>0</v>
      </c>
      <c r="C46" s="90">
        <v>0</v>
      </c>
      <c r="D46" s="43">
        <v>0</v>
      </c>
    </row>
    <row r="47" spans="1:4">
      <c r="A47" s="91" t="s">
        <v>93</v>
      </c>
      <c r="B47" s="90">
        <v>518.4</v>
      </c>
      <c r="C47" s="90">
        <v>0.45</v>
      </c>
      <c r="D47" s="43">
        <v>1.9857954947984729E-2</v>
      </c>
    </row>
    <row r="48" spans="1:4">
      <c r="A48" s="91" t="s">
        <v>92</v>
      </c>
      <c r="B48" s="90">
        <v>0</v>
      </c>
      <c r="C48" s="90">
        <v>0</v>
      </c>
      <c r="D48" s="43">
        <v>0</v>
      </c>
    </row>
    <row r="49" spans="1:244">
      <c r="A49" s="93" t="s">
        <v>91</v>
      </c>
      <c r="B49" s="94">
        <v>5127.5499999999993</v>
      </c>
      <c r="C49" s="94">
        <v>4.45</v>
      </c>
      <c r="D49" s="40">
        <v>0.1964171622174751</v>
      </c>
    </row>
    <row r="50" spans="1:244" s="100" customFormat="1">
      <c r="A50" s="86" t="s">
        <v>29</v>
      </c>
      <c r="B50" s="30"/>
      <c r="C50" s="30"/>
      <c r="D50" s="31"/>
    </row>
    <row r="51" spans="1:244" s="100" customFormat="1">
      <c r="A51" s="91" t="s">
        <v>90</v>
      </c>
      <c r="B51" s="90">
        <v>189.20719615287118</v>
      </c>
      <c r="C51" s="90">
        <v>0.16999999999999998</v>
      </c>
      <c r="D51" s="43">
        <v>7.247816313731145E-3</v>
      </c>
    </row>
    <row r="52" spans="1:244" s="100" customFormat="1">
      <c r="A52" s="93" t="s">
        <v>89</v>
      </c>
      <c r="B52" s="94">
        <v>189.20719615287118</v>
      </c>
      <c r="C52" s="94">
        <v>0.16999999999999998</v>
      </c>
      <c r="D52" s="40">
        <v>7.247816313731145E-3</v>
      </c>
    </row>
    <row r="53" spans="1:244" s="101" customFormat="1">
      <c r="A53" s="93" t="s">
        <v>32</v>
      </c>
      <c r="B53" s="94">
        <v>25621.837196152868</v>
      </c>
      <c r="C53" s="94">
        <v>22.240000000000002</v>
      </c>
      <c r="D53" s="40">
        <v>0.9814762514000831</v>
      </c>
    </row>
    <row r="54" spans="1:244" s="100" customFormat="1">
      <c r="A54" s="86" t="s">
        <v>33</v>
      </c>
      <c r="B54" s="30"/>
      <c r="C54" s="30"/>
      <c r="D54" s="31"/>
    </row>
    <row r="55" spans="1:244" s="100" customFormat="1">
      <c r="A55" s="82" t="s">
        <v>88</v>
      </c>
      <c r="B55" s="90">
        <v>0</v>
      </c>
      <c r="C55" s="90">
        <v>0</v>
      </c>
      <c r="D55" s="43">
        <v>0</v>
      </c>
    </row>
    <row r="56" spans="1:244" s="100" customFormat="1">
      <c r="A56" s="82" t="s">
        <v>87</v>
      </c>
      <c r="B56" s="90">
        <v>0</v>
      </c>
      <c r="C56" s="90">
        <v>0</v>
      </c>
      <c r="D56" s="43">
        <v>0</v>
      </c>
    </row>
    <row r="57" spans="1:244" s="100" customFormat="1">
      <c r="A57" s="91" t="s">
        <v>86</v>
      </c>
      <c r="B57" s="90">
        <v>168</v>
      </c>
      <c r="C57" s="90">
        <v>0.15</v>
      </c>
      <c r="D57" s="43">
        <v>6.435448362772829E-3</v>
      </c>
    </row>
    <row r="58" spans="1:244" s="100" customFormat="1">
      <c r="A58" s="93" t="s">
        <v>85</v>
      </c>
      <c r="B58" s="94">
        <v>168</v>
      </c>
      <c r="C58" s="94">
        <v>0.15</v>
      </c>
      <c r="D58" s="40">
        <v>6.435448362772829E-3</v>
      </c>
      <c r="E58" s="104"/>
      <c r="F58" s="102"/>
      <c r="G58" s="102"/>
      <c r="H58" s="38"/>
      <c r="I58" s="104"/>
      <c r="J58" s="102"/>
      <c r="K58" s="102"/>
      <c r="L58" s="38"/>
      <c r="M58" s="104"/>
      <c r="N58" s="102"/>
      <c r="O58" s="102"/>
      <c r="P58" s="38"/>
      <c r="Q58" s="104"/>
      <c r="R58" s="102"/>
      <c r="S58" s="102"/>
      <c r="T58" s="38"/>
      <c r="U58" s="104"/>
      <c r="V58" s="102"/>
      <c r="W58" s="102"/>
      <c r="X58" s="38"/>
      <c r="Y58" s="104"/>
      <c r="Z58" s="102"/>
      <c r="AA58" s="102"/>
      <c r="AB58" s="38"/>
      <c r="AC58" s="104"/>
      <c r="AD58" s="102"/>
      <c r="AE58" s="102"/>
      <c r="AF58" s="38"/>
      <c r="AG58" s="104"/>
      <c r="AH58" s="102"/>
      <c r="AI58" s="102"/>
      <c r="AJ58" s="38"/>
      <c r="AK58" s="104"/>
      <c r="AL58" s="102"/>
      <c r="AM58" s="102"/>
      <c r="AN58" s="38"/>
      <c r="AO58" s="104"/>
      <c r="AP58" s="102"/>
      <c r="AQ58" s="102"/>
      <c r="AR58" s="38"/>
      <c r="AS58" s="104"/>
      <c r="AT58" s="102"/>
      <c r="AU58" s="102"/>
      <c r="AV58" s="38"/>
      <c r="AW58" s="104"/>
      <c r="AX58" s="102"/>
      <c r="AY58" s="102"/>
      <c r="AZ58" s="38"/>
      <c r="BA58" s="104"/>
      <c r="BB58" s="102"/>
      <c r="BC58" s="102"/>
      <c r="BD58" s="38"/>
      <c r="BE58" s="104"/>
      <c r="BF58" s="102"/>
      <c r="BG58" s="102"/>
      <c r="BH58" s="38"/>
      <c r="BI58" s="104"/>
      <c r="BJ58" s="102"/>
      <c r="BK58" s="102"/>
      <c r="BL58" s="38"/>
      <c r="BM58" s="104"/>
      <c r="BN58" s="102"/>
      <c r="BO58" s="102"/>
      <c r="BP58" s="38"/>
      <c r="BQ58" s="104"/>
      <c r="BR58" s="102"/>
      <c r="BS58" s="102"/>
      <c r="BT58" s="38"/>
      <c r="BU58" s="104"/>
      <c r="BV58" s="102"/>
      <c r="BW58" s="102"/>
      <c r="BX58" s="38"/>
      <c r="BY58" s="104"/>
      <c r="BZ58" s="102"/>
      <c r="CA58" s="102"/>
      <c r="CB58" s="38"/>
      <c r="CC58" s="104"/>
      <c r="CD58" s="102"/>
      <c r="CE58" s="102"/>
      <c r="CF58" s="38"/>
      <c r="CG58" s="104"/>
      <c r="CH58" s="102"/>
      <c r="CI58" s="102"/>
      <c r="CJ58" s="38"/>
      <c r="CK58" s="104"/>
      <c r="CL58" s="102"/>
      <c r="CM58" s="102"/>
      <c r="CN58" s="38"/>
      <c r="CO58" s="104"/>
      <c r="CP58" s="102"/>
      <c r="CQ58" s="102"/>
      <c r="CR58" s="38"/>
      <c r="CS58" s="104"/>
      <c r="CT58" s="102"/>
      <c r="CU58" s="102"/>
      <c r="CV58" s="38"/>
      <c r="CW58" s="104"/>
      <c r="CX58" s="102"/>
      <c r="CY58" s="102"/>
      <c r="CZ58" s="38"/>
      <c r="DA58" s="104"/>
      <c r="DB58" s="102"/>
      <c r="DC58" s="102"/>
      <c r="DD58" s="38"/>
      <c r="DE58" s="104"/>
      <c r="DF58" s="102"/>
      <c r="DG58" s="102"/>
      <c r="DH58" s="38"/>
      <c r="DI58" s="104"/>
      <c r="DJ58" s="102"/>
      <c r="DK58" s="102"/>
      <c r="DL58" s="38"/>
      <c r="DM58" s="104"/>
      <c r="DN58" s="102"/>
      <c r="DO58" s="102"/>
      <c r="DP58" s="38"/>
      <c r="DQ58" s="104"/>
      <c r="DR58" s="102"/>
      <c r="DS58" s="102"/>
      <c r="DT58" s="38"/>
      <c r="DU58" s="104"/>
      <c r="DV58" s="102"/>
      <c r="DW58" s="102"/>
      <c r="DX58" s="38"/>
      <c r="DY58" s="104"/>
      <c r="DZ58" s="102"/>
      <c r="EA58" s="102"/>
      <c r="EB58" s="38"/>
      <c r="EC58" s="104"/>
      <c r="ED58" s="102"/>
      <c r="EE58" s="102"/>
      <c r="EF58" s="38"/>
      <c r="EG58" s="104"/>
      <c r="EH58" s="102"/>
      <c r="EI58" s="102"/>
      <c r="EJ58" s="38"/>
      <c r="EK58" s="104"/>
      <c r="EL58" s="102"/>
      <c r="EM58" s="102"/>
      <c r="EN58" s="38"/>
      <c r="EO58" s="104"/>
      <c r="EP58" s="102"/>
      <c r="EQ58" s="102"/>
      <c r="ER58" s="38"/>
      <c r="ES58" s="104"/>
      <c r="ET58" s="102"/>
      <c r="EU58" s="102"/>
      <c r="EV58" s="38"/>
      <c r="EW58" s="104"/>
      <c r="EX58" s="102"/>
      <c r="EY58" s="102"/>
      <c r="EZ58" s="38"/>
      <c r="FA58" s="104"/>
      <c r="FB58" s="102"/>
      <c r="FC58" s="102"/>
      <c r="FD58" s="38"/>
      <c r="FE58" s="104"/>
      <c r="FF58" s="102"/>
      <c r="FG58" s="102"/>
      <c r="FH58" s="38"/>
      <c r="FI58" s="104"/>
      <c r="FJ58" s="102"/>
      <c r="FK58" s="102"/>
      <c r="FL58" s="38"/>
      <c r="FM58" s="104"/>
      <c r="FN58" s="102"/>
      <c r="FO58" s="102"/>
      <c r="FP58" s="38"/>
      <c r="FQ58" s="104"/>
      <c r="FR58" s="102"/>
      <c r="FS58" s="102"/>
      <c r="FT58" s="38"/>
      <c r="FU58" s="104"/>
      <c r="FV58" s="102"/>
      <c r="FW58" s="102"/>
      <c r="FX58" s="38"/>
      <c r="FY58" s="104"/>
      <c r="FZ58" s="102"/>
      <c r="GA58" s="102"/>
      <c r="GB58" s="38"/>
      <c r="GC58" s="104"/>
      <c r="GD58" s="102"/>
      <c r="GE58" s="102"/>
      <c r="GF58" s="38"/>
      <c r="GG58" s="104"/>
      <c r="GH58" s="102"/>
      <c r="GI58" s="102"/>
      <c r="GJ58" s="38"/>
      <c r="GK58" s="104"/>
      <c r="GL58" s="102"/>
      <c r="GM58" s="102"/>
      <c r="GN58" s="38"/>
      <c r="GO58" s="104"/>
      <c r="GP58" s="102"/>
      <c r="GQ58" s="102"/>
      <c r="GR58" s="38"/>
      <c r="GS58" s="104"/>
      <c r="GT58" s="102"/>
      <c r="GU58" s="102"/>
      <c r="GV58" s="38"/>
      <c r="GW58" s="104"/>
      <c r="GX58" s="102"/>
      <c r="GY58" s="102"/>
      <c r="GZ58" s="38"/>
      <c r="HA58" s="104"/>
      <c r="HB58" s="102"/>
      <c r="HC58" s="102"/>
      <c r="HD58" s="38"/>
      <c r="HE58" s="104"/>
      <c r="HF58" s="102"/>
      <c r="HG58" s="102"/>
      <c r="HH58" s="38"/>
      <c r="HI58" s="104"/>
      <c r="HJ58" s="102"/>
      <c r="HK58" s="102"/>
      <c r="HL58" s="38"/>
      <c r="HM58" s="104"/>
      <c r="HN58" s="102"/>
      <c r="HO58" s="102"/>
      <c r="HP58" s="38"/>
      <c r="HQ58" s="104"/>
      <c r="HR58" s="102"/>
      <c r="HS58" s="102"/>
      <c r="HT58" s="38"/>
      <c r="HU58" s="104"/>
      <c r="HV58" s="102"/>
      <c r="HW58" s="102"/>
      <c r="HX58" s="38"/>
      <c r="HY58" s="104"/>
      <c r="HZ58" s="102"/>
      <c r="IA58" s="102"/>
      <c r="IB58" s="38"/>
      <c r="IC58" s="104"/>
      <c r="ID58" s="102"/>
      <c r="IE58" s="102"/>
      <c r="IF58" s="38"/>
      <c r="IG58" s="104"/>
      <c r="IH58" s="102"/>
      <c r="II58" s="102"/>
      <c r="IJ58" s="38"/>
    </row>
    <row r="59" spans="1:244" s="100" customFormat="1">
      <c r="A59" s="86" t="s">
        <v>39</v>
      </c>
      <c r="B59" s="30"/>
      <c r="C59" s="30"/>
      <c r="D59" s="31"/>
    </row>
    <row r="60" spans="1:244" s="100" customFormat="1">
      <c r="A60" s="91" t="s">
        <v>84</v>
      </c>
      <c r="B60" s="90">
        <v>0</v>
      </c>
      <c r="C60" s="90">
        <v>0</v>
      </c>
      <c r="D60" s="43">
        <v>0</v>
      </c>
    </row>
    <row r="61" spans="1:244" s="100" customFormat="1">
      <c r="A61" s="91" t="s">
        <v>83</v>
      </c>
      <c r="B61" s="90">
        <v>13.05</v>
      </c>
      <c r="C61" s="90">
        <v>0.01</v>
      </c>
      <c r="D61" s="43">
        <v>4.9989643532253225E-4</v>
      </c>
    </row>
    <row r="62" spans="1:244" s="100" customFormat="1">
      <c r="A62" s="91" t="s">
        <v>82</v>
      </c>
      <c r="B62" s="90">
        <v>3.36</v>
      </c>
      <c r="C62" s="90">
        <v>0</v>
      </c>
      <c r="D62" s="43">
        <v>1.2870896725545659E-4</v>
      </c>
    </row>
    <row r="63" spans="1:244" s="100" customFormat="1">
      <c r="A63" s="93" t="s">
        <v>81</v>
      </c>
      <c r="B63" s="94">
        <v>16.41</v>
      </c>
      <c r="C63" s="94">
        <v>0.01</v>
      </c>
      <c r="D63" s="40">
        <v>6.2860540257798881E-4</v>
      </c>
      <c r="E63" s="104"/>
      <c r="F63" s="102"/>
      <c r="G63" s="102"/>
      <c r="H63" s="38"/>
      <c r="I63" s="104"/>
      <c r="J63" s="102"/>
      <c r="K63" s="102"/>
      <c r="L63" s="38"/>
      <c r="M63" s="104"/>
      <c r="N63" s="102"/>
      <c r="O63" s="102"/>
      <c r="P63" s="38"/>
      <c r="Q63" s="104"/>
      <c r="R63" s="102"/>
      <c r="S63" s="102"/>
      <c r="T63" s="38"/>
      <c r="U63" s="104"/>
      <c r="V63" s="102"/>
      <c r="W63" s="102"/>
      <c r="X63" s="38"/>
      <c r="Y63" s="104"/>
      <c r="Z63" s="102"/>
      <c r="AA63" s="102"/>
      <c r="AB63" s="38"/>
      <c r="AC63" s="104"/>
      <c r="AD63" s="102"/>
      <c r="AE63" s="102"/>
      <c r="AF63" s="38"/>
      <c r="AG63" s="104"/>
      <c r="AH63" s="102"/>
      <c r="AI63" s="102"/>
      <c r="AJ63" s="38"/>
      <c r="AK63" s="104"/>
      <c r="AL63" s="102"/>
      <c r="AM63" s="102"/>
      <c r="AN63" s="38"/>
      <c r="AO63" s="104"/>
      <c r="AP63" s="102"/>
      <c r="AQ63" s="102"/>
      <c r="AR63" s="38"/>
      <c r="AS63" s="104"/>
      <c r="AT63" s="102"/>
      <c r="AU63" s="102"/>
      <c r="AV63" s="38"/>
      <c r="AW63" s="104"/>
      <c r="AX63" s="102"/>
      <c r="AY63" s="102"/>
      <c r="AZ63" s="38"/>
      <c r="BA63" s="104"/>
      <c r="BB63" s="102"/>
      <c r="BC63" s="102"/>
      <c r="BD63" s="38"/>
      <c r="BE63" s="104"/>
      <c r="BF63" s="102"/>
      <c r="BG63" s="102"/>
      <c r="BH63" s="38"/>
      <c r="BI63" s="104"/>
      <c r="BJ63" s="102"/>
      <c r="BK63" s="102"/>
      <c r="BL63" s="38"/>
      <c r="BM63" s="104"/>
      <c r="BN63" s="102"/>
      <c r="BO63" s="102"/>
      <c r="BP63" s="38"/>
      <c r="BQ63" s="104"/>
      <c r="BR63" s="102"/>
      <c r="BS63" s="102"/>
      <c r="BT63" s="38"/>
      <c r="BU63" s="104"/>
      <c r="BV63" s="102"/>
      <c r="BW63" s="102"/>
      <c r="BX63" s="38"/>
      <c r="BY63" s="104"/>
      <c r="BZ63" s="102"/>
      <c r="CA63" s="102"/>
      <c r="CB63" s="38"/>
      <c r="CC63" s="104"/>
      <c r="CD63" s="102"/>
      <c r="CE63" s="102"/>
      <c r="CF63" s="38"/>
      <c r="CG63" s="104"/>
      <c r="CH63" s="102"/>
      <c r="CI63" s="102"/>
      <c r="CJ63" s="38"/>
      <c r="CK63" s="104"/>
      <c r="CL63" s="102"/>
      <c r="CM63" s="102"/>
      <c r="CN63" s="38"/>
      <c r="CO63" s="104"/>
      <c r="CP63" s="102"/>
      <c r="CQ63" s="102"/>
      <c r="CR63" s="38"/>
      <c r="CS63" s="104"/>
      <c r="CT63" s="102"/>
      <c r="CU63" s="102"/>
      <c r="CV63" s="38"/>
      <c r="CW63" s="104"/>
      <c r="CX63" s="102"/>
      <c r="CY63" s="102"/>
      <c r="CZ63" s="38"/>
      <c r="DA63" s="104"/>
      <c r="DB63" s="102"/>
      <c r="DC63" s="102"/>
      <c r="DD63" s="38"/>
      <c r="DE63" s="104"/>
      <c r="DF63" s="102"/>
      <c r="DG63" s="102"/>
      <c r="DH63" s="38"/>
      <c r="DI63" s="104"/>
      <c r="DJ63" s="102"/>
      <c r="DK63" s="102"/>
      <c r="DL63" s="38"/>
      <c r="DM63" s="104"/>
      <c r="DN63" s="102"/>
      <c r="DO63" s="102"/>
      <c r="DP63" s="38"/>
      <c r="DQ63" s="104"/>
      <c r="DR63" s="102"/>
      <c r="DS63" s="102"/>
      <c r="DT63" s="38"/>
      <c r="DU63" s="104"/>
      <c r="DV63" s="102"/>
      <c r="DW63" s="102"/>
      <c r="DX63" s="38"/>
      <c r="DY63" s="104"/>
      <c r="DZ63" s="102"/>
      <c r="EA63" s="102"/>
      <c r="EB63" s="38"/>
      <c r="EC63" s="104"/>
      <c r="ED63" s="102"/>
      <c r="EE63" s="102"/>
      <c r="EF63" s="38"/>
      <c r="EG63" s="104"/>
      <c r="EH63" s="102"/>
      <c r="EI63" s="102"/>
      <c r="EJ63" s="38"/>
      <c r="EK63" s="104"/>
      <c r="EL63" s="102"/>
      <c r="EM63" s="102"/>
      <c r="EN63" s="38"/>
      <c r="EO63" s="104"/>
      <c r="EP63" s="102"/>
      <c r="EQ63" s="102"/>
      <c r="ER63" s="38"/>
      <c r="ES63" s="104"/>
      <c r="ET63" s="102"/>
      <c r="EU63" s="102"/>
      <c r="EV63" s="38"/>
      <c r="EW63" s="104"/>
      <c r="EX63" s="102"/>
      <c r="EY63" s="102"/>
      <c r="EZ63" s="38"/>
      <c r="FA63" s="104"/>
      <c r="FB63" s="102"/>
      <c r="FC63" s="102"/>
      <c r="FD63" s="38"/>
      <c r="FE63" s="104"/>
      <c r="FF63" s="102"/>
      <c r="FG63" s="102"/>
      <c r="FH63" s="38"/>
      <c r="FI63" s="104"/>
      <c r="FJ63" s="102"/>
      <c r="FK63" s="102"/>
      <c r="FL63" s="38"/>
      <c r="FM63" s="104"/>
      <c r="FN63" s="102"/>
      <c r="FO63" s="102"/>
      <c r="FP63" s="38"/>
      <c r="FQ63" s="104"/>
      <c r="FR63" s="102"/>
      <c r="FS63" s="102"/>
      <c r="FT63" s="38"/>
      <c r="FU63" s="104"/>
      <c r="FV63" s="102"/>
      <c r="FW63" s="102"/>
      <c r="FX63" s="38"/>
      <c r="FY63" s="104"/>
      <c r="FZ63" s="102"/>
      <c r="GA63" s="102"/>
      <c r="GB63" s="38"/>
      <c r="GC63" s="104"/>
      <c r="GD63" s="102"/>
      <c r="GE63" s="102"/>
      <c r="GF63" s="38"/>
      <c r="GG63" s="104"/>
      <c r="GH63" s="102"/>
      <c r="GI63" s="102"/>
      <c r="GJ63" s="38"/>
      <c r="GK63" s="104"/>
      <c r="GL63" s="102"/>
      <c r="GM63" s="102"/>
      <c r="GN63" s="38"/>
      <c r="GO63" s="104"/>
      <c r="GP63" s="102"/>
      <c r="GQ63" s="102"/>
      <c r="GR63" s="38"/>
      <c r="GS63" s="104"/>
      <c r="GT63" s="102"/>
      <c r="GU63" s="102"/>
      <c r="GV63" s="38"/>
      <c r="GW63" s="104"/>
      <c r="GX63" s="102"/>
      <c r="GY63" s="102"/>
      <c r="GZ63" s="38"/>
      <c r="HA63" s="104"/>
      <c r="HB63" s="102"/>
      <c r="HC63" s="102"/>
      <c r="HD63" s="38"/>
      <c r="HE63" s="104"/>
      <c r="HF63" s="102"/>
      <c r="HG63" s="102"/>
      <c r="HH63" s="38"/>
      <c r="HI63" s="104"/>
      <c r="HJ63" s="102"/>
      <c r="HK63" s="102"/>
      <c r="HL63" s="38"/>
      <c r="HM63" s="104"/>
      <c r="HN63" s="102"/>
      <c r="HO63" s="102"/>
      <c r="HP63" s="38"/>
      <c r="HQ63" s="104"/>
      <c r="HR63" s="102"/>
      <c r="HS63" s="102"/>
      <c r="HT63" s="38"/>
      <c r="HU63" s="104"/>
      <c r="HV63" s="102"/>
      <c r="HW63" s="102"/>
      <c r="HX63" s="38"/>
      <c r="HY63" s="104"/>
      <c r="HZ63" s="102"/>
      <c r="IA63" s="102"/>
      <c r="IB63" s="38"/>
      <c r="IC63" s="104"/>
      <c r="ID63" s="102"/>
      <c r="IE63" s="102"/>
      <c r="IF63" s="38"/>
      <c r="IG63" s="104"/>
      <c r="IH63" s="102"/>
      <c r="II63" s="102"/>
      <c r="IJ63" s="38"/>
    </row>
    <row r="64" spans="1:244" s="100" customFormat="1">
      <c r="A64" s="93" t="s">
        <v>80</v>
      </c>
      <c r="B64" s="94">
        <v>184.41</v>
      </c>
      <c r="C64" s="94">
        <v>0.16</v>
      </c>
      <c r="D64" s="40">
        <v>7.0640537653508181E-3</v>
      </c>
      <c r="E64" s="102"/>
      <c r="F64" s="102"/>
      <c r="G64" s="104"/>
      <c r="H64" s="102"/>
      <c r="I64" s="102"/>
      <c r="J64" s="102"/>
      <c r="K64" s="104"/>
      <c r="L64" s="102"/>
      <c r="M64" s="102"/>
      <c r="N64" s="102"/>
      <c r="O64" s="104"/>
      <c r="P64" s="102"/>
      <c r="Q64" s="102"/>
      <c r="R64" s="102"/>
      <c r="S64" s="104"/>
      <c r="T64" s="102"/>
      <c r="U64" s="102"/>
      <c r="V64" s="102"/>
      <c r="W64" s="104"/>
      <c r="X64" s="102"/>
      <c r="Y64" s="102"/>
      <c r="Z64" s="102"/>
      <c r="AA64" s="104"/>
      <c r="AB64" s="102"/>
      <c r="AC64" s="102"/>
      <c r="AD64" s="102"/>
      <c r="AE64" s="104"/>
      <c r="AF64" s="102"/>
      <c r="AG64" s="102"/>
      <c r="AH64" s="102"/>
      <c r="AI64" s="104"/>
      <c r="AJ64" s="102"/>
      <c r="AK64" s="102"/>
      <c r="AL64" s="102"/>
      <c r="AM64" s="104"/>
      <c r="AN64" s="102"/>
      <c r="AO64" s="102"/>
      <c r="AP64" s="102"/>
      <c r="AQ64" s="104"/>
      <c r="AR64" s="102"/>
      <c r="AS64" s="102"/>
      <c r="AT64" s="102"/>
      <c r="AU64" s="104"/>
      <c r="AV64" s="102"/>
      <c r="AW64" s="102"/>
      <c r="AX64" s="102"/>
      <c r="AY64" s="104"/>
      <c r="AZ64" s="102"/>
      <c r="BA64" s="102"/>
      <c r="BB64" s="102"/>
      <c r="BC64" s="104"/>
      <c r="BD64" s="102"/>
      <c r="BE64" s="102"/>
      <c r="BF64" s="102"/>
      <c r="BG64" s="104"/>
      <c r="BH64" s="102"/>
      <c r="BI64" s="102"/>
      <c r="BJ64" s="102"/>
      <c r="BK64" s="104"/>
      <c r="BL64" s="102"/>
      <c r="BM64" s="102"/>
      <c r="BN64" s="102"/>
      <c r="BO64" s="104"/>
      <c r="BP64" s="102"/>
      <c r="BQ64" s="102"/>
      <c r="BR64" s="102"/>
      <c r="BS64" s="104"/>
      <c r="BT64" s="102"/>
      <c r="BU64" s="102"/>
      <c r="BV64" s="102"/>
      <c r="BW64" s="104"/>
      <c r="BX64" s="102"/>
      <c r="BY64" s="102"/>
      <c r="BZ64" s="102"/>
      <c r="CA64" s="104"/>
      <c r="CB64" s="102"/>
      <c r="CC64" s="102"/>
      <c r="CD64" s="102"/>
      <c r="CE64" s="104"/>
      <c r="CF64" s="102"/>
      <c r="CG64" s="102"/>
      <c r="CH64" s="102"/>
      <c r="CI64" s="104"/>
      <c r="CJ64" s="102"/>
      <c r="CK64" s="102"/>
      <c r="CL64" s="102"/>
      <c r="CM64" s="104"/>
      <c r="CN64" s="102"/>
      <c r="CO64" s="102"/>
      <c r="CP64" s="102"/>
      <c r="CQ64" s="104"/>
      <c r="CR64" s="102"/>
      <c r="CS64" s="102"/>
      <c r="CT64" s="102"/>
      <c r="CU64" s="104"/>
      <c r="CV64" s="102"/>
      <c r="CW64" s="102"/>
      <c r="CX64" s="102"/>
      <c r="CY64" s="104"/>
      <c r="CZ64" s="102"/>
      <c r="DA64" s="102"/>
      <c r="DB64" s="102"/>
      <c r="DC64" s="104"/>
      <c r="DD64" s="102"/>
      <c r="DE64" s="102"/>
      <c r="DF64" s="102"/>
      <c r="DG64" s="104"/>
      <c r="DH64" s="102"/>
      <c r="DI64" s="102"/>
      <c r="DJ64" s="102"/>
      <c r="DK64" s="104"/>
      <c r="DL64" s="102"/>
      <c r="DM64" s="102"/>
      <c r="DN64" s="102"/>
      <c r="DO64" s="104"/>
      <c r="DP64" s="102"/>
      <c r="DQ64" s="102"/>
      <c r="DR64" s="102"/>
      <c r="DS64" s="104"/>
      <c r="DT64" s="102"/>
      <c r="DU64" s="102"/>
      <c r="DV64" s="102"/>
      <c r="DW64" s="104"/>
      <c r="DX64" s="102"/>
      <c r="DY64" s="102"/>
      <c r="DZ64" s="102"/>
      <c r="EA64" s="104"/>
      <c r="EB64" s="102"/>
      <c r="EC64" s="102"/>
      <c r="ED64" s="102"/>
      <c r="EE64" s="104"/>
      <c r="EF64" s="102"/>
      <c r="EG64" s="102"/>
      <c r="EH64" s="102"/>
      <c r="EI64" s="104"/>
      <c r="EJ64" s="102"/>
      <c r="EK64" s="102"/>
      <c r="EL64" s="102"/>
      <c r="EM64" s="104"/>
      <c r="EN64" s="102"/>
      <c r="EO64" s="102"/>
      <c r="EP64" s="102"/>
      <c r="EQ64" s="104"/>
      <c r="ER64" s="102"/>
      <c r="ES64" s="102"/>
      <c r="ET64" s="102"/>
      <c r="EU64" s="104"/>
      <c r="EV64" s="102"/>
      <c r="EW64" s="102"/>
      <c r="EX64" s="102"/>
      <c r="EY64" s="104"/>
      <c r="EZ64" s="102"/>
      <c r="FA64" s="102"/>
      <c r="FB64" s="102"/>
      <c r="FC64" s="104"/>
      <c r="FD64" s="102"/>
      <c r="FE64" s="102"/>
      <c r="FF64" s="102"/>
      <c r="FG64" s="104"/>
      <c r="FH64" s="102"/>
      <c r="FI64" s="102"/>
      <c r="FJ64" s="102"/>
      <c r="FK64" s="104"/>
      <c r="FL64" s="102"/>
      <c r="FM64" s="102"/>
      <c r="FN64" s="102"/>
      <c r="FO64" s="104"/>
      <c r="FP64" s="102"/>
      <c r="FQ64" s="102"/>
      <c r="FR64" s="102"/>
      <c r="FS64" s="104"/>
      <c r="FT64" s="102"/>
      <c r="FU64" s="102"/>
      <c r="FV64" s="102"/>
      <c r="FW64" s="104"/>
      <c r="FX64" s="102"/>
      <c r="FY64" s="102"/>
      <c r="FZ64" s="102"/>
      <c r="GA64" s="104"/>
      <c r="GB64" s="102"/>
      <c r="GC64" s="102"/>
      <c r="GD64" s="102"/>
      <c r="GE64" s="104"/>
      <c r="GF64" s="102"/>
      <c r="GG64" s="102"/>
      <c r="GH64" s="102"/>
      <c r="GI64" s="104"/>
      <c r="GJ64" s="102"/>
      <c r="GK64" s="102"/>
      <c r="GL64" s="102"/>
      <c r="GM64" s="104"/>
      <c r="GN64" s="102"/>
      <c r="GO64" s="102"/>
      <c r="GP64" s="102"/>
      <c r="GQ64" s="104"/>
      <c r="GR64" s="102"/>
      <c r="GS64" s="102"/>
      <c r="GT64" s="102"/>
      <c r="GU64" s="104"/>
      <c r="GV64" s="102"/>
      <c r="GW64" s="102"/>
      <c r="GX64" s="102"/>
      <c r="GY64" s="104"/>
      <c r="GZ64" s="102"/>
      <c r="HA64" s="102"/>
      <c r="HB64" s="102"/>
      <c r="HC64" s="104"/>
      <c r="HD64" s="102"/>
      <c r="HE64" s="102"/>
      <c r="HF64" s="102"/>
      <c r="HG64" s="104"/>
      <c r="HH64" s="102"/>
      <c r="HI64" s="102"/>
      <c r="HJ64" s="102"/>
      <c r="HK64" s="104"/>
      <c r="HL64" s="102"/>
      <c r="HM64" s="102"/>
      <c r="HN64" s="102"/>
      <c r="HO64" s="104"/>
      <c r="HP64" s="102"/>
      <c r="HQ64" s="102"/>
      <c r="HR64" s="102"/>
      <c r="HS64" s="104"/>
      <c r="HT64" s="102"/>
      <c r="HU64" s="102"/>
      <c r="HV64" s="102"/>
      <c r="HW64" s="104"/>
      <c r="HX64" s="102"/>
      <c r="HY64" s="102"/>
      <c r="HZ64" s="102"/>
      <c r="IA64" s="104"/>
      <c r="IB64" s="102"/>
      <c r="IC64" s="102"/>
      <c r="ID64" s="102"/>
      <c r="IE64" s="104"/>
      <c r="IF64" s="102"/>
      <c r="IG64" s="102"/>
      <c r="IH64" s="102"/>
    </row>
    <row r="65" spans="1:244" s="101" customFormat="1">
      <c r="A65" s="93" t="s">
        <v>45</v>
      </c>
      <c r="B65" s="94">
        <v>25806.247196152868</v>
      </c>
      <c r="C65" s="94">
        <v>22.400000000000002</v>
      </c>
      <c r="D65" s="40">
        <v>0.9885403051654339</v>
      </c>
    </row>
    <row r="66" spans="1:244" s="100" customFormat="1">
      <c r="A66" s="86" t="s">
        <v>46</v>
      </c>
      <c r="B66" s="30"/>
      <c r="C66" s="30"/>
      <c r="D66" s="31"/>
    </row>
    <row r="67" spans="1:244" s="100" customFormat="1">
      <c r="A67" s="82" t="s">
        <v>79</v>
      </c>
      <c r="B67" s="90">
        <v>20.16</v>
      </c>
      <c r="C67" s="90">
        <v>0.02</v>
      </c>
      <c r="D67" s="43">
        <v>7.7225380353273946E-4</v>
      </c>
    </row>
    <row r="68" spans="1:244" s="100" customFormat="1">
      <c r="A68" s="82" t="s">
        <v>78</v>
      </c>
      <c r="B68" s="90">
        <v>279</v>
      </c>
      <c r="C68" s="90">
        <v>0.24</v>
      </c>
      <c r="D68" s="43">
        <v>1.0687441031033447E-2</v>
      </c>
    </row>
    <row r="69" spans="1:244" s="100" customFormat="1">
      <c r="A69" s="82" t="s">
        <v>77</v>
      </c>
      <c r="B69" s="90">
        <v>0</v>
      </c>
      <c r="C69" s="90">
        <v>0</v>
      </c>
      <c r="D69" s="43">
        <v>0</v>
      </c>
    </row>
    <row r="70" spans="1:244" s="100" customFormat="1">
      <c r="A70" s="93" t="s">
        <v>76</v>
      </c>
      <c r="B70" s="94">
        <v>299.16000000000003</v>
      </c>
      <c r="C70" s="94">
        <v>0.26</v>
      </c>
      <c r="D70" s="40">
        <v>1.1459694834566186E-2</v>
      </c>
      <c r="E70" s="104"/>
      <c r="F70" s="102"/>
      <c r="G70" s="102"/>
      <c r="H70" s="38"/>
      <c r="I70" s="104"/>
      <c r="J70" s="102"/>
      <c r="K70" s="102"/>
      <c r="L70" s="38"/>
      <c r="M70" s="104"/>
      <c r="N70" s="102"/>
      <c r="O70" s="102"/>
      <c r="P70" s="38"/>
      <c r="Q70" s="104"/>
      <c r="R70" s="102"/>
      <c r="S70" s="102"/>
      <c r="T70" s="38"/>
      <c r="U70" s="104"/>
      <c r="V70" s="102"/>
      <c r="W70" s="102"/>
      <c r="X70" s="38"/>
      <c r="Y70" s="104"/>
      <c r="Z70" s="102"/>
      <c r="AA70" s="102"/>
      <c r="AB70" s="38"/>
      <c r="AC70" s="104"/>
      <c r="AD70" s="102"/>
      <c r="AE70" s="102"/>
      <c r="AF70" s="38"/>
      <c r="AG70" s="104"/>
      <c r="AH70" s="102"/>
      <c r="AI70" s="102"/>
      <c r="AJ70" s="38"/>
      <c r="AK70" s="104"/>
      <c r="AL70" s="102"/>
      <c r="AM70" s="102"/>
      <c r="AN70" s="38"/>
      <c r="AO70" s="104"/>
      <c r="AP70" s="102"/>
      <c r="AQ70" s="102"/>
      <c r="AR70" s="38"/>
      <c r="AS70" s="104"/>
      <c r="AT70" s="102"/>
      <c r="AU70" s="102"/>
      <c r="AV70" s="38"/>
      <c r="AW70" s="104"/>
      <c r="AX70" s="102"/>
      <c r="AY70" s="102"/>
      <c r="AZ70" s="38"/>
      <c r="BA70" s="104"/>
      <c r="BB70" s="102"/>
      <c r="BC70" s="102"/>
      <c r="BD70" s="38"/>
      <c r="BE70" s="104"/>
      <c r="BF70" s="102"/>
      <c r="BG70" s="102"/>
      <c r="BH70" s="38"/>
      <c r="BI70" s="104"/>
      <c r="BJ70" s="102"/>
      <c r="BK70" s="102"/>
      <c r="BL70" s="38"/>
      <c r="BM70" s="104"/>
      <c r="BN70" s="102"/>
      <c r="BO70" s="102"/>
      <c r="BP70" s="38"/>
      <c r="BQ70" s="104"/>
      <c r="BR70" s="102"/>
      <c r="BS70" s="102"/>
      <c r="BT70" s="38"/>
      <c r="BU70" s="104"/>
      <c r="BV70" s="102"/>
      <c r="BW70" s="102"/>
      <c r="BX70" s="38"/>
      <c r="BY70" s="104"/>
      <c r="BZ70" s="102"/>
      <c r="CA70" s="102"/>
      <c r="CB70" s="38"/>
      <c r="CC70" s="104"/>
      <c r="CD70" s="102"/>
      <c r="CE70" s="102"/>
      <c r="CF70" s="38"/>
      <c r="CG70" s="104"/>
      <c r="CH70" s="102"/>
      <c r="CI70" s="102"/>
      <c r="CJ70" s="38"/>
      <c r="CK70" s="104"/>
      <c r="CL70" s="102"/>
      <c r="CM70" s="102"/>
      <c r="CN70" s="38"/>
      <c r="CO70" s="104"/>
      <c r="CP70" s="102"/>
      <c r="CQ70" s="102"/>
      <c r="CR70" s="38"/>
      <c r="CS70" s="104"/>
      <c r="CT70" s="102"/>
      <c r="CU70" s="102"/>
      <c r="CV70" s="38"/>
      <c r="CW70" s="104"/>
      <c r="CX70" s="102"/>
      <c r="CY70" s="102"/>
      <c r="CZ70" s="38"/>
      <c r="DA70" s="104"/>
      <c r="DB70" s="102"/>
      <c r="DC70" s="102"/>
      <c r="DD70" s="38"/>
      <c r="DE70" s="104"/>
      <c r="DF70" s="102"/>
      <c r="DG70" s="102"/>
      <c r="DH70" s="38"/>
      <c r="DI70" s="104"/>
      <c r="DJ70" s="102"/>
      <c r="DK70" s="102"/>
      <c r="DL70" s="38"/>
      <c r="DM70" s="104"/>
      <c r="DN70" s="102"/>
      <c r="DO70" s="102"/>
      <c r="DP70" s="38"/>
      <c r="DQ70" s="104"/>
      <c r="DR70" s="102"/>
      <c r="DS70" s="102"/>
      <c r="DT70" s="38"/>
      <c r="DU70" s="104"/>
      <c r="DV70" s="102"/>
      <c r="DW70" s="102"/>
      <c r="DX70" s="38"/>
      <c r="DY70" s="104"/>
      <c r="DZ70" s="102"/>
      <c r="EA70" s="102"/>
      <c r="EB70" s="38"/>
      <c r="EC70" s="104"/>
      <c r="ED70" s="102"/>
      <c r="EE70" s="102"/>
      <c r="EF70" s="38"/>
      <c r="EG70" s="104"/>
      <c r="EH70" s="102"/>
      <c r="EI70" s="102"/>
      <c r="EJ70" s="38"/>
      <c r="EK70" s="104"/>
      <c r="EL70" s="102"/>
      <c r="EM70" s="102"/>
      <c r="EN70" s="38"/>
      <c r="EO70" s="104"/>
      <c r="EP70" s="102"/>
      <c r="EQ70" s="102"/>
      <c r="ER70" s="38"/>
      <c r="ES70" s="104"/>
      <c r="ET70" s="102"/>
      <c r="EU70" s="102"/>
      <c r="EV70" s="38"/>
      <c r="EW70" s="104"/>
      <c r="EX70" s="102"/>
      <c r="EY70" s="102"/>
      <c r="EZ70" s="38"/>
      <c r="FA70" s="104"/>
      <c r="FB70" s="102"/>
      <c r="FC70" s="102"/>
      <c r="FD70" s="38"/>
      <c r="FE70" s="104"/>
      <c r="FF70" s="102"/>
      <c r="FG70" s="102"/>
      <c r="FH70" s="38"/>
      <c r="FI70" s="104"/>
      <c r="FJ70" s="102"/>
      <c r="FK70" s="102"/>
      <c r="FL70" s="38"/>
      <c r="FM70" s="104"/>
      <c r="FN70" s="102"/>
      <c r="FO70" s="102"/>
      <c r="FP70" s="38"/>
      <c r="FQ70" s="104"/>
      <c r="FR70" s="102"/>
      <c r="FS70" s="102"/>
      <c r="FT70" s="38"/>
      <c r="FU70" s="104"/>
      <c r="FV70" s="102"/>
      <c r="FW70" s="102"/>
      <c r="FX70" s="38"/>
      <c r="FY70" s="104"/>
      <c r="FZ70" s="102"/>
      <c r="GA70" s="102"/>
      <c r="GB70" s="38"/>
      <c r="GC70" s="104"/>
      <c r="GD70" s="102"/>
      <c r="GE70" s="102"/>
      <c r="GF70" s="38"/>
      <c r="GG70" s="104"/>
      <c r="GH70" s="102"/>
      <c r="GI70" s="102"/>
      <c r="GJ70" s="38"/>
      <c r="GK70" s="104"/>
      <c r="GL70" s="102"/>
      <c r="GM70" s="102"/>
      <c r="GN70" s="38"/>
      <c r="GO70" s="104"/>
      <c r="GP70" s="102"/>
      <c r="GQ70" s="102"/>
      <c r="GR70" s="38"/>
      <c r="GS70" s="104"/>
      <c r="GT70" s="102"/>
      <c r="GU70" s="102"/>
      <c r="GV70" s="38"/>
      <c r="GW70" s="104"/>
      <c r="GX70" s="102"/>
      <c r="GY70" s="102"/>
      <c r="GZ70" s="38"/>
      <c r="HA70" s="104"/>
      <c r="HB70" s="102"/>
      <c r="HC70" s="102"/>
      <c r="HD70" s="38"/>
      <c r="HE70" s="104"/>
      <c r="HF70" s="102"/>
      <c r="HG70" s="102"/>
      <c r="HH70" s="38"/>
      <c r="HI70" s="104"/>
      <c r="HJ70" s="102"/>
      <c r="HK70" s="102"/>
      <c r="HL70" s="38"/>
      <c r="HM70" s="104"/>
      <c r="HN70" s="102"/>
      <c r="HO70" s="102"/>
      <c r="HP70" s="38"/>
      <c r="HQ70" s="104"/>
      <c r="HR70" s="102"/>
      <c r="HS70" s="102"/>
      <c r="HT70" s="38"/>
      <c r="HU70" s="104"/>
      <c r="HV70" s="102"/>
      <c r="HW70" s="102"/>
      <c r="HX70" s="38"/>
      <c r="HY70" s="104"/>
      <c r="HZ70" s="102"/>
      <c r="IA70" s="102"/>
      <c r="IB70" s="38"/>
      <c r="IC70" s="104"/>
      <c r="ID70" s="102"/>
      <c r="IE70" s="102"/>
      <c r="IF70" s="38"/>
      <c r="IG70" s="104"/>
      <c r="IH70" s="102"/>
      <c r="II70" s="102"/>
      <c r="IJ70" s="38"/>
    </row>
    <row r="71" spans="1:244" s="34" customFormat="1" ht="13.5" thickBot="1">
      <c r="A71" s="108" t="s">
        <v>50</v>
      </c>
      <c r="B71" s="109">
        <v>26105.407196152868</v>
      </c>
      <c r="C71" s="109">
        <v>22.660000000000004</v>
      </c>
      <c r="D71" s="35">
        <v>1</v>
      </c>
    </row>
    <row r="72" spans="1:244">
      <c r="A72" s="111" t="s">
        <v>51</v>
      </c>
      <c r="D72" s="32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7"/>
  <sheetViews>
    <sheetView showGridLines="0" zoomScaleNormal="100" workbookViewId="0">
      <selection sqref="A1:D1"/>
    </sheetView>
  </sheetViews>
  <sheetFormatPr defaultColWidth="11.5" defaultRowHeight="12.75"/>
  <cols>
    <col min="1" max="1" width="52.125" style="1" customWidth="1"/>
    <col min="2" max="3" width="12.625" style="1" customWidth="1"/>
    <col min="4" max="4" width="8.625" style="1" customWidth="1"/>
    <col min="5" max="256" width="11.5" style="1"/>
    <col min="257" max="257" width="52.125" style="1" customWidth="1"/>
    <col min="258" max="259" width="12.625" style="1" customWidth="1"/>
    <col min="260" max="260" width="8.625" style="1" customWidth="1"/>
    <col min="261" max="512" width="11.5" style="1"/>
    <col min="513" max="513" width="52.125" style="1" customWidth="1"/>
    <col min="514" max="515" width="12.625" style="1" customWidth="1"/>
    <col min="516" max="516" width="8.625" style="1" customWidth="1"/>
    <col min="517" max="768" width="11.5" style="1"/>
    <col min="769" max="769" width="52.125" style="1" customWidth="1"/>
    <col min="770" max="771" width="12.625" style="1" customWidth="1"/>
    <col min="772" max="772" width="8.625" style="1" customWidth="1"/>
    <col min="773" max="1024" width="11.5" style="1"/>
    <col min="1025" max="1025" width="52.125" style="1" customWidth="1"/>
    <col min="1026" max="1027" width="12.625" style="1" customWidth="1"/>
    <col min="1028" max="1028" width="8.625" style="1" customWidth="1"/>
    <col min="1029" max="1280" width="11.5" style="1"/>
    <col min="1281" max="1281" width="52.125" style="1" customWidth="1"/>
    <col min="1282" max="1283" width="12.625" style="1" customWidth="1"/>
    <col min="1284" max="1284" width="8.625" style="1" customWidth="1"/>
    <col min="1285" max="1536" width="11.5" style="1"/>
    <col min="1537" max="1537" width="52.125" style="1" customWidth="1"/>
    <col min="1538" max="1539" width="12.625" style="1" customWidth="1"/>
    <col min="1540" max="1540" width="8.625" style="1" customWidth="1"/>
    <col min="1541" max="1792" width="11.5" style="1"/>
    <col min="1793" max="1793" width="52.125" style="1" customWidth="1"/>
    <col min="1794" max="1795" width="12.625" style="1" customWidth="1"/>
    <col min="1796" max="1796" width="8.625" style="1" customWidth="1"/>
    <col min="1797" max="2048" width="11.5" style="1"/>
    <col min="2049" max="2049" width="52.125" style="1" customWidth="1"/>
    <col min="2050" max="2051" width="12.625" style="1" customWidth="1"/>
    <col min="2052" max="2052" width="8.625" style="1" customWidth="1"/>
    <col min="2053" max="2304" width="11.5" style="1"/>
    <col min="2305" max="2305" width="52.125" style="1" customWidth="1"/>
    <col min="2306" max="2307" width="12.625" style="1" customWidth="1"/>
    <col min="2308" max="2308" width="8.625" style="1" customWidth="1"/>
    <col min="2309" max="2560" width="11.5" style="1"/>
    <col min="2561" max="2561" width="52.125" style="1" customWidth="1"/>
    <col min="2562" max="2563" width="12.625" style="1" customWidth="1"/>
    <col min="2564" max="2564" width="8.625" style="1" customWidth="1"/>
    <col min="2565" max="2816" width="11.5" style="1"/>
    <col min="2817" max="2817" width="52.125" style="1" customWidth="1"/>
    <col min="2818" max="2819" width="12.625" style="1" customWidth="1"/>
    <col min="2820" max="2820" width="8.625" style="1" customWidth="1"/>
    <col min="2821" max="3072" width="11.5" style="1"/>
    <col min="3073" max="3073" width="52.125" style="1" customWidth="1"/>
    <col min="3074" max="3075" width="12.625" style="1" customWidth="1"/>
    <col min="3076" max="3076" width="8.625" style="1" customWidth="1"/>
    <col min="3077" max="3328" width="11.5" style="1"/>
    <col min="3329" max="3329" width="52.125" style="1" customWidth="1"/>
    <col min="3330" max="3331" width="12.625" style="1" customWidth="1"/>
    <col min="3332" max="3332" width="8.625" style="1" customWidth="1"/>
    <col min="3333" max="3584" width="11.5" style="1"/>
    <col min="3585" max="3585" width="52.125" style="1" customWidth="1"/>
    <col min="3586" max="3587" width="12.625" style="1" customWidth="1"/>
    <col min="3588" max="3588" width="8.625" style="1" customWidth="1"/>
    <col min="3589" max="3840" width="11.5" style="1"/>
    <col min="3841" max="3841" width="52.125" style="1" customWidth="1"/>
    <col min="3842" max="3843" width="12.625" style="1" customWidth="1"/>
    <col min="3844" max="3844" width="8.625" style="1" customWidth="1"/>
    <col min="3845" max="4096" width="11.5" style="1"/>
    <col min="4097" max="4097" width="52.125" style="1" customWidth="1"/>
    <col min="4098" max="4099" width="12.625" style="1" customWidth="1"/>
    <col min="4100" max="4100" width="8.625" style="1" customWidth="1"/>
    <col min="4101" max="4352" width="11.5" style="1"/>
    <col min="4353" max="4353" width="52.125" style="1" customWidth="1"/>
    <col min="4354" max="4355" width="12.625" style="1" customWidth="1"/>
    <col min="4356" max="4356" width="8.625" style="1" customWidth="1"/>
    <col min="4357" max="4608" width="11.5" style="1"/>
    <col min="4609" max="4609" width="52.125" style="1" customWidth="1"/>
    <col min="4610" max="4611" width="12.625" style="1" customWidth="1"/>
    <col min="4612" max="4612" width="8.625" style="1" customWidth="1"/>
    <col min="4613" max="4864" width="11.5" style="1"/>
    <col min="4865" max="4865" width="52.125" style="1" customWidth="1"/>
    <col min="4866" max="4867" width="12.625" style="1" customWidth="1"/>
    <col min="4868" max="4868" width="8.625" style="1" customWidth="1"/>
    <col min="4869" max="5120" width="11.5" style="1"/>
    <col min="5121" max="5121" width="52.125" style="1" customWidth="1"/>
    <col min="5122" max="5123" width="12.625" style="1" customWidth="1"/>
    <col min="5124" max="5124" width="8.625" style="1" customWidth="1"/>
    <col min="5125" max="5376" width="11.5" style="1"/>
    <col min="5377" max="5377" width="52.125" style="1" customWidth="1"/>
    <col min="5378" max="5379" width="12.625" style="1" customWidth="1"/>
    <col min="5380" max="5380" width="8.625" style="1" customWidth="1"/>
    <col min="5381" max="5632" width="11.5" style="1"/>
    <col min="5633" max="5633" width="52.125" style="1" customWidth="1"/>
    <col min="5634" max="5635" width="12.625" style="1" customWidth="1"/>
    <col min="5636" max="5636" width="8.625" style="1" customWidth="1"/>
    <col min="5637" max="5888" width="11.5" style="1"/>
    <col min="5889" max="5889" width="52.125" style="1" customWidth="1"/>
    <col min="5890" max="5891" width="12.625" style="1" customWidth="1"/>
    <col min="5892" max="5892" width="8.625" style="1" customWidth="1"/>
    <col min="5893" max="6144" width="11.5" style="1"/>
    <col min="6145" max="6145" width="52.125" style="1" customWidth="1"/>
    <col min="6146" max="6147" width="12.625" style="1" customWidth="1"/>
    <col min="6148" max="6148" width="8.625" style="1" customWidth="1"/>
    <col min="6149" max="6400" width="11.5" style="1"/>
    <col min="6401" max="6401" width="52.125" style="1" customWidth="1"/>
    <col min="6402" max="6403" width="12.625" style="1" customWidth="1"/>
    <col min="6404" max="6404" width="8.625" style="1" customWidth="1"/>
    <col min="6405" max="6656" width="11.5" style="1"/>
    <col min="6657" max="6657" width="52.125" style="1" customWidth="1"/>
    <col min="6658" max="6659" width="12.625" style="1" customWidth="1"/>
    <col min="6660" max="6660" width="8.625" style="1" customWidth="1"/>
    <col min="6661" max="6912" width="11.5" style="1"/>
    <col min="6913" max="6913" width="52.125" style="1" customWidth="1"/>
    <col min="6914" max="6915" width="12.625" style="1" customWidth="1"/>
    <col min="6916" max="6916" width="8.625" style="1" customWidth="1"/>
    <col min="6917" max="7168" width="11.5" style="1"/>
    <col min="7169" max="7169" width="52.125" style="1" customWidth="1"/>
    <col min="7170" max="7171" width="12.625" style="1" customWidth="1"/>
    <col min="7172" max="7172" width="8.625" style="1" customWidth="1"/>
    <col min="7173" max="7424" width="11.5" style="1"/>
    <col min="7425" max="7425" width="52.125" style="1" customWidth="1"/>
    <col min="7426" max="7427" width="12.625" style="1" customWidth="1"/>
    <col min="7428" max="7428" width="8.625" style="1" customWidth="1"/>
    <col min="7429" max="7680" width="11.5" style="1"/>
    <col min="7681" max="7681" width="52.125" style="1" customWidth="1"/>
    <col min="7682" max="7683" width="12.625" style="1" customWidth="1"/>
    <col min="7684" max="7684" width="8.625" style="1" customWidth="1"/>
    <col min="7685" max="7936" width="11.5" style="1"/>
    <col min="7937" max="7937" width="52.125" style="1" customWidth="1"/>
    <col min="7938" max="7939" width="12.625" style="1" customWidth="1"/>
    <col min="7940" max="7940" width="8.625" style="1" customWidth="1"/>
    <col min="7941" max="8192" width="11.5" style="1"/>
    <col min="8193" max="8193" width="52.125" style="1" customWidth="1"/>
    <col min="8194" max="8195" width="12.625" style="1" customWidth="1"/>
    <col min="8196" max="8196" width="8.625" style="1" customWidth="1"/>
    <col min="8197" max="8448" width="11.5" style="1"/>
    <col min="8449" max="8449" width="52.125" style="1" customWidth="1"/>
    <col min="8450" max="8451" width="12.625" style="1" customWidth="1"/>
    <col min="8452" max="8452" width="8.625" style="1" customWidth="1"/>
    <col min="8453" max="8704" width="11.5" style="1"/>
    <col min="8705" max="8705" width="52.125" style="1" customWidth="1"/>
    <col min="8706" max="8707" width="12.625" style="1" customWidth="1"/>
    <col min="8708" max="8708" width="8.625" style="1" customWidth="1"/>
    <col min="8709" max="8960" width="11.5" style="1"/>
    <col min="8961" max="8961" width="52.125" style="1" customWidth="1"/>
    <col min="8962" max="8963" width="12.625" style="1" customWidth="1"/>
    <col min="8964" max="8964" width="8.625" style="1" customWidth="1"/>
    <col min="8965" max="9216" width="11.5" style="1"/>
    <col min="9217" max="9217" width="52.125" style="1" customWidth="1"/>
    <col min="9218" max="9219" width="12.625" style="1" customWidth="1"/>
    <col min="9220" max="9220" width="8.625" style="1" customWidth="1"/>
    <col min="9221" max="9472" width="11.5" style="1"/>
    <col min="9473" max="9473" width="52.125" style="1" customWidth="1"/>
    <col min="9474" max="9475" width="12.625" style="1" customWidth="1"/>
    <col min="9476" max="9476" width="8.625" style="1" customWidth="1"/>
    <col min="9477" max="9728" width="11.5" style="1"/>
    <col min="9729" max="9729" width="52.125" style="1" customWidth="1"/>
    <col min="9730" max="9731" width="12.625" style="1" customWidth="1"/>
    <col min="9732" max="9732" width="8.625" style="1" customWidth="1"/>
    <col min="9733" max="9984" width="11.5" style="1"/>
    <col min="9985" max="9985" width="52.125" style="1" customWidth="1"/>
    <col min="9986" max="9987" width="12.625" style="1" customWidth="1"/>
    <col min="9988" max="9988" width="8.625" style="1" customWidth="1"/>
    <col min="9989" max="10240" width="11.5" style="1"/>
    <col min="10241" max="10241" width="52.125" style="1" customWidth="1"/>
    <col min="10242" max="10243" width="12.625" style="1" customWidth="1"/>
    <col min="10244" max="10244" width="8.625" style="1" customWidth="1"/>
    <col min="10245" max="10496" width="11.5" style="1"/>
    <col min="10497" max="10497" width="52.125" style="1" customWidth="1"/>
    <col min="10498" max="10499" width="12.625" style="1" customWidth="1"/>
    <col min="10500" max="10500" width="8.625" style="1" customWidth="1"/>
    <col min="10501" max="10752" width="11.5" style="1"/>
    <col min="10753" max="10753" width="52.125" style="1" customWidth="1"/>
    <col min="10754" max="10755" width="12.625" style="1" customWidth="1"/>
    <col min="10756" max="10756" width="8.625" style="1" customWidth="1"/>
    <col min="10757" max="11008" width="11.5" style="1"/>
    <col min="11009" max="11009" width="52.125" style="1" customWidth="1"/>
    <col min="11010" max="11011" width="12.625" style="1" customWidth="1"/>
    <col min="11012" max="11012" width="8.625" style="1" customWidth="1"/>
    <col min="11013" max="11264" width="11.5" style="1"/>
    <col min="11265" max="11265" width="52.125" style="1" customWidth="1"/>
    <col min="11266" max="11267" width="12.625" style="1" customWidth="1"/>
    <col min="11268" max="11268" width="8.625" style="1" customWidth="1"/>
    <col min="11269" max="11520" width="11.5" style="1"/>
    <col min="11521" max="11521" width="52.125" style="1" customWidth="1"/>
    <col min="11522" max="11523" width="12.625" style="1" customWidth="1"/>
    <col min="11524" max="11524" width="8.625" style="1" customWidth="1"/>
    <col min="11525" max="11776" width="11.5" style="1"/>
    <col min="11777" max="11777" width="52.125" style="1" customWidth="1"/>
    <col min="11778" max="11779" width="12.625" style="1" customWidth="1"/>
    <col min="11780" max="11780" width="8.625" style="1" customWidth="1"/>
    <col min="11781" max="12032" width="11.5" style="1"/>
    <col min="12033" max="12033" width="52.125" style="1" customWidth="1"/>
    <col min="12034" max="12035" width="12.625" style="1" customWidth="1"/>
    <col min="12036" max="12036" width="8.625" style="1" customWidth="1"/>
    <col min="12037" max="12288" width="11.5" style="1"/>
    <col min="12289" max="12289" width="52.125" style="1" customWidth="1"/>
    <col min="12290" max="12291" width="12.625" style="1" customWidth="1"/>
    <col min="12292" max="12292" width="8.625" style="1" customWidth="1"/>
    <col min="12293" max="12544" width="11.5" style="1"/>
    <col min="12545" max="12545" width="52.125" style="1" customWidth="1"/>
    <col min="12546" max="12547" width="12.625" style="1" customWidth="1"/>
    <col min="12548" max="12548" width="8.625" style="1" customWidth="1"/>
    <col min="12549" max="12800" width="11.5" style="1"/>
    <col min="12801" max="12801" width="52.125" style="1" customWidth="1"/>
    <col min="12802" max="12803" width="12.625" style="1" customWidth="1"/>
    <col min="12804" max="12804" width="8.625" style="1" customWidth="1"/>
    <col min="12805" max="13056" width="11.5" style="1"/>
    <col min="13057" max="13057" width="52.125" style="1" customWidth="1"/>
    <col min="13058" max="13059" width="12.625" style="1" customWidth="1"/>
    <col min="13060" max="13060" width="8.625" style="1" customWidth="1"/>
    <col min="13061" max="13312" width="11.5" style="1"/>
    <col min="13313" max="13313" width="52.125" style="1" customWidth="1"/>
    <col min="13314" max="13315" width="12.625" style="1" customWidth="1"/>
    <col min="13316" max="13316" width="8.625" style="1" customWidth="1"/>
    <col min="13317" max="13568" width="11.5" style="1"/>
    <col min="13569" max="13569" width="52.125" style="1" customWidth="1"/>
    <col min="13570" max="13571" width="12.625" style="1" customWidth="1"/>
    <col min="13572" max="13572" width="8.625" style="1" customWidth="1"/>
    <col min="13573" max="13824" width="11.5" style="1"/>
    <col min="13825" max="13825" width="52.125" style="1" customWidth="1"/>
    <col min="13826" max="13827" width="12.625" style="1" customWidth="1"/>
    <col min="13828" max="13828" width="8.625" style="1" customWidth="1"/>
    <col min="13829" max="14080" width="11.5" style="1"/>
    <col min="14081" max="14081" width="52.125" style="1" customWidth="1"/>
    <col min="14082" max="14083" width="12.625" style="1" customWidth="1"/>
    <col min="14084" max="14084" width="8.625" style="1" customWidth="1"/>
    <col min="14085" max="14336" width="11.5" style="1"/>
    <col min="14337" max="14337" width="52.125" style="1" customWidth="1"/>
    <col min="14338" max="14339" width="12.625" style="1" customWidth="1"/>
    <col min="14340" max="14340" width="8.625" style="1" customWidth="1"/>
    <col min="14341" max="14592" width="11.5" style="1"/>
    <col min="14593" max="14593" width="52.125" style="1" customWidth="1"/>
    <col min="14594" max="14595" width="12.625" style="1" customWidth="1"/>
    <col min="14596" max="14596" width="8.625" style="1" customWidth="1"/>
    <col min="14597" max="14848" width="11.5" style="1"/>
    <col min="14849" max="14849" width="52.125" style="1" customWidth="1"/>
    <col min="14850" max="14851" width="12.625" style="1" customWidth="1"/>
    <col min="14852" max="14852" width="8.625" style="1" customWidth="1"/>
    <col min="14853" max="15104" width="11.5" style="1"/>
    <col min="15105" max="15105" width="52.125" style="1" customWidth="1"/>
    <col min="15106" max="15107" width="12.625" style="1" customWidth="1"/>
    <col min="15108" max="15108" width="8.625" style="1" customWidth="1"/>
    <col min="15109" max="15360" width="11.5" style="1"/>
    <col min="15361" max="15361" width="52.125" style="1" customWidth="1"/>
    <col min="15362" max="15363" width="12.625" style="1" customWidth="1"/>
    <col min="15364" max="15364" width="8.625" style="1" customWidth="1"/>
    <col min="15365" max="15616" width="11.5" style="1"/>
    <col min="15617" max="15617" width="52.125" style="1" customWidth="1"/>
    <col min="15618" max="15619" width="12.625" style="1" customWidth="1"/>
    <col min="15620" max="15620" width="8.625" style="1" customWidth="1"/>
    <col min="15621" max="15872" width="11.5" style="1"/>
    <col min="15873" max="15873" width="52.125" style="1" customWidth="1"/>
    <col min="15874" max="15875" width="12.625" style="1" customWidth="1"/>
    <col min="15876" max="15876" width="8.625" style="1" customWidth="1"/>
    <col min="15877" max="16128" width="11.5" style="1"/>
    <col min="16129" max="16129" width="52.125" style="1" customWidth="1"/>
    <col min="16130" max="16131" width="12.625" style="1" customWidth="1"/>
    <col min="16132" max="16132" width="8.625" style="1" customWidth="1"/>
    <col min="16133" max="16384" width="11.5" style="1"/>
  </cols>
  <sheetData>
    <row r="1" spans="1:254" ht="13.5">
      <c r="A1" s="221" t="s">
        <v>0</v>
      </c>
      <c r="B1" s="221"/>
      <c r="C1" s="221"/>
      <c r="D1" s="22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pans="1:254" ht="13.5">
      <c r="A2" s="221" t="s">
        <v>52</v>
      </c>
      <c r="B2" s="221"/>
      <c r="C2" s="221"/>
      <c r="D2" s="221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</row>
    <row r="3" spans="1:254" ht="13.5">
      <c r="A3" s="221" t="s">
        <v>2</v>
      </c>
      <c r="B3" s="221"/>
      <c r="C3" s="221"/>
      <c r="D3" s="221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pans="1:254" ht="13.5">
      <c r="A4" s="221" t="s">
        <v>3</v>
      </c>
      <c r="B4" s="221"/>
      <c r="C4" s="221"/>
      <c r="D4" s="221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</row>
    <row r="5" spans="1:254" ht="14.25" thickBot="1">
      <c r="A5" s="2" t="s">
        <v>4</v>
      </c>
      <c r="B5" s="3">
        <v>9288</v>
      </c>
      <c r="C5" s="4" t="s">
        <v>5</v>
      </c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</row>
    <row r="6" spans="1:254" ht="13.5">
      <c r="A6" s="5"/>
      <c r="B6" s="6" t="s">
        <v>6</v>
      </c>
      <c r="C6" s="29">
        <v>42430</v>
      </c>
      <c r="D6" s="8" t="s">
        <v>7</v>
      </c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</row>
    <row r="7" spans="1:254" ht="13.5">
      <c r="A7" s="9" t="s">
        <v>8</v>
      </c>
      <c r="B7"/>
      <c r="C7"/>
      <c r="D7" s="10" t="s">
        <v>9</v>
      </c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</row>
    <row r="8" spans="1:254" ht="14.25" thickBot="1">
      <c r="A8" s="11"/>
      <c r="B8" s="12" t="s">
        <v>10</v>
      </c>
      <c r="C8" s="12" t="s">
        <v>11</v>
      </c>
      <c r="D8" s="12" t="s">
        <v>12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spans="1:254" ht="13.5">
      <c r="A9" s="9" t="s">
        <v>13</v>
      </c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spans="1:254" ht="13.5">
      <c r="A10" s="4" t="s">
        <v>14</v>
      </c>
      <c r="B10" s="1">
        <v>3010</v>
      </c>
      <c r="C10" s="1">
        <v>0.32</v>
      </c>
      <c r="D10" s="13">
        <v>0.7222684051753081</v>
      </c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spans="1:254" ht="13.5">
      <c r="A11" s="4" t="s">
        <v>15</v>
      </c>
      <c r="B11" s="1">
        <v>0</v>
      </c>
      <c r="C11" s="1">
        <v>0</v>
      </c>
      <c r="D11" s="13">
        <v>0</v>
      </c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spans="1:254" ht="13.5">
      <c r="A12" s="4" t="s">
        <v>16</v>
      </c>
      <c r="B12" s="1">
        <v>229.62</v>
      </c>
      <c r="C12" s="1">
        <v>0.02</v>
      </c>
      <c r="D12" s="13">
        <v>5.5098761194802066E-2</v>
      </c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spans="1:254" ht="13.5">
      <c r="A13" s="14" t="s">
        <v>17</v>
      </c>
      <c r="B13" s="15">
        <v>3239.62</v>
      </c>
      <c r="C13" s="15">
        <v>0.34</v>
      </c>
      <c r="D13" s="16">
        <v>0.77736716637011016</v>
      </c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spans="1:254" ht="13.5">
      <c r="A14" s="9" t="s">
        <v>18</v>
      </c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spans="1:254" ht="13.5">
      <c r="A15" s="4" t="s">
        <v>19</v>
      </c>
      <c r="B15" s="1">
        <v>0</v>
      </c>
      <c r="C15" s="1">
        <v>0</v>
      </c>
      <c r="D15" s="13">
        <v>0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spans="1:254" ht="13.5">
      <c r="A16" s="4" t="s">
        <v>20</v>
      </c>
      <c r="B16" s="1">
        <v>0</v>
      </c>
      <c r="C16" s="1">
        <v>0</v>
      </c>
      <c r="D16" s="13">
        <v>0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spans="1:254" ht="13.5">
      <c r="A17" s="4" t="s">
        <v>21</v>
      </c>
      <c r="B17" s="1">
        <v>97.19</v>
      </c>
      <c r="C17" s="1">
        <v>0.01</v>
      </c>
      <c r="D17" s="13">
        <v>2.3321350929896411E-2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spans="1:254" ht="13.5">
      <c r="A18" s="4" t="s">
        <v>22</v>
      </c>
      <c r="B18" s="1">
        <v>278.64</v>
      </c>
      <c r="C18" s="1">
        <v>0.03</v>
      </c>
      <c r="D18" s="13">
        <v>6.6861418079085647E-2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spans="1:254" ht="13.5">
      <c r="A19" s="4" t="s">
        <v>23</v>
      </c>
      <c r="B19" s="1">
        <v>0</v>
      </c>
      <c r="C19" s="1">
        <v>0</v>
      </c>
      <c r="D19" s="13">
        <v>0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  <row r="20" spans="1:254" ht="13.5">
      <c r="A20" s="4" t="s">
        <v>24</v>
      </c>
      <c r="B20" s="1">
        <v>512.70000000000005</v>
      </c>
      <c r="C20" s="1">
        <v>0.06</v>
      </c>
      <c r="D20" s="13">
        <v>0.12302558516059153</v>
      </c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spans="1:254" ht="13.5">
      <c r="A21" s="4" t="s">
        <v>25</v>
      </c>
      <c r="B21" s="1">
        <v>0</v>
      </c>
      <c r="C21" s="1">
        <v>0</v>
      </c>
      <c r="D21" s="13">
        <v>0</v>
      </c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</row>
    <row r="22" spans="1:254" ht="13.5">
      <c r="A22" s="4" t="s">
        <v>26</v>
      </c>
      <c r="B22" s="1">
        <v>0</v>
      </c>
      <c r="C22" s="1">
        <v>0</v>
      </c>
      <c r="D22" s="13">
        <v>0</v>
      </c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</row>
    <row r="23" spans="1:254" ht="13.5">
      <c r="A23" s="4" t="s">
        <v>27</v>
      </c>
      <c r="B23" s="1">
        <v>0</v>
      </c>
      <c r="C23" s="1">
        <v>0</v>
      </c>
      <c r="D23" s="13">
        <v>0</v>
      </c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  <row r="24" spans="1:254" ht="13.5">
      <c r="A24" s="17" t="s">
        <v>28</v>
      </c>
      <c r="B24" s="18">
        <v>888.53</v>
      </c>
      <c r="C24" s="18">
        <v>0.1</v>
      </c>
      <c r="D24" s="19">
        <v>0.21320835416957362</v>
      </c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</row>
    <row r="25" spans="1:254">
      <c r="A25" s="9" t="s">
        <v>29</v>
      </c>
    </row>
    <row r="26" spans="1:254" ht="13.5">
      <c r="A26" s="4" t="s">
        <v>30</v>
      </c>
      <c r="B26" s="1">
        <v>39.275819033877568</v>
      </c>
      <c r="C26" s="1">
        <v>0</v>
      </c>
      <c r="D26" s="13">
        <v>9.4244794603165309E-3</v>
      </c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</row>
    <row r="27" spans="1:254" ht="13.5">
      <c r="A27" s="4" t="s">
        <v>31</v>
      </c>
      <c r="B27" s="1">
        <v>39.275819033877568</v>
      </c>
      <c r="C27" s="1">
        <v>0</v>
      </c>
      <c r="D27" s="13">
        <v>9.4244794603165309E-3</v>
      </c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</row>
    <row r="28" spans="1:254" s="20" customFormat="1">
      <c r="A28" s="14" t="s">
        <v>32</v>
      </c>
      <c r="B28" s="15">
        <v>4167.4258190338769</v>
      </c>
      <c r="C28" s="15">
        <v>0.44</v>
      </c>
      <c r="D28" s="16">
        <v>1</v>
      </c>
    </row>
    <row r="29" spans="1:254">
      <c r="A29" s="9" t="s">
        <v>33</v>
      </c>
    </row>
    <row r="30" spans="1:254">
      <c r="A30" s="4" t="s">
        <v>34</v>
      </c>
      <c r="B30" s="1">
        <v>0</v>
      </c>
      <c r="C30" s="1">
        <v>0</v>
      </c>
      <c r="D30" s="13">
        <v>0</v>
      </c>
    </row>
    <row r="31" spans="1:254">
      <c r="A31" s="4" t="s">
        <v>35</v>
      </c>
      <c r="B31" s="1">
        <v>0</v>
      </c>
      <c r="C31" s="1">
        <v>0</v>
      </c>
      <c r="D31" s="13">
        <v>0</v>
      </c>
    </row>
    <row r="32" spans="1:254">
      <c r="A32" s="4" t="s">
        <v>36</v>
      </c>
      <c r="B32" s="1">
        <v>0</v>
      </c>
      <c r="C32" s="1">
        <v>0</v>
      </c>
      <c r="D32" s="13">
        <v>0</v>
      </c>
    </row>
    <row r="33" spans="1:254">
      <c r="A33" s="4" t="s">
        <v>37</v>
      </c>
      <c r="B33" s="1">
        <v>0</v>
      </c>
      <c r="C33" s="1">
        <v>0</v>
      </c>
      <c r="D33" s="13">
        <v>0</v>
      </c>
    </row>
    <row r="34" spans="1:254" ht="13.5">
      <c r="A34" s="17" t="s">
        <v>38</v>
      </c>
      <c r="B34" s="18">
        <v>0</v>
      </c>
      <c r="C34" s="18">
        <v>0</v>
      </c>
      <c r="D34" s="19">
        <v>0</v>
      </c>
      <c r="E34" s="4"/>
      <c r="H34" s="13"/>
      <c r="I34" s="4"/>
      <c r="L34" s="13"/>
      <c r="M34" s="4"/>
      <c r="P34" s="13"/>
      <c r="Q34" s="4"/>
      <c r="T34" s="13"/>
      <c r="U34" s="4"/>
      <c r="X34" s="13"/>
      <c r="Y34" s="4"/>
      <c r="AB34" s="13"/>
      <c r="AC34" s="4"/>
      <c r="AF34" s="13"/>
      <c r="AG34" s="4"/>
      <c r="AJ34" s="13"/>
      <c r="AK34" s="4"/>
      <c r="AN34" s="13"/>
      <c r="AO34" s="4"/>
      <c r="AR34" s="13"/>
      <c r="AS34" s="4"/>
      <c r="AV34" s="13"/>
      <c r="AW34" s="4"/>
      <c r="AZ34" s="13"/>
      <c r="BA34" s="4"/>
      <c r="BD34" s="13"/>
      <c r="BE34" s="4"/>
      <c r="BH34" s="13"/>
      <c r="BI34" s="4"/>
      <c r="BL34" s="13"/>
      <c r="BM34" s="4"/>
      <c r="BP34" s="13"/>
      <c r="BQ34" s="4"/>
      <c r="BT34" s="13"/>
      <c r="BU34" s="4"/>
      <c r="BX34" s="13"/>
      <c r="BY34" s="4"/>
      <c r="CB34" s="13"/>
      <c r="CC34" s="4"/>
      <c r="CF34" s="13"/>
      <c r="CG34" s="4"/>
      <c r="CJ34" s="13"/>
      <c r="CK34" s="4"/>
      <c r="CN34" s="13"/>
      <c r="CO34" s="4"/>
      <c r="CR34" s="13"/>
      <c r="CS34" s="4"/>
      <c r="CV34" s="13"/>
      <c r="CW34" s="4"/>
      <c r="CZ34" s="13"/>
      <c r="DA34" s="4"/>
      <c r="DD34" s="13"/>
      <c r="DE34" s="4"/>
      <c r="DH34" s="13"/>
      <c r="DI34" s="4"/>
      <c r="DL34" s="13"/>
      <c r="DM34" s="4"/>
      <c r="DP34" s="13"/>
      <c r="DQ34" s="4"/>
      <c r="DT34" s="13"/>
      <c r="DU34" s="4"/>
      <c r="DX34" s="13"/>
      <c r="DY34" s="4"/>
      <c r="EB34" s="13"/>
      <c r="EC34" s="4"/>
      <c r="EF34" s="13"/>
      <c r="EG34" s="4"/>
      <c r="EJ34" s="13"/>
      <c r="EK34" s="4"/>
      <c r="EN34" s="13"/>
      <c r="EO34" s="4"/>
      <c r="ER34" s="13"/>
      <c r="ES34" s="4"/>
      <c r="EV34" s="13"/>
      <c r="EW34" s="4"/>
      <c r="EZ34" s="13"/>
      <c r="FA34" s="4"/>
      <c r="FD34" s="13"/>
      <c r="FE34" s="4"/>
      <c r="FH34" s="13"/>
      <c r="FI34" s="4"/>
      <c r="FL34" s="13"/>
      <c r="FM34" s="4"/>
      <c r="FP34" s="13"/>
      <c r="FQ34" s="4"/>
      <c r="FT34" s="13"/>
      <c r="FU34" s="4"/>
      <c r="FX34" s="13"/>
      <c r="FY34" s="4"/>
      <c r="GB34" s="13"/>
      <c r="GC34" s="4"/>
      <c r="GF34" s="13"/>
      <c r="GG34" s="4"/>
      <c r="GJ34" s="13"/>
      <c r="GK34" s="4"/>
      <c r="GN34" s="13"/>
      <c r="GO34" s="4"/>
      <c r="GR34" s="13"/>
      <c r="GS34" s="4"/>
      <c r="GV34" s="13"/>
      <c r="GW34" s="4"/>
      <c r="GZ34" s="13"/>
      <c r="HA34" s="4"/>
      <c r="HD34" s="13"/>
      <c r="HE34" s="4"/>
      <c r="HH34" s="13"/>
      <c r="HI34" s="4"/>
      <c r="HL34" s="13"/>
      <c r="HM34" s="4"/>
      <c r="HP34" s="13"/>
      <c r="HQ34" s="4"/>
      <c r="HT34" s="13"/>
      <c r="HU34" s="4"/>
      <c r="HX34" s="13"/>
      <c r="HY34" s="4"/>
      <c r="IB34" s="13"/>
      <c r="IC34" s="4"/>
      <c r="IF34" s="13"/>
      <c r="IG34" s="4"/>
      <c r="IJ34" s="13"/>
      <c r="IK34"/>
      <c r="IL34"/>
      <c r="IM34"/>
      <c r="IN34"/>
      <c r="IO34"/>
      <c r="IP34"/>
      <c r="IQ34"/>
      <c r="IR34"/>
      <c r="IS34"/>
      <c r="IT34"/>
    </row>
    <row r="35" spans="1:254" ht="13.5">
      <c r="A35" s="9" t="s">
        <v>39</v>
      </c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</row>
    <row r="36" spans="1:254" ht="13.5">
      <c r="A36" s="4" t="s">
        <v>40</v>
      </c>
      <c r="B36" s="1">
        <v>0</v>
      </c>
      <c r="C36" s="1">
        <v>0</v>
      </c>
      <c r="D36" s="13">
        <v>0</v>
      </c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</row>
    <row r="37" spans="1:254" ht="13.5">
      <c r="A37" s="4" t="s">
        <v>41</v>
      </c>
      <c r="B37" s="1">
        <v>0</v>
      </c>
      <c r="C37" s="1">
        <v>0</v>
      </c>
      <c r="D37" s="13">
        <v>0</v>
      </c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</row>
    <row r="38" spans="1:254" ht="13.5">
      <c r="A38" s="4" t="s">
        <v>42</v>
      </c>
      <c r="B38" s="1">
        <v>0</v>
      </c>
      <c r="C38" s="1">
        <v>0</v>
      </c>
      <c r="D38" s="13">
        <v>0</v>
      </c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</row>
    <row r="39" spans="1:254" ht="13.5">
      <c r="A39" s="17" t="s">
        <v>43</v>
      </c>
      <c r="B39" s="18">
        <v>0</v>
      </c>
      <c r="C39" s="18">
        <v>0</v>
      </c>
      <c r="D39" s="19">
        <v>0</v>
      </c>
      <c r="E39" s="4"/>
      <c r="H39" s="13"/>
      <c r="I39" s="4"/>
      <c r="L39" s="13"/>
      <c r="M39" s="4"/>
      <c r="P39" s="13"/>
      <c r="Q39" s="4"/>
      <c r="T39" s="13"/>
      <c r="U39" s="4"/>
      <c r="X39" s="13"/>
      <c r="Y39" s="4"/>
      <c r="AB39" s="13"/>
      <c r="AC39" s="4"/>
      <c r="AF39" s="13"/>
      <c r="AG39" s="4"/>
      <c r="AJ39" s="13"/>
      <c r="AK39" s="4"/>
      <c r="AN39" s="13"/>
      <c r="AO39" s="4"/>
      <c r="AR39" s="13"/>
      <c r="AS39" s="4"/>
      <c r="AV39" s="13"/>
      <c r="AW39" s="4"/>
      <c r="AZ39" s="13"/>
      <c r="BA39" s="4"/>
      <c r="BD39" s="13"/>
      <c r="BE39" s="4"/>
      <c r="BH39" s="13"/>
      <c r="BI39" s="4"/>
      <c r="BL39" s="13"/>
      <c r="BM39" s="4"/>
      <c r="BP39" s="13"/>
      <c r="BQ39" s="4"/>
      <c r="BT39" s="13"/>
      <c r="BU39" s="4"/>
      <c r="BX39" s="13"/>
      <c r="BY39" s="4"/>
      <c r="CB39" s="13"/>
      <c r="CC39" s="4"/>
      <c r="CF39" s="13"/>
      <c r="CG39" s="4"/>
      <c r="CJ39" s="13"/>
      <c r="CK39" s="4"/>
      <c r="CN39" s="13"/>
      <c r="CO39" s="4"/>
      <c r="CR39" s="13"/>
      <c r="CS39" s="4"/>
      <c r="CV39" s="13"/>
      <c r="CW39" s="4"/>
      <c r="CZ39" s="13"/>
      <c r="DA39" s="4"/>
      <c r="DD39" s="13"/>
      <c r="DE39" s="4"/>
      <c r="DH39" s="13"/>
      <c r="DI39" s="4"/>
      <c r="DL39" s="13"/>
      <c r="DM39" s="4"/>
      <c r="DP39" s="13"/>
      <c r="DQ39" s="4"/>
      <c r="DT39" s="13"/>
      <c r="DU39" s="4"/>
      <c r="DX39" s="13"/>
      <c r="DY39" s="4"/>
      <c r="EB39" s="13"/>
      <c r="EC39" s="4"/>
      <c r="EF39" s="13"/>
      <c r="EG39" s="4"/>
      <c r="EJ39" s="13"/>
      <c r="EK39" s="4"/>
      <c r="EN39" s="13"/>
      <c r="EO39" s="4"/>
      <c r="ER39" s="13"/>
      <c r="ES39" s="4"/>
      <c r="EV39" s="13"/>
      <c r="EW39" s="4"/>
      <c r="EZ39" s="13"/>
      <c r="FA39" s="4"/>
      <c r="FD39" s="13"/>
      <c r="FE39" s="4"/>
      <c r="FH39" s="13"/>
      <c r="FI39" s="4"/>
      <c r="FL39" s="13"/>
      <c r="FM39" s="4"/>
      <c r="FP39" s="13"/>
      <c r="FQ39" s="4"/>
      <c r="FT39" s="13"/>
      <c r="FU39" s="4"/>
      <c r="FX39" s="13"/>
      <c r="FY39" s="4"/>
      <c r="GB39" s="13"/>
      <c r="GC39" s="4"/>
      <c r="GF39" s="13"/>
      <c r="GG39" s="4"/>
      <c r="GJ39" s="13"/>
      <c r="GK39" s="4"/>
      <c r="GN39" s="13"/>
      <c r="GO39" s="4"/>
      <c r="GR39" s="13"/>
      <c r="GS39" s="4"/>
      <c r="GV39" s="13"/>
      <c r="GW39" s="4"/>
      <c r="GZ39" s="13"/>
      <c r="HA39" s="4"/>
      <c r="HD39" s="13"/>
      <c r="HE39" s="4"/>
      <c r="HH39" s="13"/>
      <c r="HI39" s="4"/>
      <c r="HL39" s="13"/>
      <c r="HM39" s="4"/>
      <c r="HP39" s="13"/>
      <c r="HQ39" s="4"/>
      <c r="HT39" s="13"/>
      <c r="HU39" s="4"/>
      <c r="HX39" s="13"/>
      <c r="HY39" s="4"/>
      <c r="IB39" s="13"/>
      <c r="IC39" s="4"/>
      <c r="IF39" s="13"/>
      <c r="IG39" s="4"/>
      <c r="IJ39" s="13"/>
      <c r="IK39"/>
      <c r="IL39"/>
      <c r="IM39"/>
      <c r="IN39"/>
      <c r="IO39"/>
      <c r="IP39"/>
      <c r="IQ39"/>
      <c r="IR39"/>
      <c r="IS39"/>
      <c r="IT39"/>
    </row>
    <row r="40" spans="1:254" ht="13.5">
      <c r="A40" s="21" t="s">
        <v>44</v>
      </c>
      <c r="B40" s="22">
        <v>0</v>
      </c>
      <c r="C40" s="22">
        <v>0</v>
      </c>
      <c r="D40" s="23">
        <v>0</v>
      </c>
      <c r="G40" s="4"/>
      <c r="K40" s="4"/>
      <c r="O40" s="4"/>
      <c r="S40" s="4"/>
      <c r="W40" s="4"/>
      <c r="AA40" s="4"/>
      <c r="AE40" s="4"/>
      <c r="AI40" s="4"/>
      <c r="AM40" s="4"/>
      <c r="AQ40" s="4"/>
      <c r="AU40" s="4"/>
      <c r="AY40" s="4"/>
      <c r="BC40" s="4"/>
      <c r="BG40" s="4"/>
      <c r="BK40" s="4"/>
      <c r="BO40" s="4"/>
      <c r="BS40" s="4"/>
      <c r="BW40" s="4"/>
      <c r="CA40" s="4"/>
      <c r="CE40" s="4"/>
      <c r="CI40" s="4"/>
      <c r="CM40" s="4"/>
      <c r="CQ40" s="4"/>
      <c r="CU40" s="4"/>
      <c r="CY40" s="4"/>
      <c r="DC40" s="4"/>
      <c r="DG40" s="4"/>
      <c r="DK40" s="4"/>
      <c r="DO40" s="4"/>
      <c r="DS40" s="4"/>
      <c r="DW40" s="4"/>
      <c r="EA40" s="4"/>
      <c r="EE40" s="4"/>
      <c r="EI40" s="4"/>
      <c r="EM40" s="4"/>
      <c r="EQ40" s="4"/>
      <c r="EU40" s="4"/>
      <c r="EY40" s="4"/>
      <c r="FC40" s="4"/>
      <c r="FG40" s="4"/>
      <c r="FK40" s="4"/>
      <c r="FO40" s="4"/>
      <c r="FS40" s="4"/>
      <c r="FW40" s="4"/>
      <c r="GA40" s="4"/>
      <c r="GE40" s="4"/>
      <c r="GI40" s="4"/>
      <c r="GM40" s="4"/>
      <c r="GQ40" s="4"/>
      <c r="GU40" s="4"/>
      <c r="GY40" s="4"/>
      <c r="HC40" s="4"/>
      <c r="HG40" s="4"/>
      <c r="HK40" s="4"/>
      <c r="HO40" s="4"/>
      <c r="HS40" s="4"/>
      <c r="HW40" s="4"/>
      <c r="IA40" s="4"/>
      <c r="IE40" s="4"/>
      <c r="II40"/>
      <c r="IJ40"/>
      <c r="IK40"/>
      <c r="IL40"/>
      <c r="IM40"/>
      <c r="IN40"/>
      <c r="IO40"/>
      <c r="IP40"/>
      <c r="IQ40"/>
      <c r="IR40"/>
      <c r="IS40"/>
      <c r="IT40"/>
    </row>
    <row r="41" spans="1:254" s="20" customFormat="1">
      <c r="A41" s="14" t="s">
        <v>45</v>
      </c>
      <c r="B41" s="15">
        <v>4167.4258190338769</v>
      </c>
      <c r="C41" s="15">
        <v>0.44</v>
      </c>
      <c r="D41" s="16">
        <v>1</v>
      </c>
    </row>
    <row r="42" spans="1:254">
      <c r="A42" s="9" t="s">
        <v>46</v>
      </c>
    </row>
    <row r="43" spans="1:254" ht="13.5">
      <c r="A43" s="4" t="s">
        <v>47</v>
      </c>
      <c r="B43" s="1">
        <v>0</v>
      </c>
      <c r="C43" s="1">
        <v>0</v>
      </c>
      <c r="D43" s="13">
        <v>0</v>
      </c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</row>
    <row r="44" spans="1:254" ht="13.5">
      <c r="A44" s="4" t="s">
        <v>48</v>
      </c>
      <c r="B44" s="1">
        <v>0</v>
      </c>
      <c r="C44" s="1">
        <v>0</v>
      </c>
      <c r="D44" s="13">
        <v>0</v>
      </c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</row>
    <row r="45" spans="1:254" ht="13.5">
      <c r="A45" s="17" t="s">
        <v>49</v>
      </c>
      <c r="B45" s="18">
        <v>0</v>
      </c>
      <c r="C45" s="18">
        <v>0</v>
      </c>
      <c r="D45" s="19">
        <v>0</v>
      </c>
      <c r="E45" s="4"/>
      <c r="H45" s="13"/>
      <c r="I45" s="4"/>
      <c r="L45" s="13"/>
      <c r="M45" s="4"/>
      <c r="P45" s="13"/>
      <c r="Q45" s="4"/>
      <c r="T45" s="13"/>
      <c r="U45" s="4"/>
      <c r="X45" s="13"/>
      <c r="Y45" s="4"/>
      <c r="AB45" s="13"/>
      <c r="AC45" s="4"/>
      <c r="AF45" s="13"/>
      <c r="AG45" s="4"/>
      <c r="AJ45" s="13"/>
      <c r="AK45" s="4"/>
      <c r="AN45" s="13"/>
      <c r="AO45" s="4"/>
      <c r="AR45" s="13"/>
      <c r="AS45" s="4"/>
      <c r="AV45" s="13"/>
      <c r="AW45" s="4"/>
      <c r="AZ45" s="13"/>
      <c r="BA45" s="4"/>
      <c r="BD45" s="13"/>
      <c r="BE45" s="4"/>
      <c r="BH45" s="13"/>
      <c r="BI45" s="4"/>
      <c r="BL45" s="13"/>
      <c r="BM45" s="4"/>
      <c r="BP45" s="13"/>
      <c r="BQ45" s="4"/>
      <c r="BT45" s="13"/>
      <c r="BU45" s="4"/>
      <c r="BX45" s="13"/>
      <c r="BY45" s="4"/>
      <c r="CB45" s="13"/>
      <c r="CC45" s="4"/>
      <c r="CF45" s="13"/>
      <c r="CG45" s="4"/>
      <c r="CJ45" s="13"/>
      <c r="CK45" s="4"/>
      <c r="CN45" s="13"/>
      <c r="CO45" s="4"/>
      <c r="CR45" s="13"/>
      <c r="CS45" s="4"/>
      <c r="CV45" s="13"/>
      <c r="CW45" s="4"/>
      <c r="CZ45" s="13"/>
      <c r="DA45" s="4"/>
      <c r="DD45" s="13"/>
      <c r="DE45" s="4"/>
      <c r="DH45" s="13"/>
      <c r="DI45" s="4"/>
      <c r="DL45" s="13"/>
      <c r="DM45" s="4"/>
      <c r="DP45" s="13"/>
      <c r="DQ45" s="4"/>
      <c r="DT45" s="13"/>
      <c r="DU45" s="4"/>
      <c r="DX45" s="13"/>
      <c r="DY45" s="4"/>
      <c r="EB45" s="13"/>
      <c r="EC45" s="4"/>
      <c r="EF45" s="13"/>
      <c r="EG45" s="4"/>
      <c r="EJ45" s="13"/>
      <c r="EK45" s="4"/>
      <c r="EN45" s="13"/>
      <c r="EO45" s="4"/>
      <c r="ER45" s="13"/>
      <c r="ES45" s="4"/>
      <c r="EV45" s="13"/>
      <c r="EW45" s="4"/>
      <c r="EZ45" s="13"/>
      <c r="FA45" s="4"/>
      <c r="FD45" s="13"/>
      <c r="FE45" s="4"/>
      <c r="FH45" s="13"/>
      <c r="FI45" s="4"/>
      <c r="FL45" s="13"/>
      <c r="FM45" s="4"/>
      <c r="FP45" s="13"/>
      <c r="FQ45" s="4"/>
      <c r="FT45" s="13"/>
      <c r="FU45" s="4"/>
      <c r="FX45" s="13"/>
      <c r="FY45" s="4"/>
      <c r="GB45" s="13"/>
      <c r="GC45" s="4"/>
      <c r="GF45" s="13"/>
      <c r="GG45" s="4"/>
      <c r="GJ45" s="13"/>
      <c r="GK45" s="4"/>
      <c r="GN45" s="13"/>
      <c r="GO45" s="4"/>
      <c r="GR45" s="13"/>
      <c r="GS45" s="4"/>
      <c r="GV45" s="13"/>
      <c r="GW45" s="4"/>
      <c r="GZ45" s="13"/>
      <c r="HA45" s="4"/>
      <c r="HD45" s="13"/>
      <c r="HE45" s="4"/>
      <c r="HH45" s="13"/>
      <c r="HI45" s="4"/>
      <c r="HL45" s="13"/>
      <c r="HM45" s="4"/>
      <c r="HP45" s="13"/>
      <c r="HQ45" s="4"/>
      <c r="HT45" s="13"/>
      <c r="HU45" s="4"/>
      <c r="HX45" s="13"/>
      <c r="HY45" s="4"/>
      <c r="IB45" s="13"/>
      <c r="IC45" s="4"/>
      <c r="IF45" s="13"/>
      <c r="IG45" s="4"/>
      <c r="IJ45" s="13"/>
      <c r="IK45"/>
      <c r="IL45"/>
      <c r="IM45"/>
      <c r="IN45"/>
      <c r="IO45"/>
      <c r="IP45"/>
      <c r="IQ45"/>
      <c r="IR45"/>
      <c r="IS45"/>
      <c r="IT45"/>
    </row>
    <row r="46" spans="1:254" s="20" customFormat="1" ht="13.5" thickBot="1">
      <c r="A46" s="24" t="s">
        <v>50</v>
      </c>
      <c r="B46" s="25">
        <v>4167.4258190338769</v>
      </c>
      <c r="C46" s="25">
        <v>0.44</v>
      </c>
      <c r="D46" s="26">
        <v>1</v>
      </c>
    </row>
    <row r="47" spans="1:254">
      <c r="A47" s="27" t="s">
        <v>51</v>
      </c>
      <c r="D47" s="28"/>
    </row>
  </sheetData>
  <sheetProtection selectLockedCells="1" selectUnlockedCells="1"/>
  <mergeCells count="4">
    <mergeCell ref="A1:D1"/>
    <mergeCell ref="A2:D2"/>
    <mergeCell ref="A3:D3"/>
    <mergeCell ref="A4:D4"/>
  </mergeCells>
  <printOptions horizontalCentered="1"/>
  <pageMargins left="0.78749999999999998" right="0.39374999999999999" top="0.78749999999999998" bottom="0.78749999999999998" header="0.59027777777777779" footer="0.59027777777777779"/>
  <pageSetup paperSize="9" firstPageNumber="0" orientation="portrait" horizontalDpi="300" verticalDpi="300"/>
  <headerFooter alignWithMargins="0">
    <oddHeader>&amp;L&amp;"Tahoma,Normal"&amp;8Companhia Nacional de Abastecimento - CONAB</oddHeader>
    <oddFooter>&amp;R&amp;6&amp;F - &amp;A
versão - jan/2008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47"/>
  <sheetViews>
    <sheetView showGridLines="0" zoomScaleNormal="100" workbookViewId="0"/>
  </sheetViews>
  <sheetFormatPr defaultColWidth="11.5" defaultRowHeight="12.75"/>
  <cols>
    <col min="1" max="1" width="45.625" style="30" customWidth="1"/>
    <col min="2" max="3" width="12.625" style="30" customWidth="1"/>
    <col min="4" max="4" width="8.625" style="30" customWidth="1"/>
    <col min="5" max="254" width="11.5" style="30"/>
    <col min="255" max="255" width="45.625" style="30" customWidth="1"/>
    <col min="256" max="257" width="12.625" style="30" customWidth="1"/>
    <col min="258" max="258" width="8.625" style="30" customWidth="1"/>
    <col min="259" max="510" width="11.5" style="30"/>
    <col min="511" max="511" width="45.625" style="30" customWidth="1"/>
    <col min="512" max="513" width="12.625" style="30" customWidth="1"/>
    <col min="514" max="514" width="8.625" style="30" customWidth="1"/>
    <col min="515" max="766" width="11.5" style="30"/>
    <col min="767" max="767" width="45.625" style="30" customWidth="1"/>
    <col min="768" max="769" width="12.625" style="30" customWidth="1"/>
    <col min="770" max="770" width="8.625" style="30" customWidth="1"/>
    <col min="771" max="1022" width="11.5" style="30"/>
    <col min="1023" max="1023" width="45.625" style="30" customWidth="1"/>
    <col min="1024" max="1025" width="12.625" style="30" customWidth="1"/>
    <col min="1026" max="1026" width="8.625" style="30" customWidth="1"/>
    <col min="1027" max="1278" width="11.5" style="30"/>
    <col min="1279" max="1279" width="45.625" style="30" customWidth="1"/>
    <col min="1280" max="1281" width="12.625" style="30" customWidth="1"/>
    <col min="1282" max="1282" width="8.625" style="30" customWidth="1"/>
    <col min="1283" max="1534" width="11.5" style="30"/>
    <col min="1535" max="1535" width="45.625" style="30" customWidth="1"/>
    <col min="1536" max="1537" width="12.625" style="30" customWidth="1"/>
    <col min="1538" max="1538" width="8.625" style="30" customWidth="1"/>
    <col min="1539" max="1790" width="11.5" style="30"/>
    <col min="1791" max="1791" width="45.625" style="30" customWidth="1"/>
    <col min="1792" max="1793" width="12.625" style="30" customWidth="1"/>
    <col min="1794" max="1794" width="8.625" style="30" customWidth="1"/>
    <col min="1795" max="2046" width="11.5" style="30"/>
    <col min="2047" max="2047" width="45.625" style="30" customWidth="1"/>
    <col min="2048" max="2049" width="12.625" style="30" customWidth="1"/>
    <col min="2050" max="2050" width="8.625" style="30" customWidth="1"/>
    <col min="2051" max="2302" width="11.5" style="30"/>
    <col min="2303" max="2303" width="45.625" style="30" customWidth="1"/>
    <col min="2304" max="2305" width="12.625" style="30" customWidth="1"/>
    <col min="2306" max="2306" width="8.625" style="30" customWidth="1"/>
    <col min="2307" max="2558" width="11.5" style="30"/>
    <col min="2559" max="2559" width="45.625" style="30" customWidth="1"/>
    <col min="2560" max="2561" width="12.625" style="30" customWidth="1"/>
    <col min="2562" max="2562" width="8.625" style="30" customWidth="1"/>
    <col min="2563" max="2814" width="11.5" style="30"/>
    <col min="2815" max="2815" width="45.625" style="30" customWidth="1"/>
    <col min="2816" max="2817" width="12.625" style="30" customWidth="1"/>
    <col min="2818" max="2818" width="8.625" style="30" customWidth="1"/>
    <col min="2819" max="3070" width="11.5" style="30"/>
    <col min="3071" max="3071" width="45.625" style="30" customWidth="1"/>
    <col min="3072" max="3073" width="12.625" style="30" customWidth="1"/>
    <col min="3074" max="3074" width="8.625" style="30" customWidth="1"/>
    <col min="3075" max="3326" width="11.5" style="30"/>
    <col min="3327" max="3327" width="45.625" style="30" customWidth="1"/>
    <col min="3328" max="3329" width="12.625" style="30" customWidth="1"/>
    <col min="3330" max="3330" width="8.625" style="30" customWidth="1"/>
    <col min="3331" max="3582" width="11.5" style="30"/>
    <col min="3583" max="3583" width="45.625" style="30" customWidth="1"/>
    <col min="3584" max="3585" width="12.625" style="30" customWidth="1"/>
    <col min="3586" max="3586" width="8.625" style="30" customWidth="1"/>
    <col min="3587" max="3838" width="11.5" style="30"/>
    <col min="3839" max="3839" width="45.625" style="30" customWidth="1"/>
    <col min="3840" max="3841" width="12.625" style="30" customWidth="1"/>
    <col min="3842" max="3842" width="8.625" style="30" customWidth="1"/>
    <col min="3843" max="4094" width="11.5" style="30"/>
    <col min="4095" max="4095" width="45.625" style="30" customWidth="1"/>
    <col min="4096" max="4097" width="12.625" style="30" customWidth="1"/>
    <col min="4098" max="4098" width="8.625" style="30" customWidth="1"/>
    <col min="4099" max="4350" width="11.5" style="30"/>
    <col min="4351" max="4351" width="45.625" style="30" customWidth="1"/>
    <col min="4352" max="4353" width="12.625" style="30" customWidth="1"/>
    <col min="4354" max="4354" width="8.625" style="30" customWidth="1"/>
    <col min="4355" max="4606" width="11.5" style="30"/>
    <col min="4607" max="4607" width="45.625" style="30" customWidth="1"/>
    <col min="4608" max="4609" width="12.625" style="30" customWidth="1"/>
    <col min="4610" max="4610" width="8.625" style="30" customWidth="1"/>
    <col min="4611" max="4862" width="11.5" style="30"/>
    <col min="4863" max="4863" width="45.625" style="30" customWidth="1"/>
    <col min="4864" max="4865" width="12.625" style="30" customWidth="1"/>
    <col min="4866" max="4866" width="8.625" style="30" customWidth="1"/>
    <col min="4867" max="5118" width="11.5" style="30"/>
    <col min="5119" max="5119" width="45.625" style="30" customWidth="1"/>
    <col min="5120" max="5121" width="12.625" style="30" customWidth="1"/>
    <col min="5122" max="5122" width="8.625" style="30" customWidth="1"/>
    <col min="5123" max="5374" width="11.5" style="30"/>
    <col min="5375" max="5375" width="45.625" style="30" customWidth="1"/>
    <col min="5376" max="5377" width="12.625" style="30" customWidth="1"/>
    <col min="5378" max="5378" width="8.625" style="30" customWidth="1"/>
    <col min="5379" max="5630" width="11.5" style="30"/>
    <col min="5631" max="5631" width="45.625" style="30" customWidth="1"/>
    <col min="5632" max="5633" width="12.625" style="30" customWidth="1"/>
    <col min="5634" max="5634" width="8.625" style="30" customWidth="1"/>
    <col min="5635" max="5886" width="11.5" style="30"/>
    <col min="5887" max="5887" width="45.625" style="30" customWidth="1"/>
    <col min="5888" max="5889" width="12.625" style="30" customWidth="1"/>
    <col min="5890" max="5890" width="8.625" style="30" customWidth="1"/>
    <col min="5891" max="6142" width="11.5" style="30"/>
    <col min="6143" max="6143" width="45.625" style="30" customWidth="1"/>
    <col min="6144" max="6145" width="12.625" style="30" customWidth="1"/>
    <col min="6146" max="6146" width="8.625" style="30" customWidth="1"/>
    <col min="6147" max="6398" width="11.5" style="30"/>
    <col min="6399" max="6399" width="45.625" style="30" customWidth="1"/>
    <col min="6400" max="6401" width="12.625" style="30" customWidth="1"/>
    <col min="6402" max="6402" width="8.625" style="30" customWidth="1"/>
    <col min="6403" max="6654" width="11.5" style="30"/>
    <col min="6655" max="6655" width="45.625" style="30" customWidth="1"/>
    <col min="6656" max="6657" width="12.625" style="30" customWidth="1"/>
    <col min="6658" max="6658" width="8.625" style="30" customWidth="1"/>
    <col min="6659" max="6910" width="11.5" style="30"/>
    <col min="6911" max="6911" width="45.625" style="30" customWidth="1"/>
    <col min="6912" max="6913" width="12.625" style="30" customWidth="1"/>
    <col min="6914" max="6914" width="8.625" style="30" customWidth="1"/>
    <col min="6915" max="7166" width="11.5" style="30"/>
    <col min="7167" max="7167" width="45.625" style="30" customWidth="1"/>
    <col min="7168" max="7169" width="12.625" style="30" customWidth="1"/>
    <col min="7170" max="7170" width="8.625" style="30" customWidth="1"/>
    <col min="7171" max="7422" width="11.5" style="30"/>
    <col min="7423" max="7423" width="45.625" style="30" customWidth="1"/>
    <col min="7424" max="7425" width="12.625" style="30" customWidth="1"/>
    <col min="7426" max="7426" width="8.625" style="30" customWidth="1"/>
    <col min="7427" max="7678" width="11.5" style="30"/>
    <col min="7679" max="7679" width="45.625" style="30" customWidth="1"/>
    <col min="7680" max="7681" width="12.625" style="30" customWidth="1"/>
    <col min="7682" max="7682" width="8.625" style="30" customWidth="1"/>
    <col min="7683" max="7934" width="11.5" style="30"/>
    <col min="7935" max="7935" width="45.625" style="30" customWidth="1"/>
    <col min="7936" max="7937" width="12.625" style="30" customWidth="1"/>
    <col min="7938" max="7938" width="8.625" style="30" customWidth="1"/>
    <col min="7939" max="8190" width="11.5" style="30"/>
    <col min="8191" max="8191" width="45.625" style="30" customWidth="1"/>
    <col min="8192" max="8193" width="12.625" style="30" customWidth="1"/>
    <col min="8194" max="8194" width="8.625" style="30" customWidth="1"/>
    <col min="8195" max="8446" width="11.5" style="30"/>
    <col min="8447" max="8447" width="45.625" style="30" customWidth="1"/>
    <col min="8448" max="8449" width="12.625" style="30" customWidth="1"/>
    <col min="8450" max="8450" width="8.625" style="30" customWidth="1"/>
    <col min="8451" max="8702" width="11.5" style="30"/>
    <col min="8703" max="8703" width="45.625" style="30" customWidth="1"/>
    <col min="8704" max="8705" width="12.625" style="30" customWidth="1"/>
    <col min="8706" max="8706" width="8.625" style="30" customWidth="1"/>
    <col min="8707" max="8958" width="11.5" style="30"/>
    <col min="8959" max="8959" width="45.625" style="30" customWidth="1"/>
    <col min="8960" max="8961" width="12.625" style="30" customWidth="1"/>
    <col min="8962" max="8962" width="8.625" style="30" customWidth="1"/>
    <col min="8963" max="9214" width="11.5" style="30"/>
    <col min="9215" max="9215" width="45.625" style="30" customWidth="1"/>
    <col min="9216" max="9217" width="12.625" style="30" customWidth="1"/>
    <col min="9218" max="9218" width="8.625" style="30" customWidth="1"/>
    <col min="9219" max="9470" width="11.5" style="30"/>
    <col min="9471" max="9471" width="45.625" style="30" customWidth="1"/>
    <col min="9472" max="9473" width="12.625" style="30" customWidth="1"/>
    <col min="9474" max="9474" width="8.625" style="30" customWidth="1"/>
    <col min="9475" max="9726" width="11.5" style="30"/>
    <col min="9727" max="9727" width="45.625" style="30" customWidth="1"/>
    <col min="9728" max="9729" width="12.625" style="30" customWidth="1"/>
    <col min="9730" max="9730" width="8.625" style="30" customWidth="1"/>
    <col min="9731" max="9982" width="11.5" style="30"/>
    <col min="9983" max="9983" width="45.625" style="30" customWidth="1"/>
    <col min="9984" max="9985" width="12.625" style="30" customWidth="1"/>
    <col min="9986" max="9986" width="8.625" style="30" customWidth="1"/>
    <col min="9987" max="10238" width="11.5" style="30"/>
    <col min="10239" max="10239" width="45.625" style="30" customWidth="1"/>
    <col min="10240" max="10241" width="12.625" style="30" customWidth="1"/>
    <col min="10242" max="10242" width="8.625" style="30" customWidth="1"/>
    <col min="10243" max="10494" width="11.5" style="30"/>
    <col min="10495" max="10495" width="45.625" style="30" customWidth="1"/>
    <col min="10496" max="10497" width="12.625" style="30" customWidth="1"/>
    <col min="10498" max="10498" width="8.625" style="30" customWidth="1"/>
    <col min="10499" max="10750" width="11.5" style="30"/>
    <col min="10751" max="10751" width="45.625" style="30" customWidth="1"/>
    <col min="10752" max="10753" width="12.625" style="30" customWidth="1"/>
    <col min="10754" max="10754" width="8.625" style="30" customWidth="1"/>
    <col min="10755" max="11006" width="11.5" style="30"/>
    <col min="11007" max="11007" width="45.625" style="30" customWidth="1"/>
    <col min="11008" max="11009" width="12.625" style="30" customWidth="1"/>
    <col min="11010" max="11010" width="8.625" style="30" customWidth="1"/>
    <col min="11011" max="11262" width="11.5" style="30"/>
    <col min="11263" max="11263" width="45.625" style="30" customWidth="1"/>
    <col min="11264" max="11265" width="12.625" style="30" customWidth="1"/>
    <col min="11266" max="11266" width="8.625" style="30" customWidth="1"/>
    <col min="11267" max="11518" width="11.5" style="30"/>
    <col min="11519" max="11519" width="45.625" style="30" customWidth="1"/>
    <col min="11520" max="11521" width="12.625" style="30" customWidth="1"/>
    <col min="11522" max="11522" width="8.625" style="30" customWidth="1"/>
    <col min="11523" max="11774" width="11.5" style="30"/>
    <col min="11775" max="11775" width="45.625" style="30" customWidth="1"/>
    <col min="11776" max="11777" width="12.625" style="30" customWidth="1"/>
    <col min="11778" max="11778" width="8.625" style="30" customWidth="1"/>
    <col min="11779" max="12030" width="11.5" style="30"/>
    <col min="12031" max="12031" width="45.625" style="30" customWidth="1"/>
    <col min="12032" max="12033" width="12.625" style="30" customWidth="1"/>
    <col min="12034" max="12034" width="8.625" style="30" customWidth="1"/>
    <col min="12035" max="12286" width="11.5" style="30"/>
    <col min="12287" max="12287" width="45.625" style="30" customWidth="1"/>
    <col min="12288" max="12289" width="12.625" style="30" customWidth="1"/>
    <col min="12290" max="12290" width="8.625" style="30" customWidth="1"/>
    <col min="12291" max="12542" width="11.5" style="30"/>
    <col min="12543" max="12543" width="45.625" style="30" customWidth="1"/>
    <col min="12544" max="12545" width="12.625" style="30" customWidth="1"/>
    <col min="12546" max="12546" width="8.625" style="30" customWidth="1"/>
    <col min="12547" max="12798" width="11.5" style="30"/>
    <col min="12799" max="12799" width="45.625" style="30" customWidth="1"/>
    <col min="12800" max="12801" width="12.625" style="30" customWidth="1"/>
    <col min="12802" max="12802" width="8.625" style="30" customWidth="1"/>
    <col min="12803" max="13054" width="11.5" style="30"/>
    <col min="13055" max="13055" width="45.625" style="30" customWidth="1"/>
    <col min="13056" max="13057" width="12.625" style="30" customWidth="1"/>
    <col min="13058" max="13058" width="8.625" style="30" customWidth="1"/>
    <col min="13059" max="13310" width="11.5" style="30"/>
    <col min="13311" max="13311" width="45.625" style="30" customWidth="1"/>
    <col min="13312" max="13313" width="12.625" style="30" customWidth="1"/>
    <col min="13314" max="13314" width="8.625" style="30" customWidth="1"/>
    <col min="13315" max="13566" width="11.5" style="30"/>
    <col min="13567" max="13567" width="45.625" style="30" customWidth="1"/>
    <col min="13568" max="13569" width="12.625" style="30" customWidth="1"/>
    <col min="13570" max="13570" width="8.625" style="30" customWidth="1"/>
    <col min="13571" max="13822" width="11.5" style="30"/>
    <col min="13823" max="13823" width="45.625" style="30" customWidth="1"/>
    <col min="13824" max="13825" width="12.625" style="30" customWidth="1"/>
    <col min="13826" max="13826" width="8.625" style="30" customWidth="1"/>
    <col min="13827" max="14078" width="11.5" style="30"/>
    <col min="14079" max="14079" width="45.625" style="30" customWidth="1"/>
    <col min="14080" max="14081" width="12.625" style="30" customWidth="1"/>
    <col min="14082" max="14082" width="8.625" style="30" customWidth="1"/>
    <col min="14083" max="14334" width="11.5" style="30"/>
    <col min="14335" max="14335" width="45.625" style="30" customWidth="1"/>
    <col min="14336" max="14337" width="12.625" style="30" customWidth="1"/>
    <col min="14338" max="14338" width="8.625" style="30" customWidth="1"/>
    <col min="14339" max="14590" width="11.5" style="30"/>
    <col min="14591" max="14591" width="45.625" style="30" customWidth="1"/>
    <col min="14592" max="14593" width="12.625" style="30" customWidth="1"/>
    <col min="14594" max="14594" width="8.625" style="30" customWidth="1"/>
    <col min="14595" max="14846" width="11.5" style="30"/>
    <col min="14847" max="14847" width="45.625" style="30" customWidth="1"/>
    <col min="14848" max="14849" width="12.625" style="30" customWidth="1"/>
    <col min="14850" max="14850" width="8.625" style="30" customWidth="1"/>
    <col min="14851" max="15102" width="11.5" style="30"/>
    <col min="15103" max="15103" width="45.625" style="30" customWidth="1"/>
    <col min="15104" max="15105" width="12.625" style="30" customWidth="1"/>
    <col min="15106" max="15106" width="8.625" style="30" customWidth="1"/>
    <col min="15107" max="15358" width="11.5" style="30"/>
    <col min="15359" max="15359" width="45.625" style="30" customWidth="1"/>
    <col min="15360" max="15361" width="12.625" style="30" customWidth="1"/>
    <col min="15362" max="15362" width="8.625" style="30" customWidth="1"/>
    <col min="15363" max="15614" width="11.5" style="30"/>
    <col min="15615" max="15615" width="45.625" style="30" customWidth="1"/>
    <col min="15616" max="15617" width="12.625" style="30" customWidth="1"/>
    <col min="15618" max="15618" width="8.625" style="30" customWidth="1"/>
    <col min="15619" max="15870" width="11.5" style="30"/>
    <col min="15871" max="15871" width="45.625" style="30" customWidth="1"/>
    <col min="15872" max="15873" width="12.625" style="30" customWidth="1"/>
    <col min="15874" max="15874" width="8.625" style="30" customWidth="1"/>
    <col min="15875" max="16126" width="11.5" style="30"/>
    <col min="16127" max="16127" width="45.625" style="30" customWidth="1"/>
    <col min="16128" max="16129" width="12.625" style="30" customWidth="1"/>
    <col min="16130" max="16130" width="8.625" style="30" customWidth="1"/>
    <col min="16131" max="16384" width="11.5" style="30"/>
  </cols>
  <sheetData>
    <row r="1" spans="1:4">
      <c r="A1" s="80" t="s">
        <v>0</v>
      </c>
      <c r="B1" s="58"/>
      <c r="C1" s="58"/>
      <c r="D1" s="58"/>
    </row>
    <row r="2" spans="1:4">
      <c r="A2" s="80" t="s">
        <v>52</v>
      </c>
      <c r="B2" s="58"/>
      <c r="C2" s="58"/>
      <c r="D2" s="58"/>
    </row>
    <row r="3" spans="1:4">
      <c r="A3" s="80" t="s">
        <v>315</v>
      </c>
      <c r="B3" s="58"/>
      <c r="C3" s="58"/>
      <c r="D3" s="58"/>
    </row>
    <row r="4" spans="1:4">
      <c r="A4" s="80" t="s">
        <v>3</v>
      </c>
      <c r="B4" s="58"/>
      <c r="C4" s="58"/>
      <c r="D4" s="58"/>
    </row>
    <row r="5" spans="1:4" ht="13.5" thickBot="1">
      <c r="A5" s="56" t="s">
        <v>4</v>
      </c>
      <c r="B5" s="81">
        <v>9288</v>
      </c>
      <c r="C5" s="82" t="s">
        <v>5</v>
      </c>
    </row>
    <row r="6" spans="1:4">
      <c r="A6" s="134"/>
      <c r="B6" s="135" t="s">
        <v>6</v>
      </c>
      <c r="C6" s="138">
        <v>42795</v>
      </c>
      <c r="D6" s="139" t="s">
        <v>7</v>
      </c>
    </row>
    <row r="7" spans="1:4">
      <c r="A7" s="86" t="s">
        <v>8</v>
      </c>
      <c r="D7" s="87" t="s">
        <v>9</v>
      </c>
    </row>
    <row r="8" spans="1:4" ht="13.5" thickBot="1">
      <c r="A8" s="49"/>
      <c r="B8" s="88" t="s">
        <v>10</v>
      </c>
      <c r="C8" s="88" t="s">
        <v>11</v>
      </c>
      <c r="D8" s="89" t="s">
        <v>12</v>
      </c>
    </row>
    <row r="9" spans="1:4">
      <c r="A9" s="86" t="s">
        <v>13</v>
      </c>
      <c r="B9" s="90"/>
    </row>
    <row r="10" spans="1:4">
      <c r="A10" s="82" t="s">
        <v>14</v>
      </c>
      <c r="B10" s="90">
        <v>3332.5</v>
      </c>
      <c r="C10" s="90">
        <v>0.36</v>
      </c>
      <c r="D10" s="140">
        <v>0.73027337477418486</v>
      </c>
    </row>
    <row r="11" spans="1:4">
      <c r="A11" s="82" t="s">
        <v>15</v>
      </c>
      <c r="B11" s="90">
        <v>0</v>
      </c>
      <c r="C11" s="90">
        <v>0</v>
      </c>
      <c r="D11" s="140">
        <v>0</v>
      </c>
    </row>
    <row r="12" spans="1:4">
      <c r="A12" s="82" t="s">
        <v>16</v>
      </c>
      <c r="B12" s="90">
        <v>229.62</v>
      </c>
      <c r="C12" s="90">
        <v>0.02</v>
      </c>
      <c r="D12" s="140">
        <v>5.0318191242505125E-2</v>
      </c>
    </row>
    <row r="13" spans="1:4">
      <c r="A13" s="93" t="s">
        <v>17</v>
      </c>
      <c r="B13" s="94">
        <v>3562.12</v>
      </c>
      <c r="C13" s="94">
        <v>0.38</v>
      </c>
      <c r="D13" s="141">
        <v>0.78059156601669</v>
      </c>
    </row>
    <row r="14" spans="1:4">
      <c r="A14" s="96" t="s">
        <v>18</v>
      </c>
    </row>
    <row r="15" spans="1:4">
      <c r="A15" s="91" t="s">
        <v>19</v>
      </c>
      <c r="B15" s="90">
        <v>0</v>
      </c>
      <c r="C15" s="90">
        <v>0</v>
      </c>
      <c r="D15" s="140">
        <v>0</v>
      </c>
    </row>
    <row r="16" spans="1:4">
      <c r="A16" s="91" t="s">
        <v>20</v>
      </c>
      <c r="B16" s="90">
        <v>0</v>
      </c>
      <c r="C16" s="90">
        <v>0</v>
      </c>
      <c r="D16" s="140">
        <v>0</v>
      </c>
    </row>
    <row r="17" spans="1:4">
      <c r="A17" s="82" t="s">
        <v>21</v>
      </c>
      <c r="B17" s="90">
        <v>106.86</v>
      </c>
      <c r="C17" s="90">
        <v>0.01</v>
      </c>
      <c r="D17" s="140">
        <v>2.3416958088032826E-2</v>
      </c>
    </row>
    <row r="18" spans="1:4">
      <c r="A18" s="91" t="s">
        <v>22</v>
      </c>
      <c r="B18" s="90">
        <v>301.86</v>
      </c>
      <c r="C18" s="90">
        <v>0.03</v>
      </c>
      <c r="D18" s="140">
        <v>6.6148633431158427E-2</v>
      </c>
    </row>
    <row r="19" spans="1:4">
      <c r="A19" s="91" t="s">
        <v>23</v>
      </c>
      <c r="B19" s="90">
        <v>0</v>
      </c>
      <c r="C19" s="90">
        <v>0</v>
      </c>
      <c r="D19" s="140">
        <v>0</v>
      </c>
    </row>
    <row r="20" spans="1:4">
      <c r="A20" s="91" t="s">
        <v>24</v>
      </c>
      <c r="B20" s="90">
        <v>555.41999999999996</v>
      </c>
      <c r="C20" s="90">
        <v>0.06</v>
      </c>
      <c r="D20" s="140">
        <v>0.12171295958501957</v>
      </c>
    </row>
    <row r="21" spans="1:4">
      <c r="A21" s="91" t="s">
        <v>25</v>
      </c>
      <c r="B21" s="90">
        <v>0</v>
      </c>
      <c r="C21" s="90">
        <v>0</v>
      </c>
      <c r="D21" s="140">
        <v>0</v>
      </c>
    </row>
    <row r="22" spans="1:4">
      <c r="A22" s="91" t="s">
        <v>26</v>
      </c>
      <c r="B22" s="90">
        <v>0</v>
      </c>
      <c r="C22" s="90">
        <v>0</v>
      </c>
      <c r="D22" s="140">
        <v>0</v>
      </c>
    </row>
    <row r="23" spans="1:4">
      <c r="A23" s="91" t="s">
        <v>27</v>
      </c>
      <c r="B23" s="90">
        <v>0</v>
      </c>
      <c r="C23" s="90">
        <v>0</v>
      </c>
      <c r="D23" s="140">
        <v>0</v>
      </c>
    </row>
    <row r="24" spans="1:4">
      <c r="A24" s="97" t="s">
        <v>28</v>
      </c>
      <c r="B24" s="98">
        <v>964.14</v>
      </c>
      <c r="C24" s="98">
        <v>0.1</v>
      </c>
      <c r="D24" s="142">
        <v>0.21127855110421082</v>
      </c>
    </row>
    <row r="25" spans="1:4" s="100" customFormat="1">
      <c r="A25" s="86" t="s">
        <v>29</v>
      </c>
      <c r="B25" s="30"/>
      <c r="C25" s="30"/>
      <c r="D25" s="30"/>
    </row>
    <row r="26" spans="1:4" s="100" customFormat="1">
      <c r="A26" s="91" t="s">
        <v>30</v>
      </c>
      <c r="B26" s="90">
        <v>37.099578911767466</v>
      </c>
      <c r="C26" s="90">
        <v>0</v>
      </c>
      <c r="D26" s="140">
        <v>8.1298828790990572E-3</v>
      </c>
    </row>
    <row r="27" spans="1:4" s="100" customFormat="1">
      <c r="A27" s="82" t="s">
        <v>31</v>
      </c>
      <c r="B27" s="90">
        <v>37.099578911767466</v>
      </c>
      <c r="C27" s="90">
        <v>0</v>
      </c>
      <c r="D27" s="140">
        <v>8.1298828790990572E-3</v>
      </c>
    </row>
    <row r="28" spans="1:4" s="101" customFormat="1">
      <c r="A28" s="93" t="s">
        <v>32</v>
      </c>
      <c r="B28" s="94">
        <v>4563.359578911768</v>
      </c>
      <c r="C28" s="94">
        <v>0.48</v>
      </c>
      <c r="D28" s="141">
        <v>0.99999999999999989</v>
      </c>
    </row>
    <row r="29" spans="1:4" s="100" customFormat="1">
      <c r="A29" s="86" t="s">
        <v>33</v>
      </c>
      <c r="B29" s="30"/>
      <c r="C29" s="30"/>
      <c r="D29" s="30"/>
    </row>
    <row r="30" spans="1:4" s="100" customFormat="1">
      <c r="A30" s="82" t="s">
        <v>34</v>
      </c>
      <c r="B30" s="90">
        <v>0</v>
      </c>
      <c r="C30" s="90">
        <v>0</v>
      </c>
      <c r="D30" s="140">
        <v>0</v>
      </c>
    </row>
    <row r="31" spans="1:4" s="100" customFormat="1">
      <c r="A31" s="82" t="s">
        <v>35</v>
      </c>
      <c r="B31" s="90">
        <v>0</v>
      </c>
      <c r="C31" s="90">
        <v>0</v>
      </c>
      <c r="D31" s="140">
        <v>0</v>
      </c>
    </row>
    <row r="32" spans="1:4" s="100" customFormat="1">
      <c r="A32" s="91" t="s">
        <v>36</v>
      </c>
      <c r="B32" s="90">
        <v>0</v>
      </c>
      <c r="C32" s="90">
        <v>0</v>
      </c>
      <c r="D32" s="140">
        <v>0</v>
      </c>
    </row>
    <row r="33" spans="1:244" s="100" customFormat="1">
      <c r="A33" s="91" t="s">
        <v>37</v>
      </c>
      <c r="B33" s="90">
        <v>0</v>
      </c>
      <c r="C33" s="90">
        <v>0</v>
      </c>
      <c r="D33" s="140">
        <v>0</v>
      </c>
    </row>
    <row r="34" spans="1:244" s="100" customFormat="1">
      <c r="A34" s="97" t="s">
        <v>38</v>
      </c>
      <c r="B34" s="98">
        <v>0</v>
      </c>
      <c r="C34" s="98">
        <v>0</v>
      </c>
      <c r="D34" s="142">
        <v>0</v>
      </c>
      <c r="E34" s="104"/>
      <c r="F34" s="102"/>
      <c r="G34" s="102"/>
      <c r="H34" s="38"/>
      <c r="I34" s="104"/>
      <c r="J34" s="102"/>
      <c r="K34" s="102"/>
      <c r="L34" s="38"/>
      <c r="M34" s="104"/>
      <c r="N34" s="102"/>
      <c r="O34" s="102"/>
      <c r="P34" s="38"/>
      <c r="Q34" s="104"/>
      <c r="R34" s="102"/>
      <c r="S34" s="102"/>
      <c r="T34" s="38"/>
      <c r="U34" s="104"/>
      <c r="V34" s="102"/>
      <c r="W34" s="102"/>
      <c r="X34" s="38"/>
      <c r="Y34" s="104"/>
      <c r="Z34" s="102"/>
      <c r="AA34" s="102"/>
      <c r="AB34" s="38"/>
      <c r="AC34" s="104"/>
      <c r="AD34" s="102"/>
      <c r="AE34" s="102"/>
      <c r="AF34" s="38"/>
      <c r="AG34" s="104"/>
      <c r="AH34" s="102"/>
      <c r="AI34" s="102"/>
      <c r="AJ34" s="38"/>
      <c r="AK34" s="104"/>
      <c r="AL34" s="102"/>
      <c r="AM34" s="102"/>
      <c r="AN34" s="38"/>
      <c r="AO34" s="104"/>
      <c r="AP34" s="102"/>
      <c r="AQ34" s="102"/>
      <c r="AR34" s="38"/>
      <c r="AS34" s="104"/>
      <c r="AT34" s="102"/>
      <c r="AU34" s="102"/>
      <c r="AV34" s="38"/>
      <c r="AW34" s="104"/>
      <c r="AX34" s="102"/>
      <c r="AY34" s="102"/>
      <c r="AZ34" s="38"/>
      <c r="BA34" s="104"/>
      <c r="BB34" s="102"/>
      <c r="BC34" s="102"/>
      <c r="BD34" s="38"/>
      <c r="BE34" s="104"/>
      <c r="BF34" s="102"/>
      <c r="BG34" s="102"/>
      <c r="BH34" s="38"/>
      <c r="BI34" s="104"/>
      <c r="BJ34" s="102"/>
      <c r="BK34" s="102"/>
      <c r="BL34" s="38"/>
      <c r="BM34" s="104"/>
      <c r="BN34" s="102"/>
      <c r="BO34" s="102"/>
      <c r="BP34" s="38"/>
      <c r="BQ34" s="104"/>
      <c r="BR34" s="102"/>
      <c r="BS34" s="102"/>
      <c r="BT34" s="38"/>
      <c r="BU34" s="104"/>
      <c r="BV34" s="102"/>
      <c r="BW34" s="102"/>
      <c r="BX34" s="38"/>
      <c r="BY34" s="104"/>
      <c r="BZ34" s="102"/>
      <c r="CA34" s="102"/>
      <c r="CB34" s="38"/>
      <c r="CC34" s="104"/>
      <c r="CD34" s="102"/>
      <c r="CE34" s="102"/>
      <c r="CF34" s="38"/>
      <c r="CG34" s="104"/>
      <c r="CH34" s="102"/>
      <c r="CI34" s="102"/>
      <c r="CJ34" s="38"/>
      <c r="CK34" s="104"/>
      <c r="CL34" s="102"/>
      <c r="CM34" s="102"/>
      <c r="CN34" s="38"/>
      <c r="CO34" s="104"/>
      <c r="CP34" s="102"/>
      <c r="CQ34" s="102"/>
      <c r="CR34" s="38"/>
      <c r="CS34" s="104"/>
      <c r="CT34" s="102"/>
      <c r="CU34" s="102"/>
      <c r="CV34" s="38"/>
      <c r="CW34" s="104"/>
      <c r="CX34" s="102"/>
      <c r="CY34" s="102"/>
      <c r="CZ34" s="38"/>
      <c r="DA34" s="104"/>
      <c r="DB34" s="102"/>
      <c r="DC34" s="102"/>
      <c r="DD34" s="38"/>
      <c r="DE34" s="104"/>
      <c r="DF34" s="102"/>
      <c r="DG34" s="102"/>
      <c r="DH34" s="38"/>
      <c r="DI34" s="104"/>
      <c r="DJ34" s="102"/>
      <c r="DK34" s="102"/>
      <c r="DL34" s="38"/>
      <c r="DM34" s="104"/>
      <c r="DN34" s="102"/>
      <c r="DO34" s="102"/>
      <c r="DP34" s="38"/>
      <c r="DQ34" s="104"/>
      <c r="DR34" s="102"/>
      <c r="DS34" s="102"/>
      <c r="DT34" s="38"/>
      <c r="DU34" s="104"/>
      <c r="DV34" s="102"/>
      <c r="DW34" s="102"/>
      <c r="DX34" s="38"/>
      <c r="DY34" s="104"/>
      <c r="DZ34" s="102"/>
      <c r="EA34" s="102"/>
      <c r="EB34" s="38"/>
      <c r="EC34" s="104"/>
      <c r="ED34" s="102"/>
      <c r="EE34" s="102"/>
      <c r="EF34" s="38"/>
      <c r="EG34" s="104"/>
      <c r="EH34" s="102"/>
      <c r="EI34" s="102"/>
      <c r="EJ34" s="38"/>
      <c r="EK34" s="104"/>
      <c r="EL34" s="102"/>
      <c r="EM34" s="102"/>
      <c r="EN34" s="38"/>
      <c r="EO34" s="104"/>
      <c r="EP34" s="102"/>
      <c r="EQ34" s="102"/>
      <c r="ER34" s="38"/>
      <c r="ES34" s="104"/>
      <c r="ET34" s="102"/>
      <c r="EU34" s="102"/>
      <c r="EV34" s="38"/>
      <c r="EW34" s="104"/>
      <c r="EX34" s="102"/>
      <c r="EY34" s="102"/>
      <c r="EZ34" s="38"/>
      <c r="FA34" s="104"/>
      <c r="FB34" s="102"/>
      <c r="FC34" s="102"/>
      <c r="FD34" s="38"/>
      <c r="FE34" s="104"/>
      <c r="FF34" s="102"/>
      <c r="FG34" s="102"/>
      <c r="FH34" s="38"/>
      <c r="FI34" s="104"/>
      <c r="FJ34" s="102"/>
      <c r="FK34" s="102"/>
      <c r="FL34" s="38"/>
      <c r="FM34" s="104"/>
      <c r="FN34" s="102"/>
      <c r="FO34" s="102"/>
      <c r="FP34" s="38"/>
      <c r="FQ34" s="104"/>
      <c r="FR34" s="102"/>
      <c r="FS34" s="102"/>
      <c r="FT34" s="38"/>
      <c r="FU34" s="104"/>
      <c r="FV34" s="102"/>
      <c r="FW34" s="102"/>
      <c r="FX34" s="38"/>
      <c r="FY34" s="104"/>
      <c r="FZ34" s="102"/>
      <c r="GA34" s="102"/>
      <c r="GB34" s="38"/>
      <c r="GC34" s="104"/>
      <c r="GD34" s="102"/>
      <c r="GE34" s="102"/>
      <c r="GF34" s="38"/>
      <c r="GG34" s="104"/>
      <c r="GH34" s="102"/>
      <c r="GI34" s="102"/>
      <c r="GJ34" s="38"/>
      <c r="GK34" s="104"/>
      <c r="GL34" s="102"/>
      <c r="GM34" s="102"/>
      <c r="GN34" s="38"/>
      <c r="GO34" s="104"/>
      <c r="GP34" s="102"/>
      <c r="GQ34" s="102"/>
      <c r="GR34" s="38"/>
      <c r="GS34" s="104"/>
      <c r="GT34" s="102"/>
      <c r="GU34" s="102"/>
      <c r="GV34" s="38"/>
      <c r="GW34" s="104"/>
      <c r="GX34" s="102"/>
      <c r="GY34" s="102"/>
      <c r="GZ34" s="38"/>
      <c r="HA34" s="104"/>
      <c r="HB34" s="102"/>
      <c r="HC34" s="102"/>
      <c r="HD34" s="38"/>
      <c r="HE34" s="104"/>
      <c r="HF34" s="102"/>
      <c r="HG34" s="102"/>
      <c r="HH34" s="38"/>
      <c r="HI34" s="104"/>
      <c r="HJ34" s="102"/>
      <c r="HK34" s="102"/>
      <c r="HL34" s="38"/>
      <c r="HM34" s="104"/>
      <c r="HN34" s="102"/>
      <c r="HO34" s="102"/>
      <c r="HP34" s="38"/>
      <c r="HQ34" s="104"/>
      <c r="HR34" s="102"/>
      <c r="HS34" s="102"/>
      <c r="HT34" s="38"/>
      <c r="HU34" s="104"/>
      <c r="HV34" s="102"/>
      <c r="HW34" s="102"/>
      <c r="HX34" s="38"/>
      <c r="HY34" s="104"/>
      <c r="HZ34" s="102"/>
      <c r="IA34" s="102"/>
      <c r="IB34" s="38"/>
      <c r="IC34" s="104"/>
      <c r="ID34" s="102"/>
      <c r="IE34" s="102"/>
      <c r="IF34" s="38"/>
      <c r="IG34" s="104"/>
      <c r="IH34" s="102"/>
      <c r="II34" s="102"/>
      <c r="IJ34" s="38"/>
    </row>
    <row r="35" spans="1:244" s="100" customFormat="1">
      <c r="A35" s="86" t="s">
        <v>39</v>
      </c>
      <c r="B35" s="30"/>
      <c r="C35" s="30"/>
      <c r="D35" s="30"/>
    </row>
    <row r="36" spans="1:244" s="100" customFormat="1">
      <c r="A36" s="91" t="s">
        <v>40</v>
      </c>
      <c r="B36" s="90">
        <v>0</v>
      </c>
      <c r="C36" s="90">
        <v>0</v>
      </c>
      <c r="D36" s="140">
        <v>0</v>
      </c>
    </row>
    <row r="37" spans="1:244" s="100" customFormat="1">
      <c r="A37" s="91" t="s">
        <v>41</v>
      </c>
      <c r="B37" s="90">
        <v>0</v>
      </c>
      <c r="C37" s="90">
        <v>0</v>
      </c>
      <c r="D37" s="140">
        <v>0</v>
      </c>
    </row>
    <row r="38" spans="1:244" s="100" customFormat="1">
      <c r="A38" s="91" t="s">
        <v>42</v>
      </c>
      <c r="B38" s="90">
        <v>0</v>
      </c>
      <c r="C38" s="90">
        <v>0</v>
      </c>
      <c r="D38" s="140">
        <v>0</v>
      </c>
    </row>
    <row r="39" spans="1:244" s="100" customFormat="1">
      <c r="A39" s="97" t="s">
        <v>43</v>
      </c>
      <c r="B39" s="98">
        <v>0</v>
      </c>
      <c r="C39" s="98">
        <v>0</v>
      </c>
      <c r="D39" s="142">
        <v>0</v>
      </c>
      <c r="E39" s="104"/>
      <c r="F39" s="102"/>
      <c r="G39" s="102"/>
      <c r="H39" s="38"/>
      <c r="I39" s="104"/>
      <c r="J39" s="102"/>
      <c r="K39" s="102"/>
      <c r="L39" s="38"/>
      <c r="M39" s="104"/>
      <c r="N39" s="102"/>
      <c r="O39" s="102"/>
      <c r="P39" s="38"/>
      <c r="Q39" s="104"/>
      <c r="R39" s="102"/>
      <c r="S39" s="102"/>
      <c r="T39" s="38"/>
      <c r="U39" s="104"/>
      <c r="V39" s="102"/>
      <c r="W39" s="102"/>
      <c r="X39" s="38"/>
      <c r="Y39" s="104"/>
      <c r="Z39" s="102"/>
      <c r="AA39" s="102"/>
      <c r="AB39" s="38"/>
      <c r="AC39" s="104"/>
      <c r="AD39" s="102"/>
      <c r="AE39" s="102"/>
      <c r="AF39" s="38"/>
      <c r="AG39" s="104"/>
      <c r="AH39" s="102"/>
      <c r="AI39" s="102"/>
      <c r="AJ39" s="38"/>
      <c r="AK39" s="104"/>
      <c r="AL39" s="102"/>
      <c r="AM39" s="102"/>
      <c r="AN39" s="38"/>
      <c r="AO39" s="104"/>
      <c r="AP39" s="102"/>
      <c r="AQ39" s="102"/>
      <c r="AR39" s="38"/>
      <c r="AS39" s="104"/>
      <c r="AT39" s="102"/>
      <c r="AU39" s="102"/>
      <c r="AV39" s="38"/>
      <c r="AW39" s="104"/>
      <c r="AX39" s="102"/>
      <c r="AY39" s="102"/>
      <c r="AZ39" s="38"/>
      <c r="BA39" s="104"/>
      <c r="BB39" s="102"/>
      <c r="BC39" s="102"/>
      <c r="BD39" s="38"/>
      <c r="BE39" s="104"/>
      <c r="BF39" s="102"/>
      <c r="BG39" s="102"/>
      <c r="BH39" s="38"/>
      <c r="BI39" s="104"/>
      <c r="BJ39" s="102"/>
      <c r="BK39" s="102"/>
      <c r="BL39" s="38"/>
      <c r="BM39" s="104"/>
      <c r="BN39" s="102"/>
      <c r="BO39" s="102"/>
      <c r="BP39" s="38"/>
      <c r="BQ39" s="104"/>
      <c r="BR39" s="102"/>
      <c r="BS39" s="102"/>
      <c r="BT39" s="38"/>
      <c r="BU39" s="104"/>
      <c r="BV39" s="102"/>
      <c r="BW39" s="102"/>
      <c r="BX39" s="38"/>
      <c r="BY39" s="104"/>
      <c r="BZ39" s="102"/>
      <c r="CA39" s="102"/>
      <c r="CB39" s="38"/>
      <c r="CC39" s="104"/>
      <c r="CD39" s="102"/>
      <c r="CE39" s="102"/>
      <c r="CF39" s="38"/>
      <c r="CG39" s="104"/>
      <c r="CH39" s="102"/>
      <c r="CI39" s="102"/>
      <c r="CJ39" s="38"/>
      <c r="CK39" s="104"/>
      <c r="CL39" s="102"/>
      <c r="CM39" s="102"/>
      <c r="CN39" s="38"/>
      <c r="CO39" s="104"/>
      <c r="CP39" s="102"/>
      <c r="CQ39" s="102"/>
      <c r="CR39" s="38"/>
      <c r="CS39" s="104"/>
      <c r="CT39" s="102"/>
      <c r="CU39" s="102"/>
      <c r="CV39" s="38"/>
      <c r="CW39" s="104"/>
      <c r="CX39" s="102"/>
      <c r="CY39" s="102"/>
      <c r="CZ39" s="38"/>
      <c r="DA39" s="104"/>
      <c r="DB39" s="102"/>
      <c r="DC39" s="102"/>
      <c r="DD39" s="38"/>
      <c r="DE39" s="104"/>
      <c r="DF39" s="102"/>
      <c r="DG39" s="102"/>
      <c r="DH39" s="38"/>
      <c r="DI39" s="104"/>
      <c r="DJ39" s="102"/>
      <c r="DK39" s="102"/>
      <c r="DL39" s="38"/>
      <c r="DM39" s="104"/>
      <c r="DN39" s="102"/>
      <c r="DO39" s="102"/>
      <c r="DP39" s="38"/>
      <c r="DQ39" s="104"/>
      <c r="DR39" s="102"/>
      <c r="DS39" s="102"/>
      <c r="DT39" s="38"/>
      <c r="DU39" s="104"/>
      <c r="DV39" s="102"/>
      <c r="DW39" s="102"/>
      <c r="DX39" s="38"/>
      <c r="DY39" s="104"/>
      <c r="DZ39" s="102"/>
      <c r="EA39" s="102"/>
      <c r="EB39" s="38"/>
      <c r="EC39" s="104"/>
      <c r="ED39" s="102"/>
      <c r="EE39" s="102"/>
      <c r="EF39" s="38"/>
      <c r="EG39" s="104"/>
      <c r="EH39" s="102"/>
      <c r="EI39" s="102"/>
      <c r="EJ39" s="38"/>
      <c r="EK39" s="104"/>
      <c r="EL39" s="102"/>
      <c r="EM39" s="102"/>
      <c r="EN39" s="38"/>
      <c r="EO39" s="104"/>
      <c r="EP39" s="102"/>
      <c r="EQ39" s="102"/>
      <c r="ER39" s="38"/>
      <c r="ES39" s="104"/>
      <c r="ET39" s="102"/>
      <c r="EU39" s="102"/>
      <c r="EV39" s="38"/>
      <c r="EW39" s="104"/>
      <c r="EX39" s="102"/>
      <c r="EY39" s="102"/>
      <c r="EZ39" s="38"/>
      <c r="FA39" s="104"/>
      <c r="FB39" s="102"/>
      <c r="FC39" s="102"/>
      <c r="FD39" s="38"/>
      <c r="FE39" s="104"/>
      <c r="FF39" s="102"/>
      <c r="FG39" s="102"/>
      <c r="FH39" s="38"/>
      <c r="FI39" s="104"/>
      <c r="FJ39" s="102"/>
      <c r="FK39" s="102"/>
      <c r="FL39" s="38"/>
      <c r="FM39" s="104"/>
      <c r="FN39" s="102"/>
      <c r="FO39" s="102"/>
      <c r="FP39" s="38"/>
      <c r="FQ39" s="104"/>
      <c r="FR39" s="102"/>
      <c r="FS39" s="102"/>
      <c r="FT39" s="38"/>
      <c r="FU39" s="104"/>
      <c r="FV39" s="102"/>
      <c r="FW39" s="102"/>
      <c r="FX39" s="38"/>
      <c r="FY39" s="104"/>
      <c r="FZ39" s="102"/>
      <c r="GA39" s="102"/>
      <c r="GB39" s="38"/>
      <c r="GC39" s="104"/>
      <c r="GD39" s="102"/>
      <c r="GE39" s="102"/>
      <c r="GF39" s="38"/>
      <c r="GG39" s="104"/>
      <c r="GH39" s="102"/>
      <c r="GI39" s="102"/>
      <c r="GJ39" s="38"/>
      <c r="GK39" s="104"/>
      <c r="GL39" s="102"/>
      <c r="GM39" s="102"/>
      <c r="GN39" s="38"/>
      <c r="GO39" s="104"/>
      <c r="GP39" s="102"/>
      <c r="GQ39" s="102"/>
      <c r="GR39" s="38"/>
      <c r="GS39" s="104"/>
      <c r="GT39" s="102"/>
      <c r="GU39" s="102"/>
      <c r="GV39" s="38"/>
      <c r="GW39" s="104"/>
      <c r="GX39" s="102"/>
      <c r="GY39" s="102"/>
      <c r="GZ39" s="38"/>
      <c r="HA39" s="104"/>
      <c r="HB39" s="102"/>
      <c r="HC39" s="102"/>
      <c r="HD39" s="38"/>
      <c r="HE39" s="104"/>
      <c r="HF39" s="102"/>
      <c r="HG39" s="102"/>
      <c r="HH39" s="38"/>
      <c r="HI39" s="104"/>
      <c r="HJ39" s="102"/>
      <c r="HK39" s="102"/>
      <c r="HL39" s="38"/>
      <c r="HM39" s="104"/>
      <c r="HN39" s="102"/>
      <c r="HO39" s="102"/>
      <c r="HP39" s="38"/>
      <c r="HQ39" s="104"/>
      <c r="HR39" s="102"/>
      <c r="HS39" s="102"/>
      <c r="HT39" s="38"/>
      <c r="HU39" s="104"/>
      <c r="HV39" s="102"/>
      <c r="HW39" s="102"/>
      <c r="HX39" s="38"/>
      <c r="HY39" s="104"/>
      <c r="HZ39" s="102"/>
      <c r="IA39" s="102"/>
      <c r="IB39" s="38"/>
      <c r="IC39" s="104"/>
      <c r="ID39" s="102"/>
      <c r="IE39" s="102"/>
      <c r="IF39" s="38"/>
      <c r="IG39" s="104"/>
      <c r="IH39" s="102"/>
      <c r="II39" s="102"/>
      <c r="IJ39" s="38"/>
    </row>
    <row r="40" spans="1:244" s="100" customFormat="1">
      <c r="A40" s="105" t="s">
        <v>44</v>
      </c>
      <c r="B40" s="106">
        <v>0</v>
      </c>
      <c r="C40" s="106">
        <v>0</v>
      </c>
      <c r="D40" s="143">
        <v>0</v>
      </c>
      <c r="E40" s="102"/>
      <c r="F40" s="102"/>
      <c r="G40" s="104"/>
      <c r="H40" s="102"/>
      <c r="I40" s="102"/>
      <c r="J40" s="102"/>
      <c r="K40" s="104"/>
      <c r="L40" s="102"/>
      <c r="M40" s="102"/>
      <c r="N40" s="102"/>
      <c r="O40" s="104"/>
      <c r="P40" s="102"/>
      <c r="Q40" s="102"/>
      <c r="R40" s="102"/>
      <c r="S40" s="104"/>
      <c r="T40" s="102"/>
      <c r="U40" s="102"/>
      <c r="V40" s="102"/>
      <c r="W40" s="104"/>
      <c r="X40" s="102"/>
      <c r="Y40" s="102"/>
      <c r="Z40" s="102"/>
      <c r="AA40" s="104"/>
      <c r="AB40" s="102"/>
      <c r="AC40" s="102"/>
      <c r="AD40" s="102"/>
      <c r="AE40" s="104"/>
      <c r="AF40" s="102"/>
      <c r="AG40" s="102"/>
      <c r="AH40" s="102"/>
      <c r="AI40" s="104"/>
      <c r="AJ40" s="102"/>
      <c r="AK40" s="102"/>
      <c r="AL40" s="102"/>
      <c r="AM40" s="104"/>
      <c r="AN40" s="102"/>
      <c r="AO40" s="102"/>
      <c r="AP40" s="102"/>
      <c r="AQ40" s="104"/>
      <c r="AR40" s="102"/>
      <c r="AS40" s="102"/>
      <c r="AT40" s="102"/>
      <c r="AU40" s="104"/>
      <c r="AV40" s="102"/>
      <c r="AW40" s="102"/>
      <c r="AX40" s="102"/>
      <c r="AY40" s="104"/>
      <c r="AZ40" s="102"/>
      <c r="BA40" s="102"/>
      <c r="BB40" s="102"/>
      <c r="BC40" s="104"/>
      <c r="BD40" s="102"/>
      <c r="BE40" s="102"/>
      <c r="BF40" s="102"/>
      <c r="BG40" s="104"/>
      <c r="BH40" s="102"/>
      <c r="BI40" s="102"/>
      <c r="BJ40" s="102"/>
      <c r="BK40" s="104"/>
      <c r="BL40" s="102"/>
      <c r="BM40" s="102"/>
      <c r="BN40" s="102"/>
      <c r="BO40" s="104"/>
      <c r="BP40" s="102"/>
      <c r="BQ40" s="102"/>
      <c r="BR40" s="102"/>
      <c r="BS40" s="104"/>
      <c r="BT40" s="102"/>
      <c r="BU40" s="102"/>
      <c r="BV40" s="102"/>
      <c r="BW40" s="104"/>
      <c r="BX40" s="102"/>
      <c r="BY40" s="102"/>
      <c r="BZ40" s="102"/>
      <c r="CA40" s="104"/>
      <c r="CB40" s="102"/>
      <c r="CC40" s="102"/>
      <c r="CD40" s="102"/>
      <c r="CE40" s="104"/>
      <c r="CF40" s="102"/>
      <c r="CG40" s="102"/>
      <c r="CH40" s="102"/>
      <c r="CI40" s="104"/>
      <c r="CJ40" s="102"/>
      <c r="CK40" s="102"/>
      <c r="CL40" s="102"/>
      <c r="CM40" s="104"/>
      <c r="CN40" s="102"/>
      <c r="CO40" s="102"/>
      <c r="CP40" s="102"/>
      <c r="CQ40" s="104"/>
      <c r="CR40" s="102"/>
      <c r="CS40" s="102"/>
      <c r="CT40" s="102"/>
      <c r="CU40" s="104"/>
      <c r="CV40" s="102"/>
      <c r="CW40" s="102"/>
      <c r="CX40" s="102"/>
      <c r="CY40" s="104"/>
      <c r="CZ40" s="102"/>
      <c r="DA40" s="102"/>
      <c r="DB40" s="102"/>
      <c r="DC40" s="104"/>
      <c r="DD40" s="102"/>
      <c r="DE40" s="102"/>
      <c r="DF40" s="102"/>
      <c r="DG40" s="104"/>
      <c r="DH40" s="102"/>
      <c r="DI40" s="102"/>
      <c r="DJ40" s="102"/>
      <c r="DK40" s="104"/>
      <c r="DL40" s="102"/>
      <c r="DM40" s="102"/>
      <c r="DN40" s="102"/>
      <c r="DO40" s="104"/>
      <c r="DP40" s="102"/>
      <c r="DQ40" s="102"/>
      <c r="DR40" s="102"/>
      <c r="DS40" s="104"/>
      <c r="DT40" s="102"/>
      <c r="DU40" s="102"/>
      <c r="DV40" s="102"/>
      <c r="DW40" s="104"/>
      <c r="DX40" s="102"/>
      <c r="DY40" s="102"/>
      <c r="DZ40" s="102"/>
      <c r="EA40" s="104"/>
      <c r="EB40" s="102"/>
      <c r="EC40" s="102"/>
      <c r="ED40" s="102"/>
      <c r="EE40" s="104"/>
      <c r="EF40" s="102"/>
      <c r="EG40" s="102"/>
      <c r="EH40" s="102"/>
      <c r="EI40" s="104"/>
      <c r="EJ40" s="102"/>
      <c r="EK40" s="102"/>
      <c r="EL40" s="102"/>
      <c r="EM40" s="104"/>
      <c r="EN40" s="102"/>
      <c r="EO40" s="102"/>
      <c r="EP40" s="102"/>
      <c r="EQ40" s="104"/>
      <c r="ER40" s="102"/>
      <c r="ES40" s="102"/>
      <c r="ET40" s="102"/>
      <c r="EU40" s="104"/>
      <c r="EV40" s="102"/>
      <c r="EW40" s="102"/>
      <c r="EX40" s="102"/>
      <c r="EY40" s="104"/>
      <c r="EZ40" s="102"/>
      <c r="FA40" s="102"/>
      <c r="FB40" s="102"/>
      <c r="FC40" s="104"/>
      <c r="FD40" s="102"/>
      <c r="FE40" s="102"/>
      <c r="FF40" s="102"/>
      <c r="FG40" s="104"/>
      <c r="FH40" s="102"/>
      <c r="FI40" s="102"/>
      <c r="FJ40" s="102"/>
      <c r="FK40" s="104"/>
      <c r="FL40" s="102"/>
      <c r="FM40" s="102"/>
      <c r="FN40" s="102"/>
      <c r="FO40" s="104"/>
      <c r="FP40" s="102"/>
      <c r="FQ40" s="102"/>
      <c r="FR40" s="102"/>
      <c r="FS40" s="104"/>
      <c r="FT40" s="102"/>
      <c r="FU40" s="102"/>
      <c r="FV40" s="102"/>
      <c r="FW40" s="104"/>
      <c r="FX40" s="102"/>
      <c r="FY40" s="102"/>
      <c r="FZ40" s="102"/>
      <c r="GA40" s="104"/>
      <c r="GB40" s="102"/>
      <c r="GC40" s="102"/>
      <c r="GD40" s="102"/>
      <c r="GE40" s="104"/>
      <c r="GF40" s="102"/>
      <c r="GG40" s="102"/>
      <c r="GH40" s="102"/>
      <c r="GI40" s="104"/>
      <c r="GJ40" s="102"/>
      <c r="GK40" s="102"/>
      <c r="GL40" s="102"/>
      <c r="GM40" s="104"/>
      <c r="GN40" s="102"/>
      <c r="GO40" s="102"/>
      <c r="GP40" s="102"/>
      <c r="GQ40" s="104"/>
      <c r="GR40" s="102"/>
      <c r="GS40" s="102"/>
      <c r="GT40" s="102"/>
      <c r="GU40" s="104"/>
      <c r="GV40" s="102"/>
      <c r="GW40" s="102"/>
      <c r="GX40" s="102"/>
      <c r="GY40" s="104"/>
      <c r="GZ40" s="102"/>
      <c r="HA40" s="102"/>
      <c r="HB40" s="102"/>
      <c r="HC40" s="104"/>
      <c r="HD40" s="102"/>
      <c r="HE40" s="102"/>
      <c r="HF40" s="102"/>
      <c r="HG40" s="104"/>
      <c r="HH40" s="102"/>
      <c r="HI40" s="102"/>
      <c r="HJ40" s="102"/>
      <c r="HK40" s="104"/>
      <c r="HL40" s="102"/>
      <c r="HM40" s="102"/>
      <c r="HN40" s="102"/>
      <c r="HO40" s="104"/>
      <c r="HP40" s="102"/>
      <c r="HQ40" s="102"/>
      <c r="HR40" s="102"/>
      <c r="HS40" s="104"/>
      <c r="HT40" s="102"/>
      <c r="HU40" s="102"/>
      <c r="HV40" s="102"/>
      <c r="HW40" s="104"/>
      <c r="HX40" s="102"/>
      <c r="HY40" s="102"/>
      <c r="HZ40" s="102"/>
      <c r="IA40" s="104"/>
      <c r="IB40" s="102"/>
      <c r="IC40" s="102"/>
      <c r="ID40" s="102"/>
      <c r="IE40" s="104"/>
      <c r="IF40" s="102"/>
      <c r="IG40" s="102"/>
      <c r="IH40" s="102"/>
    </row>
    <row r="41" spans="1:244" s="101" customFormat="1">
      <c r="A41" s="93" t="s">
        <v>45</v>
      </c>
      <c r="B41" s="94">
        <v>4563.359578911768</v>
      </c>
      <c r="C41" s="94">
        <v>0.48</v>
      </c>
      <c r="D41" s="141">
        <v>0.99999999999999989</v>
      </c>
    </row>
    <row r="42" spans="1:244" s="100" customFormat="1">
      <c r="A42" s="86" t="s">
        <v>46</v>
      </c>
      <c r="B42" s="30"/>
      <c r="C42" s="30"/>
      <c r="D42" s="30"/>
    </row>
    <row r="43" spans="1:244" s="100" customFormat="1">
      <c r="A43" s="82" t="s">
        <v>47</v>
      </c>
      <c r="B43" s="90">
        <v>0</v>
      </c>
      <c r="C43" s="90">
        <v>0</v>
      </c>
      <c r="D43" s="140">
        <v>0</v>
      </c>
    </row>
    <row r="44" spans="1:244" s="100" customFormat="1">
      <c r="A44" s="82" t="s">
        <v>48</v>
      </c>
      <c r="B44" s="90">
        <v>0</v>
      </c>
      <c r="C44" s="90">
        <v>0</v>
      </c>
      <c r="D44" s="140">
        <v>0</v>
      </c>
    </row>
    <row r="45" spans="1:244" s="100" customFormat="1">
      <c r="A45" s="97" t="s">
        <v>49</v>
      </c>
      <c r="B45" s="98">
        <v>0</v>
      </c>
      <c r="C45" s="98">
        <v>0</v>
      </c>
      <c r="D45" s="142">
        <v>0</v>
      </c>
      <c r="E45" s="104"/>
      <c r="F45" s="102"/>
      <c r="G45" s="102"/>
      <c r="H45" s="38"/>
      <c r="I45" s="104"/>
      <c r="J45" s="102"/>
      <c r="K45" s="102"/>
      <c r="L45" s="38"/>
      <c r="M45" s="104"/>
      <c r="N45" s="102"/>
      <c r="O45" s="102"/>
      <c r="P45" s="38"/>
      <c r="Q45" s="104"/>
      <c r="R45" s="102"/>
      <c r="S45" s="102"/>
      <c r="T45" s="38"/>
      <c r="U45" s="104"/>
      <c r="V45" s="102"/>
      <c r="W45" s="102"/>
      <c r="X45" s="38"/>
      <c r="Y45" s="104"/>
      <c r="Z45" s="102"/>
      <c r="AA45" s="102"/>
      <c r="AB45" s="38"/>
      <c r="AC45" s="104"/>
      <c r="AD45" s="102"/>
      <c r="AE45" s="102"/>
      <c r="AF45" s="38"/>
      <c r="AG45" s="104"/>
      <c r="AH45" s="102"/>
      <c r="AI45" s="102"/>
      <c r="AJ45" s="38"/>
      <c r="AK45" s="104"/>
      <c r="AL45" s="102"/>
      <c r="AM45" s="102"/>
      <c r="AN45" s="38"/>
      <c r="AO45" s="104"/>
      <c r="AP45" s="102"/>
      <c r="AQ45" s="102"/>
      <c r="AR45" s="38"/>
      <c r="AS45" s="104"/>
      <c r="AT45" s="102"/>
      <c r="AU45" s="102"/>
      <c r="AV45" s="38"/>
      <c r="AW45" s="104"/>
      <c r="AX45" s="102"/>
      <c r="AY45" s="102"/>
      <c r="AZ45" s="38"/>
      <c r="BA45" s="104"/>
      <c r="BB45" s="102"/>
      <c r="BC45" s="102"/>
      <c r="BD45" s="38"/>
      <c r="BE45" s="104"/>
      <c r="BF45" s="102"/>
      <c r="BG45" s="102"/>
      <c r="BH45" s="38"/>
      <c r="BI45" s="104"/>
      <c r="BJ45" s="102"/>
      <c r="BK45" s="102"/>
      <c r="BL45" s="38"/>
      <c r="BM45" s="104"/>
      <c r="BN45" s="102"/>
      <c r="BO45" s="102"/>
      <c r="BP45" s="38"/>
      <c r="BQ45" s="104"/>
      <c r="BR45" s="102"/>
      <c r="BS45" s="102"/>
      <c r="BT45" s="38"/>
      <c r="BU45" s="104"/>
      <c r="BV45" s="102"/>
      <c r="BW45" s="102"/>
      <c r="BX45" s="38"/>
      <c r="BY45" s="104"/>
      <c r="BZ45" s="102"/>
      <c r="CA45" s="102"/>
      <c r="CB45" s="38"/>
      <c r="CC45" s="104"/>
      <c r="CD45" s="102"/>
      <c r="CE45" s="102"/>
      <c r="CF45" s="38"/>
      <c r="CG45" s="104"/>
      <c r="CH45" s="102"/>
      <c r="CI45" s="102"/>
      <c r="CJ45" s="38"/>
      <c r="CK45" s="104"/>
      <c r="CL45" s="102"/>
      <c r="CM45" s="102"/>
      <c r="CN45" s="38"/>
      <c r="CO45" s="104"/>
      <c r="CP45" s="102"/>
      <c r="CQ45" s="102"/>
      <c r="CR45" s="38"/>
      <c r="CS45" s="104"/>
      <c r="CT45" s="102"/>
      <c r="CU45" s="102"/>
      <c r="CV45" s="38"/>
      <c r="CW45" s="104"/>
      <c r="CX45" s="102"/>
      <c r="CY45" s="102"/>
      <c r="CZ45" s="38"/>
      <c r="DA45" s="104"/>
      <c r="DB45" s="102"/>
      <c r="DC45" s="102"/>
      <c r="DD45" s="38"/>
      <c r="DE45" s="104"/>
      <c r="DF45" s="102"/>
      <c r="DG45" s="102"/>
      <c r="DH45" s="38"/>
      <c r="DI45" s="104"/>
      <c r="DJ45" s="102"/>
      <c r="DK45" s="102"/>
      <c r="DL45" s="38"/>
      <c r="DM45" s="104"/>
      <c r="DN45" s="102"/>
      <c r="DO45" s="102"/>
      <c r="DP45" s="38"/>
      <c r="DQ45" s="104"/>
      <c r="DR45" s="102"/>
      <c r="DS45" s="102"/>
      <c r="DT45" s="38"/>
      <c r="DU45" s="104"/>
      <c r="DV45" s="102"/>
      <c r="DW45" s="102"/>
      <c r="DX45" s="38"/>
      <c r="DY45" s="104"/>
      <c r="DZ45" s="102"/>
      <c r="EA45" s="102"/>
      <c r="EB45" s="38"/>
      <c r="EC45" s="104"/>
      <c r="ED45" s="102"/>
      <c r="EE45" s="102"/>
      <c r="EF45" s="38"/>
      <c r="EG45" s="104"/>
      <c r="EH45" s="102"/>
      <c r="EI45" s="102"/>
      <c r="EJ45" s="38"/>
      <c r="EK45" s="104"/>
      <c r="EL45" s="102"/>
      <c r="EM45" s="102"/>
      <c r="EN45" s="38"/>
      <c r="EO45" s="104"/>
      <c r="EP45" s="102"/>
      <c r="EQ45" s="102"/>
      <c r="ER45" s="38"/>
      <c r="ES45" s="104"/>
      <c r="ET45" s="102"/>
      <c r="EU45" s="102"/>
      <c r="EV45" s="38"/>
      <c r="EW45" s="104"/>
      <c r="EX45" s="102"/>
      <c r="EY45" s="102"/>
      <c r="EZ45" s="38"/>
      <c r="FA45" s="104"/>
      <c r="FB45" s="102"/>
      <c r="FC45" s="102"/>
      <c r="FD45" s="38"/>
      <c r="FE45" s="104"/>
      <c r="FF45" s="102"/>
      <c r="FG45" s="102"/>
      <c r="FH45" s="38"/>
      <c r="FI45" s="104"/>
      <c r="FJ45" s="102"/>
      <c r="FK45" s="102"/>
      <c r="FL45" s="38"/>
      <c r="FM45" s="104"/>
      <c r="FN45" s="102"/>
      <c r="FO45" s="102"/>
      <c r="FP45" s="38"/>
      <c r="FQ45" s="104"/>
      <c r="FR45" s="102"/>
      <c r="FS45" s="102"/>
      <c r="FT45" s="38"/>
      <c r="FU45" s="104"/>
      <c r="FV45" s="102"/>
      <c r="FW45" s="102"/>
      <c r="FX45" s="38"/>
      <c r="FY45" s="104"/>
      <c r="FZ45" s="102"/>
      <c r="GA45" s="102"/>
      <c r="GB45" s="38"/>
      <c r="GC45" s="104"/>
      <c r="GD45" s="102"/>
      <c r="GE45" s="102"/>
      <c r="GF45" s="38"/>
      <c r="GG45" s="104"/>
      <c r="GH45" s="102"/>
      <c r="GI45" s="102"/>
      <c r="GJ45" s="38"/>
      <c r="GK45" s="104"/>
      <c r="GL45" s="102"/>
      <c r="GM45" s="102"/>
      <c r="GN45" s="38"/>
      <c r="GO45" s="104"/>
      <c r="GP45" s="102"/>
      <c r="GQ45" s="102"/>
      <c r="GR45" s="38"/>
      <c r="GS45" s="104"/>
      <c r="GT45" s="102"/>
      <c r="GU45" s="102"/>
      <c r="GV45" s="38"/>
      <c r="GW45" s="104"/>
      <c r="GX45" s="102"/>
      <c r="GY45" s="102"/>
      <c r="GZ45" s="38"/>
      <c r="HA45" s="104"/>
      <c r="HB45" s="102"/>
      <c r="HC45" s="102"/>
      <c r="HD45" s="38"/>
      <c r="HE45" s="104"/>
      <c r="HF45" s="102"/>
      <c r="HG45" s="102"/>
      <c r="HH45" s="38"/>
      <c r="HI45" s="104"/>
      <c r="HJ45" s="102"/>
      <c r="HK45" s="102"/>
      <c r="HL45" s="38"/>
      <c r="HM45" s="104"/>
      <c r="HN45" s="102"/>
      <c r="HO45" s="102"/>
      <c r="HP45" s="38"/>
      <c r="HQ45" s="104"/>
      <c r="HR45" s="102"/>
      <c r="HS45" s="102"/>
      <c r="HT45" s="38"/>
      <c r="HU45" s="104"/>
      <c r="HV45" s="102"/>
      <c r="HW45" s="102"/>
      <c r="HX45" s="38"/>
      <c r="HY45" s="104"/>
      <c r="HZ45" s="102"/>
      <c r="IA45" s="102"/>
      <c r="IB45" s="38"/>
      <c r="IC45" s="104"/>
      <c r="ID45" s="102"/>
      <c r="IE45" s="102"/>
      <c r="IF45" s="38"/>
      <c r="IG45" s="104"/>
      <c r="IH45" s="102"/>
      <c r="II45" s="102"/>
      <c r="IJ45" s="38"/>
    </row>
    <row r="46" spans="1:244" s="34" customFormat="1" ht="13.5" thickBot="1">
      <c r="A46" s="108" t="s">
        <v>50</v>
      </c>
      <c r="B46" s="109">
        <v>4563.359578911768</v>
      </c>
      <c r="C46" s="109">
        <v>0.48</v>
      </c>
      <c r="D46" s="144">
        <v>0.99999999999999989</v>
      </c>
    </row>
    <row r="47" spans="1:244">
      <c r="A47" s="111" t="s">
        <v>51</v>
      </c>
      <c r="D47" s="145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54"/>
  <sheetViews>
    <sheetView showGridLines="0" zoomScaleNormal="100" workbookViewId="0"/>
  </sheetViews>
  <sheetFormatPr defaultColWidth="11.5" defaultRowHeight="12.75"/>
  <cols>
    <col min="1" max="1" width="45.625" style="30" customWidth="1"/>
    <col min="2" max="3" width="12.625" style="30" customWidth="1"/>
    <col min="4" max="4" width="8.625" style="30" customWidth="1"/>
    <col min="5" max="256" width="11.5" style="30"/>
    <col min="257" max="257" width="45.625" style="30" customWidth="1"/>
    <col min="258" max="259" width="12.625" style="30" customWidth="1"/>
    <col min="260" max="260" width="8.625" style="30" customWidth="1"/>
    <col min="261" max="512" width="11.5" style="30"/>
    <col min="513" max="513" width="45.625" style="30" customWidth="1"/>
    <col min="514" max="515" width="12.625" style="30" customWidth="1"/>
    <col min="516" max="516" width="8.625" style="30" customWidth="1"/>
    <col min="517" max="768" width="11.5" style="30"/>
    <col min="769" max="769" width="45.625" style="30" customWidth="1"/>
    <col min="770" max="771" width="12.625" style="30" customWidth="1"/>
    <col min="772" max="772" width="8.625" style="30" customWidth="1"/>
    <col min="773" max="1024" width="11.5" style="30"/>
    <col min="1025" max="1025" width="45.625" style="30" customWidth="1"/>
    <col min="1026" max="1027" width="12.625" style="30" customWidth="1"/>
    <col min="1028" max="1028" width="8.625" style="30" customWidth="1"/>
    <col min="1029" max="1280" width="11.5" style="30"/>
    <col min="1281" max="1281" width="45.625" style="30" customWidth="1"/>
    <col min="1282" max="1283" width="12.625" style="30" customWidth="1"/>
    <col min="1284" max="1284" width="8.625" style="30" customWidth="1"/>
    <col min="1285" max="1536" width="11.5" style="30"/>
    <col min="1537" max="1537" width="45.625" style="30" customWidth="1"/>
    <col min="1538" max="1539" width="12.625" style="30" customWidth="1"/>
    <col min="1540" max="1540" width="8.625" style="30" customWidth="1"/>
    <col min="1541" max="1792" width="11.5" style="30"/>
    <col min="1793" max="1793" width="45.625" style="30" customWidth="1"/>
    <col min="1794" max="1795" width="12.625" style="30" customWidth="1"/>
    <col min="1796" max="1796" width="8.625" style="30" customWidth="1"/>
    <col min="1797" max="2048" width="11.5" style="30"/>
    <col min="2049" max="2049" width="45.625" style="30" customWidth="1"/>
    <col min="2050" max="2051" width="12.625" style="30" customWidth="1"/>
    <col min="2052" max="2052" width="8.625" style="30" customWidth="1"/>
    <col min="2053" max="2304" width="11.5" style="30"/>
    <col min="2305" max="2305" width="45.625" style="30" customWidth="1"/>
    <col min="2306" max="2307" width="12.625" style="30" customWidth="1"/>
    <col min="2308" max="2308" width="8.625" style="30" customWidth="1"/>
    <col min="2309" max="2560" width="11.5" style="30"/>
    <col min="2561" max="2561" width="45.625" style="30" customWidth="1"/>
    <col min="2562" max="2563" width="12.625" style="30" customWidth="1"/>
    <col min="2564" max="2564" width="8.625" style="30" customWidth="1"/>
    <col min="2565" max="2816" width="11.5" style="30"/>
    <col min="2817" max="2817" width="45.625" style="30" customWidth="1"/>
    <col min="2818" max="2819" width="12.625" style="30" customWidth="1"/>
    <col min="2820" max="2820" width="8.625" style="30" customWidth="1"/>
    <col min="2821" max="3072" width="11.5" style="30"/>
    <col min="3073" max="3073" width="45.625" style="30" customWidth="1"/>
    <col min="3074" max="3075" width="12.625" style="30" customWidth="1"/>
    <col min="3076" max="3076" width="8.625" style="30" customWidth="1"/>
    <col min="3077" max="3328" width="11.5" style="30"/>
    <col min="3329" max="3329" width="45.625" style="30" customWidth="1"/>
    <col min="3330" max="3331" width="12.625" style="30" customWidth="1"/>
    <col min="3332" max="3332" width="8.625" style="30" customWidth="1"/>
    <col min="3333" max="3584" width="11.5" style="30"/>
    <col min="3585" max="3585" width="45.625" style="30" customWidth="1"/>
    <col min="3586" max="3587" width="12.625" style="30" customWidth="1"/>
    <col min="3588" max="3588" width="8.625" style="30" customWidth="1"/>
    <col min="3589" max="3840" width="11.5" style="30"/>
    <col min="3841" max="3841" width="45.625" style="30" customWidth="1"/>
    <col min="3842" max="3843" width="12.625" style="30" customWidth="1"/>
    <col min="3844" max="3844" width="8.625" style="30" customWidth="1"/>
    <col min="3845" max="4096" width="11.5" style="30"/>
    <col min="4097" max="4097" width="45.625" style="30" customWidth="1"/>
    <col min="4098" max="4099" width="12.625" style="30" customWidth="1"/>
    <col min="4100" max="4100" width="8.625" style="30" customWidth="1"/>
    <col min="4101" max="4352" width="11.5" style="30"/>
    <col min="4353" max="4353" width="45.625" style="30" customWidth="1"/>
    <col min="4354" max="4355" width="12.625" style="30" customWidth="1"/>
    <col min="4356" max="4356" width="8.625" style="30" customWidth="1"/>
    <col min="4357" max="4608" width="11.5" style="30"/>
    <col min="4609" max="4609" width="45.625" style="30" customWidth="1"/>
    <col min="4610" max="4611" width="12.625" style="30" customWidth="1"/>
    <col min="4612" max="4612" width="8.625" style="30" customWidth="1"/>
    <col min="4613" max="4864" width="11.5" style="30"/>
    <col min="4865" max="4865" width="45.625" style="30" customWidth="1"/>
    <col min="4866" max="4867" width="12.625" style="30" customWidth="1"/>
    <col min="4868" max="4868" width="8.625" style="30" customWidth="1"/>
    <col min="4869" max="5120" width="11.5" style="30"/>
    <col min="5121" max="5121" width="45.625" style="30" customWidth="1"/>
    <col min="5122" max="5123" width="12.625" style="30" customWidth="1"/>
    <col min="5124" max="5124" width="8.625" style="30" customWidth="1"/>
    <col min="5125" max="5376" width="11.5" style="30"/>
    <col min="5377" max="5377" width="45.625" style="30" customWidth="1"/>
    <col min="5378" max="5379" width="12.625" style="30" customWidth="1"/>
    <col min="5380" max="5380" width="8.625" style="30" customWidth="1"/>
    <col min="5381" max="5632" width="11.5" style="30"/>
    <col min="5633" max="5633" width="45.625" style="30" customWidth="1"/>
    <col min="5634" max="5635" width="12.625" style="30" customWidth="1"/>
    <col min="5636" max="5636" width="8.625" style="30" customWidth="1"/>
    <col min="5637" max="5888" width="11.5" style="30"/>
    <col min="5889" max="5889" width="45.625" style="30" customWidth="1"/>
    <col min="5890" max="5891" width="12.625" style="30" customWidth="1"/>
    <col min="5892" max="5892" width="8.625" style="30" customWidth="1"/>
    <col min="5893" max="6144" width="11.5" style="30"/>
    <col min="6145" max="6145" width="45.625" style="30" customWidth="1"/>
    <col min="6146" max="6147" width="12.625" style="30" customWidth="1"/>
    <col min="6148" max="6148" width="8.625" style="30" customWidth="1"/>
    <col min="6149" max="6400" width="11.5" style="30"/>
    <col min="6401" max="6401" width="45.625" style="30" customWidth="1"/>
    <col min="6402" max="6403" width="12.625" style="30" customWidth="1"/>
    <col min="6404" max="6404" width="8.625" style="30" customWidth="1"/>
    <col min="6405" max="6656" width="11.5" style="30"/>
    <col min="6657" max="6657" width="45.625" style="30" customWidth="1"/>
    <col min="6658" max="6659" width="12.625" style="30" customWidth="1"/>
    <col min="6660" max="6660" width="8.625" style="30" customWidth="1"/>
    <col min="6661" max="6912" width="11.5" style="30"/>
    <col min="6913" max="6913" width="45.625" style="30" customWidth="1"/>
    <col min="6914" max="6915" width="12.625" style="30" customWidth="1"/>
    <col min="6916" max="6916" width="8.625" style="30" customWidth="1"/>
    <col min="6917" max="7168" width="11.5" style="30"/>
    <col min="7169" max="7169" width="45.625" style="30" customWidth="1"/>
    <col min="7170" max="7171" width="12.625" style="30" customWidth="1"/>
    <col min="7172" max="7172" width="8.625" style="30" customWidth="1"/>
    <col min="7173" max="7424" width="11.5" style="30"/>
    <col min="7425" max="7425" width="45.625" style="30" customWidth="1"/>
    <col min="7426" max="7427" width="12.625" style="30" customWidth="1"/>
    <col min="7428" max="7428" width="8.625" style="30" customWidth="1"/>
    <col min="7429" max="7680" width="11.5" style="30"/>
    <col min="7681" max="7681" width="45.625" style="30" customWidth="1"/>
    <col min="7682" max="7683" width="12.625" style="30" customWidth="1"/>
    <col min="7684" max="7684" width="8.625" style="30" customWidth="1"/>
    <col min="7685" max="7936" width="11.5" style="30"/>
    <col min="7937" max="7937" width="45.625" style="30" customWidth="1"/>
    <col min="7938" max="7939" width="12.625" style="30" customWidth="1"/>
    <col min="7940" max="7940" width="8.625" style="30" customWidth="1"/>
    <col min="7941" max="8192" width="11.5" style="30"/>
    <col min="8193" max="8193" width="45.625" style="30" customWidth="1"/>
    <col min="8194" max="8195" width="12.625" style="30" customWidth="1"/>
    <col min="8196" max="8196" width="8.625" style="30" customWidth="1"/>
    <col min="8197" max="8448" width="11.5" style="30"/>
    <col min="8449" max="8449" width="45.625" style="30" customWidth="1"/>
    <col min="8450" max="8451" width="12.625" style="30" customWidth="1"/>
    <col min="8452" max="8452" width="8.625" style="30" customWidth="1"/>
    <col min="8453" max="8704" width="11.5" style="30"/>
    <col min="8705" max="8705" width="45.625" style="30" customWidth="1"/>
    <col min="8706" max="8707" width="12.625" style="30" customWidth="1"/>
    <col min="8708" max="8708" width="8.625" style="30" customWidth="1"/>
    <col min="8709" max="8960" width="11.5" style="30"/>
    <col min="8961" max="8961" width="45.625" style="30" customWidth="1"/>
    <col min="8962" max="8963" width="12.625" style="30" customWidth="1"/>
    <col min="8964" max="8964" width="8.625" style="30" customWidth="1"/>
    <col min="8965" max="9216" width="11.5" style="30"/>
    <col min="9217" max="9217" width="45.625" style="30" customWidth="1"/>
    <col min="9218" max="9219" width="12.625" style="30" customWidth="1"/>
    <col min="9220" max="9220" width="8.625" style="30" customWidth="1"/>
    <col min="9221" max="9472" width="11.5" style="30"/>
    <col min="9473" max="9473" width="45.625" style="30" customWidth="1"/>
    <col min="9474" max="9475" width="12.625" style="30" customWidth="1"/>
    <col min="9476" max="9476" width="8.625" style="30" customWidth="1"/>
    <col min="9477" max="9728" width="11.5" style="30"/>
    <col min="9729" max="9729" width="45.625" style="30" customWidth="1"/>
    <col min="9730" max="9731" width="12.625" style="30" customWidth="1"/>
    <col min="9732" max="9732" width="8.625" style="30" customWidth="1"/>
    <col min="9733" max="9984" width="11.5" style="30"/>
    <col min="9985" max="9985" width="45.625" style="30" customWidth="1"/>
    <col min="9986" max="9987" width="12.625" style="30" customWidth="1"/>
    <col min="9988" max="9988" width="8.625" style="30" customWidth="1"/>
    <col min="9989" max="10240" width="11.5" style="30"/>
    <col min="10241" max="10241" width="45.625" style="30" customWidth="1"/>
    <col min="10242" max="10243" width="12.625" style="30" customWidth="1"/>
    <col min="10244" max="10244" width="8.625" style="30" customWidth="1"/>
    <col min="10245" max="10496" width="11.5" style="30"/>
    <col min="10497" max="10497" width="45.625" style="30" customWidth="1"/>
    <col min="10498" max="10499" width="12.625" style="30" customWidth="1"/>
    <col min="10500" max="10500" width="8.625" style="30" customWidth="1"/>
    <col min="10501" max="10752" width="11.5" style="30"/>
    <col min="10753" max="10753" width="45.625" style="30" customWidth="1"/>
    <col min="10754" max="10755" width="12.625" style="30" customWidth="1"/>
    <col min="10756" max="10756" width="8.625" style="30" customWidth="1"/>
    <col min="10757" max="11008" width="11.5" style="30"/>
    <col min="11009" max="11009" width="45.625" style="30" customWidth="1"/>
    <col min="11010" max="11011" width="12.625" style="30" customWidth="1"/>
    <col min="11012" max="11012" width="8.625" style="30" customWidth="1"/>
    <col min="11013" max="11264" width="11.5" style="30"/>
    <col min="11265" max="11265" width="45.625" style="30" customWidth="1"/>
    <col min="11266" max="11267" width="12.625" style="30" customWidth="1"/>
    <col min="11268" max="11268" width="8.625" style="30" customWidth="1"/>
    <col min="11269" max="11520" width="11.5" style="30"/>
    <col min="11521" max="11521" width="45.625" style="30" customWidth="1"/>
    <col min="11522" max="11523" width="12.625" style="30" customWidth="1"/>
    <col min="11524" max="11524" width="8.625" style="30" customWidth="1"/>
    <col min="11525" max="11776" width="11.5" style="30"/>
    <col min="11777" max="11777" width="45.625" style="30" customWidth="1"/>
    <col min="11778" max="11779" width="12.625" style="30" customWidth="1"/>
    <col min="11780" max="11780" width="8.625" style="30" customWidth="1"/>
    <col min="11781" max="12032" width="11.5" style="30"/>
    <col min="12033" max="12033" width="45.625" style="30" customWidth="1"/>
    <col min="12034" max="12035" width="12.625" style="30" customWidth="1"/>
    <col min="12036" max="12036" width="8.625" style="30" customWidth="1"/>
    <col min="12037" max="12288" width="11.5" style="30"/>
    <col min="12289" max="12289" width="45.625" style="30" customWidth="1"/>
    <col min="12290" max="12291" width="12.625" style="30" customWidth="1"/>
    <col min="12292" max="12292" width="8.625" style="30" customWidth="1"/>
    <col min="12293" max="12544" width="11.5" style="30"/>
    <col min="12545" max="12545" width="45.625" style="30" customWidth="1"/>
    <col min="12546" max="12547" width="12.625" style="30" customWidth="1"/>
    <col min="12548" max="12548" width="8.625" style="30" customWidth="1"/>
    <col min="12549" max="12800" width="11.5" style="30"/>
    <col min="12801" max="12801" width="45.625" style="30" customWidth="1"/>
    <col min="12802" max="12803" width="12.625" style="30" customWidth="1"/>
    <col min="12804" max="12804" width="8.625" style="30" customWidth="1"/>
    <col min="12805" max="13056" width="11.5" style="30"/>
    <col min="13057" max="13057" width="45.625" style="30" customWidth="1"/>
    <col min="13058" max="13059" width="12.625" style="30" customWidth="1"/>
    <col min="13060" max="13060" width="8.625" style="30" customWidth="1"/>
    <col min="13061" max="13312" width="11.5" style="30"/>
    <col min="13313" max="13313" width="45.625" style="30" customWidth="1"/>
    <col min="13314" max="13315" width="12.625" style="30" customWidth="1"/>
    <col min="13316" max="13316" width="8.625" style="30" customWidth="1"/>
    <col min="13317" max="13568" width="11.5" style="30"/>
    <col min="13569" max="13569" width="45.625" style="30" customWidth="1"/>
    <col min="13570" max="13571" width="12.625" style="30" customWidth="1"/>
    <col min="13572" max="13572" width="8.625" style="30" customWidth="1"/>
    <col min="13573" max="13824" width="11.5" style="30"/>
    <col min="13825" max="13825" width="45.625" style="30" customWidth="1"/>
    <col min="13826" max="13827" width="12.625" style="30" customWidth="1"/>
    <col min="13828" max="13828" width="8.625" style="30" customWidth="1"/>
    <col min="13829" max="14080" width="11.5" style="30"/>
    <col min="14081" max="14081" width="45.625" style="30" customWidth="1"/>
    <col min="14082" max="14083" width="12.625" style="30" customWidth="1"/>
    <col min="14084" max="14084" width="8.625" style="30" customWidth="1"/>
    <col min="14085" max="14336" width="11.5" style="30"/>
    <col min="14337" max="14337" width="45.625" style="30" customWidth="1"/>
    <col min="14338" max="14339" width="12.625" style="30" customWidth="1"/>
    <col min="14340" max="14340" width="8.625" style="30" customWidth="1"/>
    <col min="14341" max="14592" width="11.5" style="30"/>
    <col min="14593" max="14593" width="45.625" style="30" customWidth="1"/>
    <col min="14594" max="14595" width="12.625" style="30" customWidth="1"/>
    <col min="14596" max="14596" width="8.625" style="30" customWidth="1"/>
    <col min="14597" max="14848" width="11.5" style="30"/>
    <col min="14849" max="14849" width="45.625" style="30" customWidth="1"/>
    <col min="14850" max="14851" width="12.625" style="30" customWidth="1"/>
    <col min="14852" max="14852" width="8.625" style="30" customWidth="1"/>
    <col min="14853" max="15104" width="11.5" style="30"/>
    <col min="15105" max="15105" width="45.625" style="30" customWidth="1"/>
    <col min="15106" max="15107" width="12.625" style="30" customWidth="1"/>
    <col min="15108" max="15108" width="8.625" style="30" customWidth="1"/>
    <col min="15109" max="15360" width="11.5" style="30"/>
    <col min="15361" max="15361" width="45.625" style="30" customWidth="1"/>
    <col min="15362" max="15363" width="12.625" style="30" customWidth="1"/>
    <col min="15364" max="15364" width="8.625" style="30" customWidth="1"/>
    <col min="15365" max="15616" width="11.5" style="30"/>
    <col min="15617" max="15617" width="45.625" style="30" customWidth="1"/>
    <col min="15618" max="15619" width="12.625" style="30" customWidth="1"/>
    <col min="15620" max="15620" width="8.625" style="30" customWidth="1"/>
    <col min="15621" max="15872" width="11.5" style="30"/>
    <col min="15873" max="15873" width="45.625" style="30" customWidth="1"/>
    <col min="15874" max="15875" width="12.625" style="30" customWidth="1"/>
    <col min="15876" max="15876" width="8.625" style="30" customWidth="1"/>
    <col min="15877" max="16128" width="11.5" style="30"/>
    <col min="16129" max="16129" width="45.625" style="30" customWidth="1"/>
    <col min="16130" max="16131" width="12.625" style="30" customWidth="1"/>
    <col min="16132" max="16132" width="8.625" style="30" customWidth="1"/>
    <col min="16133" max="16384" width="11.5" style="30"/>
  </cols>
  <sheetData>
    <row r="1" spans="1:4">
      <c r="A1" s="80" t="s">
        <v>53</v>
      </c>
      <c r="B1" s="58"/>
      <c r="C1" s="58"/>
      <c r="D1" s="58"/>
    </row>
    <row r="2" spans="1:4">
      <c r="A2" s="80" t="s">
        <v>270</v>
      </c>
      <c r="B2" s="58"/>
      <c r="C2" s="58"/>
      <c r="D2" s="58"/>
    </row>
    <row r="3" spans="1:4">
      <c r="A3" s="80" t="s">
        <v>252</v>
      </c>
      <c r="B3" s="58"/>
      <c r="C3" s="58"/>
      <c r="D3" s="58"/>
    </row>
    <row r="4" spans="1:4">
      <c r="A4" s="80" t="s">
        <v>56</v>
      </c>
      <c r="B4" s="58"/>
      <c r="C4" s="58"/>
      <c r="D4" s="58"/>
    </row>
    <row r="5" spans="1:4" ht="13.5" thickBot="1">
      <c r="A5" s="56" t="s">
        <v>4</v>
      </c>
      <c r="B5" s="81">
        <v>375</v>
      </c>
      <c r="C5" s="82" t="s">
        <v>5</v>
      </c>
    </row>
    <row r="6" spans="1:4">
      <c r="A6" s="54"/>
      <c r="B6" s="83" t="s">
        <v>6</v>
      </c>
      <c r="C6" s="84" t="s">
        <v>277</v>
      </c>
      <c r="D6" s="85" t="s">
        <v>7</v>
      </c>
    </row>
    <row r="7" spans="1:4">
      <c r="A7" s="86" t="s">
        <v>8</v>
      </c>
      <c r="D7" s="87" t="s">
        <v>9</v>
      </c>
    </row>
    <row r="8" spans="1:4" ht="13.5" thickBot="1">
      <c r="A8" s="49"/>
      <c r="B8" s="88" t="s">
        <v>273</v>
      </c>
      <c r="C8" s="88" t="s">
        <v>11</v>
      </c>
      <c r="D8" s="89" t="s">
        <v>12</v>
      </c>
    </row>
    <row r="9" spans="1:4">
      <c r="A9" s="86" t="s">
        <v>58</v>
      </c>
      <c r="B9" s="90"/>
    </row>
    <row r="10" spans="1:4">
      <c r="A10" s="91" t="s">
        <v>261</v>
      </c>
      <c r="B10" s="90">
        <v>0</v>
      </c>
      <c r="C10" s="90">
        <v>0</v>
      </c>
      <c r="D10" s="92">
        <v>0</v>
      </c>
    </row>
    <row r="11" spans="1:4">
      <c r="A11" s="91" t="s">
        <v>262</v>
      </c>
      <c r="B11" s="30">
        <v>0</v>
      </c>
      <c r="C11" s="30">
        <v>0</v>
      </c>
      <c r="D11" s="92">
        <v>0</v>
      </c>
    </row>
    <row r="12" spans="1:4">
      <c r="A12" s="91" t="s">
        <v>263</v>
      </c>
      <c r="B12" s="90">
        <v>0</v>
      </c>
      <c r="C12" s="90">
        <v>0</v>
      </c>
      <c r="D12" s="92">
        <v>0</v>
      </c>
    </row>
    <row r="13" spans="1:4">
      <c r="A13" s="91" t="s">
        <v>264</v>
      </c>
      <c r="B13" s="90">
        <v>0</v>
      </c>
      <c r="C13" s="90">
        <v>0</v>
      </c>
      <c r="D13" s="92">
        <v>0</v>
      </c>
    </row>
    <row r="14" spans="1:4">
      <c r="A14" s="91" t="s">
        <v>265</v>
      </c>
      <c r="B14" s="90">
        <v>0</v>
      </c>
      <c r="C14" s="90">
        <v>0</v>
      </c>
      <c r="D14" s="92">
        <v>0</v>
      </c>
    </row>
    <row r="15" spans="1:4">
      <c r="A15" s="82" t="s">
        <v>266</v>
      </c>
      <c r="B15" s="90">
        <v>3849.39</v>
      </c>
      <c r="C15" s="90">
        <v>10.27</v>
      </c>
      <c r="D15" s="92">
        <v>0.81305444314898356</v>
      </c>
    </row>
    <row r="16" spans="1:4">
      <c r="A16" s="82" t="s">
        <v>267</v>
      </c>
      <c r="B16" s="90">
        <v>0</v>
      </c>
      <c r="C16" s="90">
        <v>0</v>
      </c>
      <c r="D16" s="92">
        <v>0</v>
      </c>
    </row>
    <row r="17" spans="1:4">
      <c r="A17" s="82" t="s">
        <v>121</v>
      </c>
      <c r="B17" s="90">
        <v>0</v>
      </c>
      <c r="C17" s="90">
        <v>0</v>
      </c>
      <c r="D17" s="92">
        <v>0</v>
      </c>
    </row>
    <row r="18" spans="1:4">
      <c r="A18" s="82" t="s">
        <v>120</v>
      </c>
      <c r="B18" s="90">
        <v>0</v>
      </c>
      <c r="C18" s="90">
        <v>0</v>
      </c>
      <c r="D18" s="92">
        <v>0</v>
      </c>
    </row>
    <row r="19" spans="1:4">
      <c r="A19" s="82" t="s">
        <v>119</v>
      </c>
      <c r="B19" s="90">
        <v>0</v>
      </c>
      <c r="C19" s="90">
        <v>0</v>
      </c>
      <c r="D19" s="92">
        <v>0</v>
      </c>
    </row>
    <row r="20" spans="1:4">
      <c r="A20" s="82" t="s">
        <v>268</v>
      </c>
      <c r="B20" s="90">
        <v>184.97</v>
      </c>
      <c r="C20" s="90">
        <v>0.49</v>
      </c>
      <c r="D20" s="92">
        <v>3.9068704482857673E-2</v>
      </c>
    </row>
    <row r="21" spans="1:4">
      <c r="A21" s="82" t="s">
        <v>274</v>
      </c>
      <c r="B21" s="90">
        <v>686.18</v>
      </c>
      <c r="C21" s="90">
        <v>1.83</v>
      </c>
      <c r="D21" s="92">
        <v>0.14493249522650847</v>
      </c>
    </row>
    <row r="22" spans="1:4">
      <c r="A22" s="93" t="s">
        <v>61</v>
      </c>
      <c r="B22" s="94">
        <v>4720.54</v>
      </c>
      <c r="C22" s="94">
        <v>12.59</v>
      </c>
      <c r="D22" s="95">
        <v>0.99705564285834969</v>
      </c>
    </row>
    <row r="23" spans="1:4">
      <c r="A23" s="96" t="s">
        <v>18</v>
      </c>
    </row>
    <row r="24" spans="1:4">
      <c r="A24" s="91" t="s">
        <v>19</v>
      </c>
      <c r="B24" s="90">
        <v>0</v>
      </c>
      <c r="C24" s="90">
        <v>0</v>
      </c>
      <c r="D24" s="92">
        <v>0</v>
      </c>
    </row>
    <row r="25" spans="1:4">
      <c r="A25" s="91" t="s">
        <v>20</v>
      </c>
      <c r="B25" s="90">
        <v>0</v>
      </c>
      <c r="C25" s="90">
        <v>0</v>
      </c>
      <c r="D25" s="92">
        <v>0</v>
      </c>
    </row>
    <row r="26" spans="1:4">
      <c r="A26" s="91" t="s">
        <v>63</v>
      </c>
      <c r="B26" s="90">
        <v>0</v>
      </c>
      <c r="C26" s="90">
        <v>0</v>
      </c>
      <c r="D26" s="92">
        <v>0</v>
      </c>
    </row>
    <row r="27" spans="1:4">
      <c r="A27" s="91" t="s">
        <v>64</v>
      </c>
      <c r="B27" s="90">
        <v>0</v>
      </c>
      <c r="C27" s="90">
        <v>0</v>
      </c>
      <c r="D27" s="92">
        <v>0</v>
      </c>
    </row>
    <row r="28" spans="1:4">
      <c r="A28" s="91" t="s">
        <v>65</v>
      </c>
      <c r="B28" s="90">
        <v>0</v>
      </c>
      <c r="C28" s="90">
        <v>0</v>
      </c>
      <c r="D28" s="92">
        <v>0</v>
      </c>
    </row>
    <row r="29" spans="1:4">
      <c r="A29" s="91" t="s">
        <v>66</v>
      </c>
      <c r="B29" s="90">
        <v>0</v>
      </c>
      <c r="C29" s="90">
        <v>0</v>
      </c>
      <c r="D29" s="92">
        <v>0</v>
      </c>
    </row>
    <row r="30" spans="1:4">
      <c r="A30" s="91" t="s">
        <v>67</v>
      </c>
      <c r="B30" s="90">
        <v>0</v>
      </c>
      <c r="C30" s="90">
        <v>0</v>
      </c>
      <c r="D30" s="92">
        <v>0</v>
      </c>
    </row>
    <row r="31" spans="1:4">
      <c r="A31" s="91" t="s">
        <v>68</v>
      </c>
      <c r="B31" s="90">
        <v>0</v>
      </c>
      <c r="C31" s="90">
        <v>0</v>
      </c>
      <c r="D31" s="92">
        <v>0</v>
      </c>
    </row>
    <row r="32" spans="1:4">
      <c r="A32" s="97" t="s">
        <v>28</v>
      </c>
      <c r="B32" s="98">
        <v>0</v>
      </c>
      <c r="C32" s="98">
        <v>0</v>
      </c>
      <c r="D32" s="99">
        <v>0</v>
      </c>
    </row>
    <row r="33" spans="1:244" s="100" customFormat="1">
      <c r="A33" s="86" t="s">
        <v>29</v>
      </c>
      <c r="B33" s="30"/>
      <c r="C33" s="30"/>
      <c r="D33" s="30"/>
    </row>
    <row r="34" spans="1:244" s="100" customFormat="1">
      <c r="A34" s="91" t="s">
        <v>30</v>
      </c>
      <c r="B34" s="90">
        <v>0</v>
      </c>
      <c r="C34" s="90">
        <v>0</v>
      </c>
      <c r="D34" s="92">
        <v>0</v>
      </c>
    </row>
    <row r="35" spans="1:244" s="100" customFormat="1">
      <c r="A35" s="82" t="s">
        <v>31</v>
      </c>
      <c r="B35" s="90">
        <v>0</v>
      </c>
      <c r="C35" s="90">
        <v>0</v>
      </c>
      <c r="D35" s="92">
        <v>0</v>
      </c>
    </row>
    <row r="36" spans="1:244" s="101" customFormat="1">
      <c r="A36" s="93" t="s">
        <v>32</v>
      </c>
      <c r="B36" s="94">
        <v>4720.54</v>
      </c>
      <c r="C36" s="94">
        <v>12.59</v>
      </c>
      <c r="D36" s="95">
        <v>0.99705564285834969</v>
      </c>
    </row>
    <row r="37" spans="1:244" s="100" customFormat="1">
      <c r="A37" s="86" t="s">
        <v>33</v>
      </c>
      <c r="B37" s="30"/>
      <c r="C37" s="30"/>
      <c r="D37" s="30"/>
    </row>
    <row r="38" spans="1:244" s="100" customFormat="1">
      <c r="A38" s="82" t="s">
        <v>34</v>
      </c>
      <c r="B38" s="112">
        <v>0</v>
      </c>
      <c r="C38" s="90">
        <v>0</v>
      </c>
      <c r="D38" s="92">
        <v>0</v>
      </c>
    </row>
    <row r="39" spans="1:244" s="100" customFormat="1">
      <c r="A39" s="82" t="s">
        <v>69</v>
      </c>
      <c r="B39" s="112">
        <v>1.07</v>
      </c>
      <c r="C39" s="90">
        <v>0</v>
      </c>
      <c r="D39" s="92">
        <v>2.2600158834761155E-4</v>
      </c>
    </row>
    <row r="40" spans="1:244" s="100" customFormat="1">
      <c r="A40" s="91" t="s">
        <v>36</v>
      </c>
      <c r="B40" s="90">
        <v>0</v>
      </c>
      <c r="C40" s="90">
        <v>0</v>
      </c>
      <c r="D40" s="92">
        <v>0</v>
      </c>
    </row>
    <row r="41" spans="1:244" s="100" customFormat="1">
      <c r="A41" s="97" t="s">
        <v>38</v>
      </c>
      <c r="B41" s="98">
        <v>1.07</v>
      </c>
      <c r="C41" s="98">
        <v>0</v>
      </c>
      <c r="D41" s="99">
        <v>2.2600158834761155E-4</v>
      </c>
      <c r="E41" s="104"/>
      <c r="F41" s="102"/>
      <c r="G41" s="102"/>
      <c r="H41" s="103"/>
      <c r="I41" s="104"/>
      <c r="J41" s="102"/>
      <c r="K41" s="102"/>
      <c r="L41" s="103"/>
      <c r="M41" s="104"/>
      <c r="N41" s="102"/>
      <c r="O41" s="102"/>
      <c r="P41" s="103"/>
      <c r="Q41" s="104"/>
      <c r="R41" s="102"/>
      <c r="S41" s="102"/>
      <c r="T41" s="103"/>
      <c r="U41" s="104"/>
      <c r="V41" s="102"/>
      <c r="W41" s="102"/>
      <c r="X41" s="103"/>
      <c r="Y41" s="104"/>
      <c r="Z41" s="102"/>
      <c r="AA41" s="102"/>
      <c r="AB41" s="103"/>
      <c r="AC41" s="104"/>
      <c r="AD41" s="102"/>
      <c r="AE41" s="102"/>
      <c r="AF41" s="103"/>
      <c r="AG41" s="104"/>
      <c r="AH41" s="102"/>
      <c r="AI41" s="102"/>
      <c r="AJ41" s="103"/>
      <c r="AK41" s="104"/>
      <c r="AL41" s="102"/>
      <c r="AM41" s="102"/>
      <c r="AN41" s="103"/>
      <c r="AO41" s="104"/>
      <c r="AP41" s="102"/>
      <c r="AQ41" s="102"/>
      <c r="AR41" s="103"/>
      <c r="AS41" s="104"/>
      <c r="AT41" s="102"/>
      <c r="AU41" s="102"/>
      <c r="AV41" s="103"/>
      <c r="AW41" s="104"/>
      <c r="AX41" s="102"/>
      <c r="AY41" s="102"/>
      <c r="AZ41" s="103"/>
      <c r="BA41" s="104"/>
      <c r="BB41" s="102"/>
      <c r="BC41" s="102"/>
      <c r="BD41" s="103"/>
      <c r="BE41" s="104"/>
      <c r="BF41" s="102"/>
      <c r="BG41" s="102"/>
      <c r="BH41" s="103"/>
      <c r="BI41" s="104"/>
      <c r="BJ41" s="102"/>
      <c r="BK41" s="102"/>
      <c r="BL41" s="103"/>
      <c r="BM41" s="104"/>
      <c r="BN41" s="102"/>
      <c r="BO41" s="102"/>
      <c r="BP41" s="103"/>
      <c r="BQ41" s="104"/>
      <c r="BR41" s="102"/>
      <c r="BS41" s="102"/>
      <c r="BT41" s="103"/>
      <c r="BU41" s="104"/>
      <c r="BV41" s="102"/>
      <c r="BW41" s="102"/>
      <c r="BX41" s="103"/>
      <c r="BY41" s="104"/>
      <c r="BZ41" s="102"/>
      <c r="CA41" s="102"/>
      <c r="CB41" s="103"/>
      <c r="CC41" s="104"/>
      <c r="CD41" s="102"/>
      <c r="CE41" s="102"/>
      <c r="CF41" s="103"/>
      <c r="CG41" s="104"/>
      <c r="CH41" s="102"/>
      <c r="CI41" s="102"/>
      <c r="CJ41" s="103"/>
      <c r="CK41" s="104"/>
      <c r="CL41" s="102"/>
      <c r="CM41" s="102"/>
      <c r="CN41" s="103"/>
      <c r="CO41" s="104"/>
      <c r="CP41" s="102"/>
      <c r="CQ41" s="102"/>
      <c r="CR41" s="103"/>
      <c r="CS41" s="104"/>
      <c r="CT41" s="102"/>
      <c r="CU41" s="102"/>
      <c r="CV41" s="103"/>
      <c r="CW41" s="104"/>
      <c r="CX41" s="102"/>
      <c r="CY41" s="102"/>
      <c r="CZ41" s="103"/>
      <c r="DA41" s="104"/>
      <c r="DB41" s="102"/>
      <c r="DC41" s="102"/>
      <c r="DD41" s="103"/>
      <c r="DE41" s="104"/>
      <c r="DF41" s="102"/>
      <c r="DG41" s="102"/>
      <c r="DH41" s="103"/>
      <c r="DI41" s="104"/>
      <c r="DJ41" s="102"/>
      <c r="DK41" s="102"/>
      <c r="DL41" s="103"/>
      <c r="DM41" s="104"/>
      <c r="DN41" s="102"/>
      <c r="DO41" s="102"/>
      <c r="DP41" s="103"/>
      <c r="DQ41" s="104"/>
      <c r="DR41" s="102"/>
      <c r="DS41" s="102"/>
      <c r="DT41" s="103"/>
      <c r="DU41" s="104"/>
      <c r="DV41" s="102"/>
      <c r="DW41" s="102"/>
      <c r="DX41" s="103"/>
      <c r="DY41" s="104"/>
      <c r="DZ41" s="102"/>
      <c r="EA41" s="102"/>
      <c r="EB41" s="103"/>
      <c r="EC41" s="104"/>
      <c r="ED41" s="102"/>
      <c r="EE41" s="102"/>
      <c r="EF41" s="103"/>
      <c r="EG41" s="104"/>
      <c r="EH41" s="102"/>
      <c r="EI41" s="102"/>
      <c r="EJ41" s="103"/>
      <c r="EK41" s="104"/>
      <c r="EL41" s="102"/>
      <c r="EM41" s="102"/>
      <c r="EN41" s="103"/>
      <c r="EO41" s="104"/>
      <c r="EP41" s="102"/>
      <c r="EQ41" s="102"/>
      <c r="ER41" s="103"/>
      <c r="ES41" s="104"/>
      <c r="ET41" s="102"/>
      <c r="EU41" s="102"/>
      <c r="EV41" s="103"/>
      <c r="EW41" s="104"/>
      <c r="EX41" s="102"/>
      <c r="EY41" s="102"/>
      <c r="EZ41" s="103"/>
      <c r="FA41" s="104"/>
      <c r="FB41" s="102"/>
      <c r="FC41" s="102"/>
      <c r="FD41" s="103"/>
      <c r="FE41" s="104"/>
      <c r="FF41" s="102"/>
      <c r="FG41" s="102"/>
      <c r="FH41" s="103"/>
      <c r="FI41" s="104"/>
      <c r="FJ41" s="102"/>
      <c r="FK41" s="102"/>
      <c r="FL41" s="103"/>
      <c r="FM41" s="104"/>
      <c r="FN41" s="102"/>
      <c r="FO41" s="102"/>
      <c r="FP41" s="103"/>
      <c r="FQ41" s="104"/>
      <c r="FR41" s="102"/>
      <c r="FS41" s="102"/>
      <c r="FT41" s="103"/>
      <c r="FU41" s="104"/>
      <c r="FV41" s="102"/>
      <c r="FW41" s="102"/>
      <c r="FX41" s="103"/>
      <c r="FY41" s="104"/>
      <c r="FZ41" s="102"/>
      <c r="GA41" s="102"/>
      <c r="GB41" s="103"/>
      <c r="GC41" s="104"/>
      <c r="GD41" s="102"/>
      <c r="GE41" s="102"/>
      <c r="GF41" s="103"/>
      <c r="GG41" s="104"/>
      <c r="GH41" s="102"/>
      <c r="GI41" s="102"/>
      <c r="GJ41" s="103"/>
      <c r="GK41" s="104"/>
      <c r="GL41" s="102"/>
      <c r="GM41" s="102"/>
      <c r="GN41" s="103"/>
      <c r="GO41" s="104"/>
      <c r="GP41" s="102"/>
      <c r="GQ41" s="102"/>
      <c r="GR41" s="103"/>
      <c r="GS41" s="104"/>
      <c r="GT41" s="102"/>
      <c r="GU41" s="102"/>
      <c r="GV41" s="103"/>
      <c r="GW41" s="104"/>
      <c r="GX41" s="102"/>
      <c r="GY41" s="102"/>
      <c r="GZ41" s="103"/>
      <c r="HA41" s="104"/>
      <c r="HB41" s="102"/>
      <c r="HC41" s="102"/>
      <c r="HD41" s="103"/>
      <c r="HE41" s="104"/>
      <c r="HF41" s="102"/>
      <c r="HG41" s="102"/>
      <c r="HH41" s="103"/>
      <c r="HI41" s="104"/>
      <c r="HJ41" s="102"/>
      <c r="HK41" s="102"/>
      <c r="HL41" s="103"/>
      <c r="HM41" s="104"/>
      <c r="HN41" s="102"/>
      <c r="HO41" s="102"/>
      <c r="HP41" s="103"/>
      <c r="HQ41" s="104"/>
      <c r="HR41" s="102"/>
      <c r="HS41" s="102"/>
      <c r="HT41" s="103"/>
      <c r="HU41" s="104"/>
      <c r="HV41" s="102"/>
      <c r="HW41" s="102"/>
      <c r="HX41" s="103"/>
      <c r="HY41" s="104"/>
      <c r="HZ41" s="102"/>
      <c r="IA41" s="102"/>
      <c r="IB41" s="103"/>
      <c r="IC41" s="104"/>
      <c r="ID41" s="102"/>
      <c r="IE41" s="102"/>
      <c r="IF41" s="103"/>
      <c r="IG41" s="104"/>
      <c r="IH41" s="102"/>
      <c r="II41" s="102"/>
      <c r="IJ41" s="103"/>
    </row>
    <row r="42" spans="1:244" s="100" customFormat="1">
      <c r="A42" s="86" t="s">
        <v>39</v>
      </c>
      <c r="B42" s="30"/>
      <c r="C42" s="30"/>
      <c r="D42" s="30"/>
    </row>
    <row r="43" spans="1:244" s="100" customFormat="1">
      <c r="A43" s="91" t="s">
        <v>70</v>
      </c>
      <c r="B43" s="90">
        <v>0.2</v>
      </c>
      <c r="C43" s="90">
        <v>0</v>
      </c>
      <c r="D43" s="92">
        <v>4.2243287541609638E-5</v>
      </c>
    </row>
    <row r="44" spans="1:244" s="100" customFormat="1">
      <c r="A44" s="91" t="s">
        <v>41</v>
      </c>
      <c r="B44" s="90">
        <v>0</v>
      </c>
      <c r="C44" s="90">
        <v>0</v>
      </c>
      <c r="D44" s="92">
        <v>0</v>
      </c>
    </row>
    <row r="45" spans="1:244" s="100" customFormat="1">
      <c r="A45" s="91" t="s">
        <v>42</v>
      </c>
      <c r="B45" s="90">
        <v>1.41</v>
      </c>
      <c r="C45" s="90">
        <v>0</v>
      </c>
      <c r="D45" s="92">
        <v>2.9781517716834797E-4</v>
      </c>
    </row>
    <row r="46" spans="1:244" s="100" customFormat="1">
      <c r="A46" s="97" t="s">
        <v>43</v>
      </c>
      <c r="B46" s="98">
        <v>1.61</v>
      </c>
      <c r="C46" s="98">
        <v>0</v>
      </c>
      <c r="D46" s="99">
        <v>3.400584647099576E-4</v>
      </c>
      <c r="E46" s="104"/>
      <c r="F46" s="102"/>
      <c r="G46" s="102"/>
      <c r="H46" s="103"/>
      <c r="I46" s="104"/>
      <c r="J46" s="102"/>
      <c r="K46" s="102"/>
      <c r="L46" s="103"/>
      <c r="M46" s="104"/>
      <c r="N46" s="102"/>
      <c r="O46" s="102"/>
      <c r="P46" s="103"/>
      <c r="Q46" s="104"/>
      <c r="R46" s="102"/>
      <c r="S46" s="102"/>
      <c r="T46" s="103"/>
      <c r="U46" s="104"/>
      <c r="V46" s="102"/>
      <c r="W46" s="102"/>
      <c r="X46" s="103"/>
      <c r="Y46" s="104"/>
      <c r="Z46" s="102"/>
      <c r="AA46" s="102"/>
      <c r="AB46" s="103"/>
      <c r="AC46" s="104"/>
      <c r="AD46" s="102"/>
      <c r="AE46" s="102"/>
      <c r="AF46" s="103"/>
      <c r="AG46" s="104"/>
      <c r="AH46" s="102"/>
      <c r="AI46" s="102"/>
      <c r="AJ46" s="103"/>
      <c r="AK46" s="104"/>
      <c r="AL46" s="102"/>
      <c r="AM46" s="102"/>
      <c r="AN46" s="103"/>
      <c r="AO46" s="104"/>
      <c r="AP46" s="102"/>
      <c r="AQ46" s="102"/>
      <c r="AR46" s="103"/>
      <c r="AS46" s="104"/>
      <c r="AT46" s="102"/>
      <c r="AU46" s="102"/>
      <c r="AV46" s="103"/>
      <c r="AW46" s="104"/>
      <c r="AX46" s="102"/>
      <c r="AY46" s="102"/>
      <c r="AZ46" s="103"/>
      <c r="BA46" s="104"/>
      <c r="BB46" s="102"/>
      <c r="BC46" s="102"/>
      <c r="BD46" s="103"/>
      <c r="BE46" s="104"/>
      <c r="BF46" s="102"/>
      <c r="BG46" s="102"/>
      <c r="BH46" s="103"/>
      <c r="BI46" s="104"/>
      <c r="BJ46" s="102"/>
      <c r="BK46" s="102"/>
      <c r="BL46" s="103"/>
      <c r="BM46" s="104"/>
      <c r="BN46" s="102"/>
      <c r="BO46" s="102"/>
      <c r="BP46" s="103"/>
      <c r="BQ46" s="104"/>
      <c r="BR46" s="102"/>
      <c r="BS46" s="102"/>
      <c r="BT46" s="103"/>
      <c r="BU46" s="104"/>
      <c r="BV46" s="102"/>
      <c r="BW46" s="102"/>
      <c r="BX46" s="103"/>
      <c r="BY46" s="104"/>
      <c r="BZ46" s="102"/>
      <c r="CA46" s="102"/>
      <c r="CB46" s="103"/>
      <c r="CC46" s="104"/>
      <c r="CD46" s="102"/>
      <c r="CE46" s="102"/>
      <c r="CF46" s="103"/>
      <c r="CG46" s="104"/>
      <c r="CH46" s="102"/>
      <c r="CI46" s="102"/>
      <c r="CJ46" s="103"/>
      <c r="CK46" s="104"/>
      <c r="CL46" s="102"/>
      <c r="CM46" s="102"/>
      <c r="CN46" s="103"/>
      <c r="CO46" s="104"/>
      <c r="CP46" s="102"/>
      <c r="CQ46" s="102"/>
      <c r="CR46" s="103"/>
      <c r="CS46" s="104"/>
      <c r="CT46" s="102"/>
      <c r="CU46" s="102"/>
      <c r="CV46" s="103"/>
      <c r="CW46" s="104"/>
      <c r="CX46" s="102"/>
      <c r="CY46" s="102"/>
      <c r="CZ46" s="103"/>
      <c r="DA46" s="104"/>
      <c r="DB46" s="102"/>
      <c r="DC46" s="102"/>
      <c r="DD46" s="103"/>
      <c r="DE46" s="104"/>
      <c r="DF46" s="102"/>
      <c r="DG46" s="102"/>
      <c r="DH46" s="103"/>
      <c r="DI46" s="104"/>
      <c r="DJ46" s="102"/>
      <c r="DK46" s="102"/>
      <c r="DL46" s="103"/>
      <c r="DM46" s="104"/>
      <c r="DN46" s="102"/>
      <c r="DO46" s="102"/>
      <c r="DP46" s="103"/>
      <c r="DQ46" s="104"/>
      <c r="DR46" s="102"/>
      <c r="DS46" s="102"/>
      <c r="DT46" s="103"/>
      <c r="DU46" s="104"/>
      <c r="DV46" s="102"/>
      <c r="DW46" s="102"/>
      <c r="DX46" s="103"/>
      <c r="DY46" s="104"/>
      <c r="DZ46" s="102"/>
      <c r="EA46" s="102"/>
      <c r="EB46" s="103"/>
      <c r="EC46" s="104"/>
      <c r="ED46" s="102"/>
      <c r="EE46" s="102"/>
      <c r="EF46" s="103"/>
      <c r="EG46" s="104"/>
      <c r="EH46" s="102"/>
      <c r="EI46" s="102"/>
      <c r="EJ46" s="103"/>
      <c r="EK46" s="104"/>
      <c r="EL46" s="102"/>
      <c r="EM46" s="102"/>
      <c r="EN46" s="103"/>
      <c r="EO46" s="104"/>
      <c r="EP46" s="102"/>
      <c r="EQ46" s="102"/>
      <c r="ER46" s="103"/>
      <c r="ES46" s="104"/>
      <c r="ET46" s="102"/>
      <c r="EU46" s="102"/>
      <c r="EV46" s="103"/>
      <c r="EW46" s="104"/>
      <c r="EX46" s="102"/>
      <c r="EY46" s="102"/>
      <c r="EZ46" s="103"/>
      <c r="FA46" s="104"/>
      <c r="FB46" s="102"/>
      <c r="FC46" s="102"/>
      <c r="FD46" s="103"/>
      <c r="FE46" s="104"/>
      <c r="FF46" s="102"/>
      <c r="FG46" s="102"/>
      <c r="FH46" s="103"/>
      <c r="FI46" s="104"/>
      <c r="FJ46" s="102"/>
      <c r="FK46" s="102"/>
      <c r="FL46" s="103"/>
      <c r="FM46" s="104"/>
      <c r="FN46" s="102"/>
      <c r="FO46" s="102"/>
      <c r="FP46" s="103"/>
      <c r="FQ46" s="104"/>
      <c r="FR46" s="102"/>
      <c r="FS46" s="102"/>
      <c r="FT46" s="103"/>
      <c r="FU46" s="104"/>
      <c r="FV46" s="102"/>
      <c r="FW46" s="102"/>
      <c r="FX46" s="103"/>
      <c r="FY46" s="104"/>
      <c r="FZ46" s="102"/>
      <c r="GA46" s="102"/>
      <c r="GB46" s="103"/>
      <c r="GC46" s="104"/>
      <c r="GD46" s="102"/>
      <c r="GE46" s="102"/>
      <c r="GF46" s="103"/>
      <c r="GG46" s="104"/>
      <c r="GH46" s="102"/>
      <c r="GI46" s="102"/>
      <c r="GJ46" s="103"/>
      <c r="GK46" s="104"/>
      <c r="GL46" s="102"/>
      <c r="GM46" s="102"/>
      <c r="GN46" s="103"/>
      <c r="GO46" s="104"/>
      <c r="GP46" s="102"/>
      <c r="GQ46" s="102"/>
      <c r="GR46" s="103"/>
      <c r="GS46" s="104"/>
      <c r="GT46" s="102"/>
      <c r="GU46" s="102"/>
      <c r="GV46" s="103"/>
      <c r="GW46" s="104"/>
      <c r="GX46" s="102"/>
      <c r="GY46" s="102"/>
      <c r="GZ46" s="103"/>
      <c r="HA46" s="104"/>
      <c r="HB46" s="102"/>
      <c r="HC46" s="102"/>
      <c r="HD46" s="103"/>
      <c r="HE46" s="104"/>
      <c r="HF46" s="102"/>
      <c r="HG46" s="102"/>
      <c r="HH46" s="103"/>
      <c r="HI46" s="104"/>
      <c r="HJ46" s="102"/>
      <c r="HK46" s="102"/>
      <c r="HL46" s="103"/>
      <c r="HM46" s="104"/>
      <c r="HN46" s="102"/>
      <c r="HO46" s="102"/>
      <c r="HP46" s="103"/>
      <c r="HQ46" s="104"/>
      <c r="HR46" s="102"/>
      <c r="HS46" s="102"/>
      <c r="HT46" s="103"/>
      <c r="HU46" s="104"/>
      <c r="HV46" s="102"/>
      <c r="HW46" s="102"/>
      <c r="HX46" s="103"/>
      <c r="HY46" s="104"/>
      <c r="HZ46" s="102"/>
      <c r="IA46" s="102"/>
      <c r="IB46" s="103"/>
      <c r="IC46" s="104"/>
      <c r="ID46" s="102"/>
      <c r="IE46" s="102"/>
      <c r="IF46" s="103"/>
      <c r="IG46" s="104"/>
      <c r="IH46" s="102"/>
      <c r="II46" s="102"/>
      <c r="IJ46" s="103"/>
    </row>
    <row r="47" spans="1:244" s="100" customFormat="1">
      <c r="A47" s="105" t="s">
        <v>44</v>
      </c>
      <c r="B47" s="106">
        <v>2.68</v>
      </c>
      <c r="C47" s="106">
        <v>0</v>
      </c>
      <c r="D47" s="107">
        <v>5.6606005305756915E-4</v>
      </c>
      <c r="E47" s="102"/>
      <c r="F47" s="102"/>
      <c r="G47" s="104"/>
      <c r="H47" s="102"/>
      <c r="I47" s="102"/>
      <c r="J47" s="102"/>
      <c r="K47" s="104"/>
      <c r="L47" s="102"/>
      <c r="M47" s="102"/>
      <c r="N47" s="102"/>
      <c r="O47" s="104"/>
      <c r="P47" s="102"/>
      <c r="Q47" s="102"/>
      <c r="R47" s="102"/>
      <c r="S47" s="104"/>
      <c r="T47" s="102"/>
      <c r="U47" s="102"/>
      <c r="V47" s="102"/>
      <c r="W47" s="104"/>
      <c r="X47" s="102"/>
      <c r="Y47" s="102"/>
      <c r="Z47" s="102"/>
      <c r="AA47" s="104"/>
      <c r="AB47" s="102"/>
      <c r="AC47" s="102"/>
      <c r="AD47" s="102"/>
      <c r="AE47" s="104"/>
      <c r="AF47" s="102"/>
      <c r="AG47" s="102"/>
      <c r="AH47" s="102"/>
      <c r="AI47" s="104"/>
      <c r="AJ47" s="102"/>
      <c r="AK47" s="102"/>
      <c r="AL47" s="102"/>
      <c r="AM47" s="104"/>
      <c r="AN47" s="102"/>
      <c r="AO47" s="102"/>
      <c r="AP47" s="102"/>
      <c r="AQ47" s="104"/>
      <c r="AR47" s="102"/>
      <c r="AS47" s="102"/>
      <c r="AT47" s="102"/>
      <c r="AU47" s="104"/>
      <c r="AV47" s="102"/>
      <c r="AW47" s="102"/>
      <c r="AX47" s="102"/>
      <c r="AY47" s="104"/>
      <c r="AZ47" s="102"/>
      <c r="BA47" s="102"/>
      <c r="BB47" s="102"/>
      <c r="BC47" s="104"/>
      <c r="BD47" s="102"/>
      <c r="BE47" s="102"/>
      <c r="BF47" s="102"/>
      <c r="BG47" s="104"/>
      <c r="BH47" s="102"/>
      <c r="BI47" s="102"/>
      <c r="BJ47" s="102"/>
      <c r="BK47" s="104"/>
      <c r="BL47" s="102"/>
      <c r="BM47" s="102"/>
      <c r="BN47" s="102"/>
      <c r="BO47" s="104"/>
      <c r="BP47" s="102"/>
      <c r="BQ47" s="102"/>
      <c r="BR47" s="102"/>
      <c r="BS47" s="104"/>
      <c r="BT47" s="102"/>
      <c r="BU47" s="102"/>
      <c r="BV47" s="102"/>
      <c r="BW47" s="104"/>
      <c r="BX47" s="102"/>
      <c r="BY47" s="102"/>
      <c r="BZ47" s="102"/>
      <c r="CA47" s="104"/>
      <c r="CB47" s="102"/>
      <c r="CC47" s="102"/>
      <c r="CD47" s="102"/>
      <c r="CE47" s="104"/>
      <c r="CF47" s="102"/>
      <c r="CG47" s="102"/>
      <c r="CH47" s="102"/>
      <c r="CI47" s="104"/>
      <c r="CJ47" s="102"/>
      <c r="CK47" s="102"/>
      <c r="CL47" s="102"/>
      <c r="CM47" s="104"/>
      <c r="CN47" s="102"/>
      <c r="CO47" s="102"/>
      <c r="CP47" s="102"/>
      <c r="CQ47" s="104"/>
      <c r="CR47" s="102"/>
      <c r="CS47" s="102"/>
      <c r="CT47" s="102"/>
      <c r="CU47" s="104"/>
      <c r="CV47" s="102"/>
      <c r="CW47" s="102"/>
      <c r="CX47" s="102"/>
      <c r="CY47" s="104"/>
      <c r="CZ47" s="102"/>
      <c r="DA47" s="102"/>
      <c r="DB47" s="102"/>
      <c r="DC47" s="104"/>
      <c r="DD47" s="102"/>
      <c r="DE47" s="102"/>
      <c r="DF47" s="102"/>
      <c r="DG47" s="104"/>
      <c r="DH47" s="102"/>
      <c r="DI47" s="102"/>
      <c r="DJ47" s="102"/>
      <c r="DK47" s="104"/>
      <c r="DL47" s="102"/>
      <c r="DM47" s="102"/>
      <c r="DN47" s="102"/>
      <c r="DO47" s="104"/>
      <c r="DP47" s="102"/>
      <c r="DQ47" s="102"/>
      <c r="DR47" s="102"/>
      <c r="DS47" s="104"/>
      <c r="DT47" s="102"/>
      <c r="DU47" s="102"/>
      <c r="DV47" s="102"/>
      <c r="DW47" s="104"/>
      <c r="DX47" s="102"/>
      <c r="DY47" s="102"/>
      <c r="DZ47" s="102"/>
      <c r="EA47" s="104"/>
      <c r="EB47" s="102"/>
      <c r="EC47" s="102"/>
      <c r="ED47" s="102"/>
      <c r="EE47" s="104"/>
      <c r="EF47" s="102"/>
      <c r="EG47" s="102"/>
      <c r="EH47" s="102"/>
      <c r="EI47" s="104"/>
      <c r="EJ47" s="102"/>
      <c r="EK47" s="102"/>
      <c r="EL47" s="102"/>
      <c r="EM47" s="104"/>
      <c r="EN47" s="102"/>
      <c r="EO47" s="102"/>
      <c r="EP47" s="102"/>
      <c r="EQ47" s="104"/>
      <c r="ER47" s="102"/>
      <c r="ES47" s="102"/>
      <c r="ET47" s="102"/>
      <c r="EU47" s="104"/>
      <c r="EV47" s="102"/>
      <c r="EW47" s="102"/>
      <c r="EX47" s="102"/>
      <c r="EY47" s="104"/>
      <c r="EZ47" s="102"/>
      <c r="FA47" s="102"/>
      <c r="FB47" s="102"/>
      <c r="FC47" s="104"/>
      <c r="FD47" s="102"/>
      <c r="FE47" s="102"/>
      <c r="FF47" s="102"/>
      <c r="FG47" s="104"/>
      <c r="FH47" s="102"/>
      <c r="FI47" s="102"/>
      <c r="FJ47" s="102"/>
      <c r="FK47" s="104"/>
      <c r="FL47" s="102"/>
      <c r="FM47" s="102"/>
      <c r="FN47" s="102"/>
      <c r="FO47" s="104"/>
      <c r="FP47" s="102"/>
      <c r="FQ47" s="102"/>
      <c r="FR47" s="102"/>
      <c r="FS47" s="104"/>
      <c r="FT47" s="102"/>
      <c r="FU47" s="102"/>
      <c r="FV47" s="102"/>
      <c r="FW47" s="104"/>
      <c r="FX47" s="102"/>
      <c r="FY47" s="102"/>
      <c r="FZ47" s="102"/>
      <c r="GA47" s="104"/>
      <c r="GB47" s="102"/>
      <c r="GC47" s="102"/>
      <c r="GD47" s="102"/>
      <c r="GE47" s="104"/>
      <c r="GF47" s="102"/>
      <c r="GG47" s="102"/>
      <c r="GH47" s="102"/>
      <c r="GI47" s="104"/>
      <c r="GJ47" s="102"/>
      <c r="GK47" s="102"/>
      <c r="GL47" s="102"/>
      <c r="GM47" s="104"/>
      <c r="GN47" s="102"/>
      <c r="GO47" s="102"/>
      <c r="GP47" s="102"/>
      <c r="GQ47" s="104"/>
      <c r="GR47" s="102"/>
      <c r="GS47" s="102"/>
      <c r="GT47" s="102"/>
      <c r="GU47" s="104"/>
      <c r="GV47" s="102"/>
      <c r="GW47" s="102"/>
      <c r="GX47" s="102"/>
      <c r="GY47" s="104"/>
      <c r="GZ47" s="102"/>
      <c r="HA47" s="102"/>
      <c r="HB47" s="102"/>
      <c r="HC47" s="104"/>
      <c r="HD47" s="102"/>
      <c r="HE47" s="102"/>
      <c r="HF47" s="102"/>
      <c r="HG47" s="104"/>
      <c r="HH47" s="102"/>
      <c r="HI47" s="102"/>
      <c r="HJ47" s="102"/>
      <c r="HK47" s="104"/>
      <c r="HL47" s="102"/>
      <c r="HM47" s="102"/>
      <c r="HN47" s="102"/>
      <c r="HO47" s="104"/>
      <c r="HP47" s="102"/>
      <c r="HQ47" s="102"/>
      <c r="HR47" s="102"/>
      <c r="HS47" s="104"/>
      <c r="HT47" s="102"/>
      <c r="HU47" s="102"/>
      <c r="HV47" s="102"/>
      <c r="HW47" s="104"/>
      <c r="HX47" s="102"/>
      <c r="HY47" s="102"/>
      <c r="HZ47" s="102"/>
      <c r="IA47" s="104"/>
      <c r="IB47" s="102"/>
      <c r="IC47" s="102"/>
      <c r="ID47" s="102"/>
      <c r="IE47" s="104"/>
      <c r="IF47" s="102"/>
      <c r="IG47" s="102"/>
      <c r="IH47" s="102"/>
    </row>
    <row r="48" spans="1:244" s="101" customFormat="1">
      <c r="A48" s="93" t="s">
        <v>45</v>
      </c>
      <c r="B48" s="94">
        <v>4723.22</v>
      </c>
      <c r="C48" s="94">
        <v>12.59</v>
      </c>
      <c r="D48" s="95">
        <v>0.99762170291140728</v>
      </c>
    </row>
    <row r="49" spans="1:244" s="100" customFormat="1">
      <c r="A49" s="86" t="s">
        <v>46</v>
      </c>
      <c r="B49" s="30"/>
      <c r="C49" s="30"/>
      <c r="D49" s="30"/>
    </row>
    <row r="50" spans="1:244" s="100" customFormat="1">
      <c r="A50" s="82" t="s">
        <v>47</v>
      </c>
      <c r="B50" s="90">
        <v>11.26</v>
      </c>
      <c r="C50" s="90">
        <v>0.03</v>
      </c>
      <c r="D50" s="92">
        <v>2.3782970885926225E-3</v>
      </c>
    </row>
    <row r="51" spans="1:244" s="100" customFormat="1">
      <c r="A51" s="82" t="s">
        <v>48</v>
      </c>
      <c r="B51" s="90">
        <v>0</v>
      </c>
      <c r="C51" s="90">
        <v>0</v>
      </c>
      <c r="D51" s="92">
        <v>0</v>
      </c>
    </row>
    <row r="52" spans="1:244" s="100" customFormat="1">
      <c r="A52" s="97" t="s">
        <v>49</v>
      </c>
      <c r="B52" s="98">
        <v>11.26</v>
      </c>
      <c r="C52" s="98">
        <v>0.03</v>
      </c>
      <c r="D52" s="99">
        <v>2.3782970885926225E-3</v>
      </c>
      <c r="E52" s="104"/>
      <c r="F52" s="102"/>
      <c r="G52" s="102"/>
      <c r="H52" s="103"/>
      <c r="I52" s="104"/>
      <c r="J52" s="102"/>
      <c r="K52" s="102"/>
      <c r="L52" s="103"/>
      <c r="M52" s="104"/>
      <c r="N52" s="102"/>
      <c r="O52" s="102"/>
      <c r="P52" s="103"/>
      <c r="Q52" s="104"/>
      <c r="R52" s="102"/>
      <c r="S52" s="102"/>
      <c r="T52" s="103"/>
      <c r="U52" s="104"/>
      <c r="V52" s="102"/>
      <c r="W52" s="102"/>
      <c r="X52" s="103"/>
      <c r="Y52" s="104"/>
      <c r="Z52" s="102"/>
      <c r="AA52" s="102"/>
      <c r="AB52" s="103"/>
      <c r="AC52" s="104"/>
      <c r="AD52" s="102"/>
      <c r="AE52" s="102"/>
      <c r="AF52" s="103"/>
      <c r="AG52" s="104"/>
      <c r="AH52" s="102"/>
      <c r="AI52" s="102"/>
      <c r="AJ52" s="103"/>
      <c r="AK52" s="104"/>
      <c r="AL52" s="102"/>
      <c r="AM52" s="102"/>
      <c r="AN52" s="103"/>
      <c r="AO52" s="104"/>
      <c r="AP52" s="102"/>
      <c r="AQ52" s="102"/>
      <c r="AR52" s="103"/>
      <c r="AS52" s="104"/>
      <c r="AT52" s="102"/>
      <c r="AU52" s="102"/>
      <c r="AV52" s="103"/>
      <c r="AW52" s="104"/>
      <c r="AX52" s="102"/>
      <c r="AY52" s="102"/>
      <c r="AZ52" s="103"/>
      <c r="BA52" s="104"/>
      <c r="BB52" s="102"/>
      <c r="BC52" s="102"/>
      <c r="BD52" s="103"/>
      <c r="BE52" s="104"/>
      <c r="BF52" s="102"/>
      <c r="BG52" s="102"/>
      <c r="BH52" s="103"/>
      <c r="BI52" s="104"/>
      <c r="BJ52" s="102"/>
      <c r="BK52" s="102"/>
      <c r="BL52" s="103"/>
      <c r="BM52" s="104"/>
      <c r="BN52" s="102"/>
      <c r="BO52" s="102"/>
      <c r="BP52" s="103"/>
      <c r="BQ52" s="104"/>
      <c r="BR52" s="102"/>
      <c r="BS52" s="102"/>
      <c r="BT52" s="103"/>
      <c r="BU52" s="104"/>
      <c r="BV52" s="102"/>
      <c r="BW52" s="102"/>
      <c r="BX52" s="103"/>
      <c r="BY52" s="104"/>
      <c r="BZ52" s="102"/>
      <c r="CA52" s="102"/>
      <c r="CB52" s="103"/>
      <c r="CC52" s="104"/>
      <c r="CD52" s="102"/>
      <c r="CE52" s="102"/>
      <c r="CF52" s="103"/>
      <c r="CG52" s="104"/>
      <c r="CH52" s="102"/>
      <c r="CI52" s="102"/>
      <c r="CJ52" s="103"/>
      <c r="CK52" s="104"/>
      <c r="CL52" s="102"/>
      <c r="CM52" s="102"/>
      <c r="CN52" s="103"/>
      <c r="CO52" s="104"/>
      <c r="CP52" s="102"/>
      <c r="CQ52" s="102"/>
      <c r="CR52" s="103"/>
      <c r="CS52" s="104"/>
      <c r="CT52" s="102"/>
      <c r="CU52" s="102"/>
      <c r="CV52" s="103"/>
      <c r="CW52" s="104"/>
      <c r="CX52" s="102"/>
      <c r="CY52" s="102"/>
      <c r="CZ52" s="103"/>
      <c r="DA52" s="104"/>
      <c r="DB52" s="102"/>
      <c r="DC52" s="102"/>
      <c r="DD52" s="103"/>
      <c r="DE52" s="104"/>
      <c r="DF52" s="102"/>
      <c r="DG52" s="102"/>
      <c r="DH52" s="103"/>
      <c r="DI52" s="104"/>
      <c r="DJ52" s="102"/>
      <c r="DK52" s="102"/>
      <c r="DL52" s="103"/>
      <c r="DM52" s="104"/>
      <c r="DN52" s="102"/>
      <c r="DO52" s="102"/>
      <c r="DP52" s="103"/>
      <c r="DQ52" s="104"/>
      <c r="DR52" s="102"/>
      <c r="DS52" s="102"/>
      <c r="DT52" s="103"/>
      <c r="DU52" s="104"/>
      <c r="DV52" s="102"/>
      <c r="DW52" s="102"/>
      <c r="DX52" s="103"/>
      <c r="DY52" s="104"/>
      <c r="DZ52" s="102"/>
      <c r="EA52" s="102"/>
      <c r="EB52" s="103"/>
      <c r="EC52" s="104"/>
      <c r="ED52" s="102"/>
      <c r="EE52" s="102"/>
      <c r="EF52" s="103"/>
      <c r="EG52" s="104"/>
      <c r="EH52" s="102"/>
      <c r="EI52" s="102"/>
      <c r="EJ52" s="103"/>
      <c r="EK52" s="104"/>
      <c r="EL52" s="102"/>
      <c r="EM52" s="102"/>
      <c r="EN52" s="103"/>
      <c r="EO52" s="104"/>
      <c r="EP52" s="102"/>
      <c r="EQ52" s="102"/>
      <c r="ER52" s="103"/>
      <c r="ES52" s="104"/>
      <c r="ET52" s="102"/>
      <c r="EU52" s="102"/>
      <c r="EV52" s="103"/>
      <c r="EW52" s="104"/>
      <c r="EX52" s="102"/>
      <c r="EY52" s="102"/>
      <c r="EZ52" s="103"/>
      <c r="FA52" s="104"/>
      <c r="FB52" s="102"/>
      <c r="FC52" s="102"/>
      <c r="FD52" s="103"/>
      <c r="FE52" s="104"/>
      <c r="FF52" s="102"/>
      <c r="FG52" s="102"/>
      <c r="FH52" s="103"/>
      <c r="FI52" s="104"/>
      <c r="FJ52" s="102"/>
      <c r="FK52" s="102"/>
      <c r="FL52" s="103"/>
      <c r="FM52" s="104"/>
      <c r="FN52" s="102"/>
      <c r="FO52" s="102"/>
      <c r="FP52" s="103"/>
      <c r="FQ52" s="104"/>
      <c r="FR52" s="102"/>
      <c r="FS52" s="102"/>
      <c r="FT52" s="103"/>
      <c r="FU52" s="104"/>
      <c r="FV52" s="102"/>
      <c r="FW52" s="102"/>
      <c r="FX52" s="103"/>
      <c r="FY52" s="104"/>
      <c r="FZ52" s="102"/>
      <c r="GA52" s="102"/>
      <c r="GB52" s="103"/>
      <c r="GC52" s="104"/>
      <c r="GD52" s="102"/>
      <c r="GE52" s="102"/>
      <c r="GF52" s="103"/>
      <c r="GG52" s="104"/>
      <c r="GH52" s="102"/>
      <c r="GI52" s="102"/>
      <c r="GJ52" s="103"/>
      <c r="GK52" s="104"/>
      <c r="GL52" s="102"/>
      <c r="GM52" s="102"/>
      <c r="GN52" s="103"/>
      <c r="GO52" s="104"/>
      <c r="GP52" s="102"/>
      <c r="GQ52" s="102"/>
      <c r="GR52" s="103"/>
      <c r="GS52" s="104"/>
      <c r="GT52" s="102"/>
      <c r="GU52" s="102"/>
      <c r="GV52" s="103"/>
      <c r="GW52" s="104"/>
      <c r="GX52" s="102"/>
      <c r="GY52" s="102"/>
      <c r="GZ52" s="103"/>
      <c r="HA52" s="104"/>
      <c r="HB52" s="102"/>
      <c r="HC52" s="102"/>
      <c r="HD52" s="103"/>
      <c r="HE52" s="104"/>
      <c r="HF52" s="102"/>
      <c r="HG52" s="102"/>
      <c r="HH52" s="103"/>
      <c r="HI52" s="104"/>
      <c r="HJ52" s="102"/>
      <c r="HK52" s="102"/>
      <c r="HL52" s="103"/>
      <c r="HM52" s="104"/>
      <c r="HN52" s="102"/>
      <c r="HO52" s="102"/>
      <c r="HP52" s="103"/>
      <c r="HQ52" s="104"/>
      <c r="HR52" s="102"/>
      <c r="HS52" s="102"/>
      <c r="HT52" s="103"/>
      <c r="HU52" s="104"/>
      <c r="HV52" s="102"/>
      <c r="HW52" s="102"/>
      <c r="HX52" s="103"/>
      <c r="HY52" s="104"/>
      <c r="HZ52" s="102"/>
      <c r="IA52" s="102"/>
      <c r="IB52" s="103"/>
      <c r="IC52" s="104"/>
      <c r="ID52" s="102"/>
      <c r="IE52" s="102"/>
      <c r="IF52" s="103"/>
      <c r="IG52" s="104"/>
      <c r="IH52" s="102"/>
      <c r="II52" s="102"/>
      <c r="IJ52" s="103"/>
    </row>
    <row r="53" spans="1:244" s="34" customFormat="1" ht="13.5" thickBot="1">
      <c r="A53" s="108" t="s">
        <v>50</v>
      </c>
      <c r="B53" s="109">
        <v>4734.4799999999996</v>
      </c>
      <c r="C53" s="109">
        <v>12.62</v>
      </c>
      <c r="D53" s="110">
        <v>1</v>
      </c>
    </row>
    <row r="54" spans="1:244">
      <c r="A54" s="111" t="s">
        <v>259</v>
      </c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54"/>
  <sheetViews>
    <sheetView showGridLines="0" zoomScaleNormal="100" workbookViewId="0"/>
  </sheetViews>
  <sheetFormatPr defaultColWidth="11.5" defaultRowHeight="12.75"/>
  <cols>
    <col min="1" max="1" width="45.625" style="30" customWidth="1"/>
    <col min="2" max="3" width="12.625" style="30" customWidth="1"/>
    <col min="4" max="4" width="8.625" style="30" customWidth="1"/>
    <col min="5" max="254" width="11.5" style="30"/>
    <col min="255" max="255" width="45.625" style="30" customWidth="1"/>
    <col min="256" max="257" width="12.625" style="30" customWidth="1"/>
    <col min="258" max="258" width="8.625" style="30" customWidth="1"/>
    <col min="259" max="510" width="11.5" style="30"/>
    <col min="511" max="511" width="45.625" style="30" customWidth="1"/>
    <col min="512" max="513" width="12.625" style="30" customWidth="1"/>
    <col min="514" max="514" width="8.625" style="30" customWidth="1"/>
    <col min="515" max="766" width="11.5" style="30"/>
    <col min="767" max="767" width="45.625" style="30" customWidth="1"/>
    <col min="768" max="769" width="12.625" style="30" customWidth="1"/>
    <col min="770" max="770" width="8.625" style="30" customWidth="1"/>
    <col min="771" max="1022" width="11.5" style="30"/>
    <col min="1023" max="1023" width="45.625" style="30" customWidth="1"/>
    <col min="1024" max="1025" width="12.625" style="30" customWidth="1"/>
    <col min="1026" max="1026" width="8.625" style="30" customWidth="1"/>
    <col min="1027" max="1278" width="11.5" style="30"/>
    <col min="1279" max="1279" width="45.625" style="30" customWidth="1"/>
    <col min="1280" max="1281" width="12.625" style="30" customWidth="1"/>
    <col min="1282" max="1282" width="8.625" style="30" customWidth="1"/>
    <col min="1283" max="1534" width="11.5" style="30"/>
    <col min="1535" max="1535" width="45.625" style="30" customWidth="1"/>
    <col min="1536" max="1537" width="12.625" style="30" customWidth="1"/>
    <col min="1538" max="1538" width="8.625" style="30" customWidth="1"/>
    <col min="1539" max="1790" width="11.5" style="30"/>
    <col min="1791" max="1791" width="45.625" style="30" customWidth="1"/>
    <col min="1792" max="1793" width="12.625" style="30" customWidth="1"/>
    <col min="1794" max="1794" width="8.625" style="30" customWidth="1"/>
    <col min="1795" max="2046" width="11.5" style="30"/>
    <col min="2047" max="2047" width="45.625" style="30" customWidth="1"/>
    <col min="2048" max="2049" width="12.625" style="30" customWidth="1"/>
    <col min="2050" max="2050" width="8.625" style="30" customWidth="1"/>
    <col min="2051" max="2302" width="11.5" style="30"/>
    <col min="2303" max="2303" width="45.625" style="30" customWidth="1"/>
    <col min="2304" max="2305" width="12.625" style="30" customWidth="1"/>
    <col min="2306" max="2306" width="8.625" style="30" customWidth="1"/>
    <col min="2307" max="2558" width="11.5" style="30"/>
    <col min="2559" max="2559" width="45.625" style="30" customWidth="1"/>
    <col min="2560" max="2561" width="12.625" style="30" customWidth="1"/>
    <col min="2562" max="2562" width="8.625" style="30" customWidth="1"/>
    <col min="2563" max="2814" width="11.5" style="30"/>
    <col min="2815" max="2815" width="45.625" style="30" customWidth="1"/>
    <col min="2816" max="2817" width="12.625" style="30" customWidth="1"/>
    <col min="2818" max="2818" width="8.625" style="30" customWidth="1"/>
    <col min="2819" max="3070" width="11.5" style="30"/>
    <col min="3071" max="3071" width="45.625" style="30" customWidth="1"/>
    <col min="3072" max="3073" width="12.625" style="30" customWidth="1"/>
    <col min="3074" max="3074" width="8.625" style="30" customWidth="1"/>
    <col min="3075" max="3326" width="11.5" style="30"/>
    <col min="3327" max="3327" width="45.625" style="30" customWidth="1"/>
    <col min="3328" max="3329" width="12.625" style="30" customWidth="1"/>
    <col min="3330" max="3330" width="8.625" style="30" customWidth="1"/>
    <col min="3331" max="3582" width="11.5" style="30"/>
    <col min="3583" max="3583" width="45.625" style="30" customWidth="1"/>
    <col min="3584" max="3585" width="12.625" style="30" customWidth="1"/>
    <col min="3586" max="3586" width="8.625" style="30" customWidth="1"/>
    <col min="3587" max="3838" width="11.5" style="30"/>
    <col min="3839" max="3839" width="45.625" style="30" customWidth="1"/>
    <col min="3840" max="3841" width="12.625" style="30" customWidth="1"/>
    <col min="3842" max="3842" width="8.625" style="30" customWidth="1"/>
    <col min="3843" max="4094" width="11.5" style="30"/>
    <col min="4095" max="4095" width="45.625" style="30" customWidth="1"/>
    <col min="4096" max="4097" width="12.625" style="30" customWidth="1"/>
    <col min="4098" max="4098" width="8.625" style="30" customWidth="1"/>
    <col min="4099" max="4350" width="11.5" style="30"/>
    <col min="4351" max="4351" width="45.625" style="30" customWidth="1"/>
    <col min="4352" max="4353" width="12.625" style="30" customWidth="1"/>
    <col min="4354" max="4354" width="8.625" style="30" customWidth="1"/>
    <col min="4355" max="4606" width="11.5" style="30"/>
    <col min="4607" max="4607" width="45.625" style="30" customWidth="1"/>
    <col min="4608" max="4609" width="12.625" style="30" customWidth="1"/>
    <col min="4610" max="4610" width="8.625" style="30" customWidth="1"/>
    <col min="4611" max="4862" width="11.5" style="30"/>
    <col min="4863" max="4863" width="45.625" style="30" customWidth="1"/>
    <col min="4864" max="4865" width="12.625" style="30" customWidth="1"/>
    <col min="4866" max="4866" width="8.625" style="30" customWidth="1"/>
    <col min="4867" max="5118" width="11.5" style="30"/>
    <col min="5119" max="5119" width="45.625" style="30" customWidth="1"/>
    <col min="5120" max="5121" width="12.625" style="30" customWidth="1"/>
    <col min="5122" max="5122" width="8.625" style="30" customWidth="1"/>
    <col min="5123" max="5374" width="11.5" style="30"/>
    <col min="5375" max="5375" width="45.625" style="30" customWidth="1"/>
    <col min="5376" max="5377" width="12.625" style="30" customWidth="1"/>
    <col min="5378" max="5378" width="8.625" style="30" customWidth="1"/>
    <col min="5379" max="5630" width="11.5" style="30"/>
    <col min="5631" max="5631" width="45.625" style="30" customWidth="1"/>
    <col min="5632" max="5633" width="12.625" style="30" customWidth="1"/>
    <col min="5634" max="5634" width="8.625" style="30" customWidth="1"/>
    <col min="5635" max="5886" width="11.5" style="30"/>
    <col min="5887" max="5887" width="45.625" style="30" customWidth="1"/>
    <col min="5888" max="5889" width="12.625" style="30" customWidth="1"/>
    <col min="5890" max="5890" width="8.625" style="30" customWidth="1"/>
    <col min="5891" max="6142" width="11.5" style="30"/>
    <col min="6143" max="6143" width="45.625" style="30" customWidth="1"/>
    <col min="6144" max="6145" width="12.625" style="30" customWidth="1"/>
    <col min="6146" max="6146" width="8.625" style="30" customWidth="1"/>
    <col min="6147" max="6398" width="11.5" style="30"/>
    <col min="6399" max="6399" width="45.625" style="30" customWidth="1"/>
    <col min="6400" max="6401" width="12.625" style="30" customWidth="1"/>
    <col min="6402" max="6402" width="8.625" style="30" customWidth="1"/>
    <col min="6403" max="6654" width="11.5" style="30"/>
    <col min="6655" max="6655" width="45.625" style="30" customWidth="1"/>
    <col min="6656" max="6657" width="12.625" style="30" customWidth="1"/>
    <col min="6658" max="6658" width="8.625" style="30" customWidth="1"/>
    <col min="6659" max="6910" width="11.5" style="30"/>
    <col min="6911" max="6911" width="45.625" style="30" customWidth="1"/>
    <col min="6912" max="6913" width="12.625" style="30" customWidth="1"/>
    <col min="6914" max="6914" width="8.625" style="30" customWidth="1"/>
    <col min="6915" max="7166" width="11.5" style="30"/>
    <col min="7167" max="7167" width="45.625" style="30" customWidth="1"/>
    <col min="7168" max="7169" width="12.625" style="30" customWidth="1"/>
    <col min="7170" max="7170" width="8.625" style="30" customWidth="1"/>
    <col min="7171" max="7422" width="11.5" style="30"/>
    <col min="7423" max="7423" width="45.625" style="30" customWidth="1"/>
    <col min="7424" max="7425" width="12.625" style="30" customWidth="1"/>
    <col min="7426" max="7426" width="8.625" style="30" customWidth="1"/>
    <col min="7427" max="7678" width="11.5" style="30"/>
    <col min="7679" max="7679" width="45.625" style="30" customWidth="1"/>
    <col min="7680" max="7681" width="12.625" style="30" customWidth="1"/>
    <col min="7682" max="7682" width="8.625" style="30" customWidth="1"/>
    <col min="7683" max="7934" width="11.5" style="30"/>
    <col min="7935" max="7935" width="45.625" style="30" customWidth="1"/>
    <col min="7936" max="7937" width="12.625" style="30" customWidth="1"/>
    <col min="7938" max="7938" width="8.625" style="30" customWidth="1"/>
    <col min="7939" max="8190" width="11.5" style="30"/>
    <col min="8191" max="8191" width="45.625" style="30" customWidth="1"/>
    <col min="8192" max="8193" width="12.625" style="30" customWidth="1"/>
    <col min="8194" max="8194" width="8.625" style="30" customWidth="1"/>
    <col min="8195" max="8446" width="11.5" style="30"/>
    <col min="8447" max="8447" width="45.625" style="30" customWidth="1"/>
    <col min="8448" max="8449" width="12.625" style="30" customWidth="1"/>
    <col min="8450" max="8450" width="8.625" style="30" customWidth="1"/>
    <col min="8451" max="8702" width="11.5" style="30"/>
    <col min="8703" max="8703" width="45.625" style="30" customWidth="1"/>
    <col min="8704" max="8705" width="12.625" style="30" customWidth="1"/>
    <col min="8706" max="8706" width="8.625" style="30" customWidth="1"/>
    <col min="8707" max="8958" width="11.5" style="30"/>
    <col min="8959" max="8959" width="45.625" style="30" customWidth="1"/>
    <col min="8960" max="8961" width="12.625" style="30" customWidth="1"/>
    <col min="8962" max="8962" width="8.625" style="30" customWidth="1"/>
    <col min="8963" max="9214" width="11.5" style="30"/>
    <col min="9215" max="9215" width="45.625" style="30" customWidth="1"/>
    <col min="9216" max="9217" width="12.625" style="30" customWidth="1"/>
    <col min="9218" max="9218" width="8.625" style="30" customWidth="1"/>
    <col min="9219" max="9470" width="11.5" style="30"/>
    <col min="9471" max="9471" width="45.625" style="30" customWidth="1"/>
    <col min="9472" max="9473" width="12.625" style="30" customWidth="1"/>
    <col min="9474" max="9474" width="8.625" style="30" customWidth="1"/>
    <col min="9475" max="9726" width="11.5" style="30"/>
    <col min="9727" max="9727" width="45.625" style="30" customWidth="1"/>
    <col min="9728" max="9729" width="12.625" style="30" customWidth="1"/>
    <col min="9730" max="9730" width="8.625" style="30" customWidth="1"/>
    <col min="9731" max="9982" width="11.5" style="30"/>
    <col min="9983" max="9983" width="45.625" style="30" customWidth="1"/>
    <col min="9984" max="9985" width="12.625" style="30" customWidth="1"/>
    <col min="9986" max="9986" width="8.625" style="30" customWidth="1"/>
    <col min="9987" max="10238" width="11.5" style="30"/>
    <col min="10239" max="10239" width="45.625" style="30" customWidth="1"/>
    <col min="10240" max="10241" width="12.625" style="30" customWidth="1"/>
    <col min="10242" max="10242" width="8.625" style="30" customWidth="1"/>
    <col min="10243" max="10494" width="11.5" style="30"/>
    <col min="10495" max="10495" width="45.625" style="30" customWidth="1"/>
    <col min="10496" max="10497" width="12.625" style="30" customWidth="1"/>
    <col min="10498" max="10498" width="8.625" style="30" customWidth="1"/>
    <col min="10499" max="10750" width="11.5" style="30"/>
    <col min="10751" max="10751" width="45.625" style="30" customWidth="1"/>
    <col min="10752" max="10753" width="12.625" style="30" customWidth="1"/>
    <col min="10754" max="10754" width="8.625" style="30" customWidth="1"/>
    <col min="10755" max="11006" width="11.5" style="30"/>
    <col min="11007" max="11007" width="45.625" style="30" customWidth="1"/>
    <col min="11008" max="11009" width="12.625" style="30" customWidth="1"/>
    <col min="11010" max="11010" width="8.625" style="30" customWidth="1"/>
    <col min="11011" max="11262" width="11.5" style="30"/>
    <col min="11263" max="11263" width="45.625" style="30" customWidth="1"/>
    <col min="11264" max="11265" width="12.625" style="30" customWidth="1"/>
    <col min="11266" max="11266" width="8.625" style="30" customWidth="1"/>
    <col min="11267" max="11518" width="11.5" style="30"/>
    <col min="11519" max="11519" width="45.625" style="30" customWidth="1"/>
    <col min="11520" max="11521" width="12.625" style="30" customWidth="1"/>
    <col min="11522" max="11522" width="8.625" style="30" customWidth="1"/>
    <col min="11523" max="11774" width="11.5" style="30"/>
    <col min="11775" max="11775" width="45.625" style="30" customWidth="1"/>
    <col min="11776" max="11777" width="12.625" style="30" customWidth="1"/>
    <col min="11778" max="11778" width="8.625" style="30" customWidth="1"/>
    <col min="11779" max="12030" width="11.5" style="30"/>
    <col min="12031" max="12031" width="45.625" style="30" customWidth="1"/>
    <col min="12032" max="12033" width="12.625" style="30" customWidth="1"/>
    <col min="12034" max="12034" width="8.625" style="30" customWidth="1"/>
    <col min="12035" max="12286" width="11.5" style="30"/>
    <col min="12287" max="12287" width="45.625" style="30" customWidth="1"/>
    <col min="12288" max="12289" width="12.625" style="30" customWidth="1"/>
    <col min="12290" max="12290" width="8.625" style="30" customWidth="1"/>
    <col min="12291" max="12542" width="11.5" style="30"/>
    <col min="12543" max="12543" width="45.625" style="30" customWidth="1"/>
    <col min="12544" max="12545" width="12.625" style="30" customWidth="1"/>
    <col min="12546" max="12546" width="8.625" style="30" customWidth="1"/>
    <col min="12547" max="12798" width="11.5" style="30"/>
    <col min="12799" max="12799" width="45.625" style="30" customWidth="1"/>
    <col min="12800" max="12801" width="12.625" style="30" customWidth="1"/>
    <col min="12802" max="12802" width="8.625" style="30" customWidth="1"/>
    <col min="12803" max="13054" width="11.5" style="30"/>
    <col min="13055" max="13055" width="45.625" style="30" customWidth="1"/>
    <col min="13056" max="13057" width="12.625" style="30" customWidth="1"/>
    <col min="13058" max="13058" width="8.625" style="30" customWidth="1"/>
    <col min="13059" max="13310" width="11.5" style="30"/>
    <col min="13311" max="13311" width="45.625" style="30" customWidth="1"/>
    <col min="13312" max="13313" width="12.625" style="30" customWidth="1"/>
    <col min="13314" max="13314" width="8.625" style="30" customWidth="1"/>
    <col min="13315" max="13566" width="11.5" style="30"/>
    <col min="13567" max="13567" width="45.625" style="30" customWidth="1"/>
    <col min="13568" max="13569" width="12.625" style="30" customWidth="1"/>
    <col min="13570" max="13570" width="8.625" style="30" customWidth="1"/>
    <col min="13571" max="13822" width="11.5" style="30"/>
    <col min="13823" max="13823" width="45.625" style="30" customWidth="1"/>
    <col min="13824" max="13825" width="12.625" style="30" customWidth="1"/>
    <col min="13826" max="13826" width="8.625" style="30" customWidth="1"/>
    <col min="13827" max="14078" width="11.5" style="30"/>
    <col min="14079" max="14079" width="45.625" style="30" customWidth="1"/>
    <col min="14080" max="14081" width="12.625" style="30" customWidth="1"/>
    <col min="14082" max="14082" width="8.625" style="30" customWidth="1"/>
    <col min="14083" max="14334" width="11.5" style="30"/>
    <col min="14335" max="14335" width="45.625" style="30" customWidth="1"/>
    <col min="14336" max="14337" width="12.625" style="30" customWidth="1"/>
    <col min="14338" max="14338" width="8.625" style="30" customWidth="1"/>
    <col min="14339" max="14590" width="11.5" style="30"/>
    <col min="14591" max="14591" width="45.625" style="30" customWidth="1"/>
    <col min="14592" max="14593" width="12.625" style="30" customWidth="1"/>
    <col min="14594" max="14594" width="8.625" style="30" customWidth="1"/>
    <col min="14595" max="14846" width="11.5" style="30"/>
    <col min="14847" max="14847" width="45.625" style="30" customWidth="1"/>
    <col min="14848" max="14849" width="12.625" style="30" customWidth="1"/>
    <col min="14850" max="14850" width="8.625" style="30" customWidth="1"/>
    <col min="14851" max="15102" width="11.5" style="30"/>
    <col min="15103" max="15103" width="45.625" style="30" customWidth="1"/>
    <col min="15104" max="15105" width="12.625" style="30" customWidth="1"/>
    <col min="15106" max="15106" width="8.625" style="30" customWidth="1"/>
    <col min="15107" max="15358" width="11.5" style="30"/>
    <col min="15359" max="15359" width="45.625" style="30" customWidth="1"/>
    <col min="15360" max="15361" width="12.625" style="30" customWidth="1"/>
    <col min="15362" max="15362" width="8.625" style="30" customWidth="1"/>
    <col min="15363" max="15614" width="11.5" style="30"/>
    <col min="15615" max="15615" width="45.625" style="30" customWidth="1"/>
    <col min="15616" max="15617" width="12.625" style="30" customWidth="1"/>
    <col min="15618" max="15618" width="8.625" style="30" customWidth="1"/>
    <col min="15619" max="15870" width="11.5" style="30"/>
    <col min="15871" max="15871" width="45.625" style="30" customWidth="1"/>
    <col min="15872" max="15873" width="12.625" style="30" customWidth="1"/>
    <col min="15874" max="15874" width="8.625" style="30" customWidth="1"/>
    <col min="15875" max="16126" width="11.5" style="30"/>
    <col min="16127" max="16127" width="45.625" style="30" customWidth="1"/>
    <col min="16128" max="16129" width="12.625" style="30" customWidth="1"/>
    <col min="16130" max="16130" width="8.625" style="30" customWidth="1"/>
    <col min="16131" max="16384" width="11.5" style="30"/>
  </cols>
  <sheetData>
    <row r="1" spans="1:4">
      <c r="A1" s="80" t="s">
        <v>53</v>
      </c>
      <c r="B1" s="58"/>
      <c r="C1" s="58"/>
      <c r="D1" s="58"/>
    </row>
    <row r="2" spans="1:4">
      <c r="A2" s="80" t="s">
        <v>270</v>
      </c>
      <c r="B2" s="58"/>
      <c r="C2" s="58"/>
      <c r="D2" s="58"/>
    </row>
    <row r="3" spans="1:4">
      <c r="A3" s="80" t="s">
        <v>252</v>
      </c>
      <c r="B3" s="58"/>
      <c r="C3" s="58"/>
      <c r="D3" s="58"/>
    </row>
    <row r="4" spans="1:4">
      <c r="A4" s="80" t="s">
        <v>56</v>
      </c>
      <c r="B4" s="58"/>
      <c r="C4" s="58"/>
      <c r="D4" s="58"/>
    </row>
    <row r="5" spans="1:4" ht="13.5" thickBot="1">
      <c r="A5" s="56" t="s">
        <v>4</v>
      </c>
      <c r="B5" s="81">
        <v>375</v>
      </c>
      <c r="C5" s="82" t="s">
        <v>5</v>
      </c>
    </row>
    <row r="6" spans="1:4">
      <c r="A6" s="54"/>
      <c r="B6" s="83" t="s">
        <v>6</v>
      </c>
      <c r="C6" s="52" t="s">
        <v>276</v>
      </c>
      <c r="D6" s="85" t="s">
        <v>7</v>
      </c>
    </row>
    <row r="7" spans="1:4">
      <c r="A7" s="86" t="s">
        <v>8</v>
      </c>
      <c r="D7" s="87" t="s">
        <v>9</v>
      </c>
    </row>
    <row r="8" spans="1:4" ht="13.5" thickBot="1">
      <c r="A8" s="49"/>
      <c r="B8" s="88" t="s">
        <v>10</v>
      </c>
      <c r="C8" s="88" t="s">
        <v>11</v>
      </c>
      <c r="D8" s="89" t="s">
        <v>12</v>
      </c>
    </row>
    <row r="9" spans="1:4">
      <c r="A9" s="86" t="s">
        <v>58</v>
      </c>
      <c r="B9" s="90"/>
    </row>
    <row r="10" spans="1:4">
      <c r="A10" s="91" t="s">
        <v>261</v>
      </c>
      <c r="B10" s="90">
        <v>0</v>
      </c>
      <c r="C10" s="90">
        <v>0</v>
      </c>
      <c r="D10" s="92">
        <v>0</v>
      </c>
    </row>
    <row r="11" spans="1:4">
      <c r="A11" s="91" t="s">
        <v>262</v>
      </c>
      <c r="B11" s="30">
        <v>0</v>
      </c>
      <c r="C11" s="30">
        <v>0</v>
      </c>
      <c r="D11" s="92">
        <v>0</v>
      </c>
    </row>
    <row r="12" spans="1:4">
      <c r="A12" s="91" t="s">
        <v>263</v>
      </c>
      <c r="B12" s="90">
        <v>0</v>
      </c>
      <c r="C12" s="90">
        <v>0</v>
      </c>
      <c r="D12" s="92">
        <v>0</v>
      </c>
    </row>
    <row r="13" spans="1:4">
      <c r="A13" s="91" t="s">
        <v>264</v>
      </c>
      <c r="B13" s="90">
        <v>0</v>
      </c>
      <c r="C13" s="90">
        <v>0</v>
      </c>
      <c r="D13" s="92">
        <v>0</v>
      </c>
    </row>
    <row r="14" spans="1:4">
      <c r="A14" s="91" t="s">
        <v>265</v>
      </c>
      <c r="B14" s="90">
        <v>0</v>
      </c>
      <c r="C14" s="90">
        <v>0</v>
      </c>
      <c r="D14" s="92">
        <v>0</v>
      </c>
    </row>
    <row r="15" spans="1:4">
      <c r="A15" s="82" t="s">
        <v>266</v>
      </c>
      <c r="B15" s="90">
        <v>4106.0200000000004</v>
      </c>
      <c r="C15" s="90">
        <v>10.95</v>
      </c>
      <c r="D15" s="92">
        <v>0.82066072260163758</v>
      </c>
    </row>
    <row r="16" spans="1:4">
      <c r="A16" s="82" t="s">
        <v>267</v>
      </c>
      <c r="B16" s="90">
        <v>0</v>
      </c>
      <c r="C16" s="90">
        <v>0</v>
      </c>
      <c r="D16" s="92">
        <v>0</v>
      </c>
    </row>
    <row r="17" spans="1:4">
      <c r="A17" s="82" t="s">
        <v>121</v>
      </c>
      <c r="B17" s="90">
        <v>0</v>
      </c>
      <c r="C17" s="90">
        <v>0</v>
      </c>
      <c r="D17" s="92">
        <v>0</v>
      </c>
    </row>
    <row r="18" spans="1:4">
      <c r="A18" s="82" t="s">
        <v>120</v>
      </c>
      <c r="B18" s="90">
        <v>0</v>
      </c>
      <c r="C18" s="90">
        <v>0</v>
      </c>
      <c r="D18" s="92">
        <v>0</v>
      </c>
    </row>
    <row r="19" spans="1:4">
      <c r="A19" s="82" t="s">
        <v>119</v>
      </c>
      <c r="B19" s="90">
        <v>0</v>
      </c>
      <c r="C19" s="90">
        <v>0</v>
      </c>
      <c r="D19" s="92">
        <v>0</v>
      </c>
    </row>
    <row r="20" spans="1:4">
      <c r="A20" s="82" t="s">
        <v>268</v>
      </c>
      <c r="B20" s="90">
        <v>195.3</v>
      </c>
      <c r="C20" s="90">
        <v>0.52</v>
      </c>
      <c r="D20" s="92">
        <v>3.9034159386486141E-2</v>
      </c>
    </row>
    <row r="21" spans="1:4">
      <c r="A21" s="82" t="s">
        <v>274</v>
      </c>
      <c r="B21" s="90">
        <v>688.05</v>
      </c>
      <c r="C21" s="90">
        <v>1.83</v>
      </c>
      <c r="D21" s="92">
        <v>0.13751896244686013</v>
      </c>
    </row>
    <row r="22" spans="1:4">
      <c r="A22" s="93" t="s">
        <v>61</v>
      </c>
      <c r="B22" s="94">
        <v>4989.3700000000008</v>
      </c>
      <c r="C22" s="94">
        <v>13.299999999999999</v>
      </c>
      <c r="D22" s="95">
        <v>0.99721384443498384</v>
      </c>
    </row>
    <row r="23" spans="1:4">
      <c r="A23" s="96" t="s">
        <v>18</v>
      </c>
    </row>
    <row r="24" spans="1:4">
      <c r="A24" s="91" t="s">
        <v>19</v>
      </c>
      <c r="B24" s="90">
        <v>0</v>
      </c>
      <c r="C24" s="90">
        <v>0</v>
      </c>
      <c r="D24" s="92">
        <v>0</v>
      </c>
    </row>
    <row r="25" spans="1:4">
      <c r="A25" s="91" t="s">
        <v>20</v>
      </c>
      <c r="B25" s="90">
        <v>0</v>
      </c>
      <c r="C25" s="90">
        <v>0</v>
      </c>
      <c r="D25" s="92">
        <v>0</v>
      </c>
    </row>
    <row r="26" spans="1:4">
      <c r="A26" s="91" t="s">
        <v>63</v>
      </c>
      <c r="B26" s="90">
        <v>0</v>
      </c>
      <c r="C26" s="90">
        <v>0</v>
      </c>
      <c r="D26" s="92">
        <v>0</v>
      </c>
    </row>
    <row r="27" spans="1:4">
      <c r="A27" s="91" t="s">
        <v>64</v>
      </c>
      <c r="B27" s="90">
        <v>0</v>
      </c>
      <c r="C27" s="90">
        <v>0</v>
      </c>
      <c r="D27" s="92">
        <v>0</v>
      </c>
    </row>
    <row r="28" spans="1:4">
      <c r="A28" s="91" t="s">
        <v>65</v>
      </c>
      <c r="B28" s="90">
        <v>0</v>
      </c>
      <c r="C28" s="90">
        <v>0</v>
      </c>
      <c r="D28" s="92">
        <v>0</v>
      </c>
    </row>
    <row r="29" spans="1:4">
      <c r="A29" s="91" t="s">
        <v>66</v>
      </c>
      <c r="B29" s="90">
        <v>0</v>
      </c>
      <c r="C29" s="90">
        <v>0</v>
      </c>
      <c r="D29" s="92">
        <v>0</v>
      </c>
    </row>
    <row r="30" spans="1:4">
      <c r="A30" s="91" t="s">
        <v>67</v>
      </c>
      <c r="B30" s="90">
        <v>0</v>
      </c>
      <c r="C30" s="90">
        <v>0</v>
      </c>
      <c r="D30" s="92">
        <v>0</v>
      </c>
    </row>
    <row r="31" spans="1:4">
      <c r="A31" s="91" t="s">
        <v>68</v>
      </c>
      <c r="B31" s="90">
        <v>0</v>
      </c>
      <c r="C31" s="90">
        <v>0</v>
      </c>
      <c r="D31" s="92">
        <v>0</v>
      </c>
    </row>
    <row r="32" spans="1:4">
      <c r="A32" s="97" t="s">
        <v>28</v>
      </c>
      <c r="B32" s="98">
        <v>0</v>
      </c>
      <c r="C32" s="98">
        <v>0</v>
      </c>
      <c r="D32" s="99">
        <v>0</v>
      </c>
    </row>
    <row r="33" spans="1:244" s="100" customFormat="1">
      <c r="A33" s="86" t="s">
        <v>29</v>
      </c>
      <c r="B33" s="30"/>
      <c r="C33" s="30"/>
      <c r="D33" s="30"/>
    </row>
    <row r="34" spans="1:244" s="100" customFormat="1">
      <c r="A34" s="91" t="s">
        <v>30</v>
      </c>
      <c r="B34" s="90">
        <v>0</v>
      </c>
      <c r="C34" s="90">
        <v>0</v>
      </c>
      <c r="D34" s="92">
        <v>0</v>
      </c>
    </row>
    <row r="35" spans="1:244" s="100" customFormat="1">
      <c r="A35" s="82" t="s">
        <v>31</v>
      </c>
      <c r="B35" s="90">
        <v>0</v>
      </c>
      <c r="C35" s="90">
        <v>0</v>
      </c>
      <c r="D35" s="92">
        <v>0</v>
      </c>
    </row>
    <row r="36" spans="1:244" s="101" customFormat="1">
      <c r="A36" s="93" t="s">
        <v>32</v>
      </c>
      <c r="B36" s="94">
        <v>4989.3700000000008</v>
      </c>
      <c r="C36" s="94">
        <v>13.299999999999999</v>
      </c>
      <c r="D36" s="95">
        <v>0.99721384443498384</v>
      </c>
    </row>
    <row r="37" spans="1:244" s="100" customFormat="1">
      <c r="A37" s="86" t="s">
        <v>33</v>
      </c>
      <c r="B37" s="30"/>
      <c r="C37" s="30"/>
      <c r="D37" s="30"/>
    </row>
    <row r="38" spans="1:244" s="100" customFormat="1">
      <c r="A38" s="82" t="s">
        <v>34</v>
      </c>
      <c r="B38" s="112">
        <v>0</v>
      </c>
      <c r="C38" s="90">
        <v>0</v>
      </c>
      <c r="D38" s="92">
        <v>0</v>
      </c>
    </row>
    <row r="39" spans="1:244" s="100" customFormat="1">
      <c r="A39" s="82" t="s">
        <v>69</v>
      </c>
      <c r="B39" s="112">
        <v>1.07</v>
      </c>
      <c r="C39" s="90">
        <v>0</v>
      </c>
      <c r="D39" s="92">
        <v>2.1385842572217188E-4</v>
      </c>
    </row>
    <row r="40" spans="1:244" s="100" customFormat="1">
      <c r="A40" s="91" t="s">
        <v>36</v>
      </c>
      <c r="B40" s="90">
        <v>0</v>
      </c>
      <c r="C40" s="90">
        <v>0</v>
      </c>
      <c r="D40" s="92">
        <v>0</v>
      </c>
    </row>
    <row r="41" spans="1:244" s="100" customFormat="1">
      <c r="A41" s="97" t="s">
        <v>38</v>
      </c>
      <c r="B41" s="98">
        <v>1.07</v>
      </c>
      <c r="C41" s="98">
        <v>0</v>
      </c>
      <c r="D41" s="99">
        <v>2.1385842572217188E-4</v>
      </c>
      <c r="E41" s="104"/>
      <c r="F41" s="102"/>
      <c r="G41" s="102"/>
      <c r="H41" s="103"/>
      <c r="I41" s="104"/>
      <c r="J41" s="102"/>
      <c r="K41" s="102"/>
      <c r="L41" s="103"/>
      <c r="M41" s="104"/>
      <c r="N41" s="102"/>
      <c r="O41" s="102"/>
      <c r="P41" s="103"/>
      <c r="Q41" s="104"/>
      <c r="R41" s="102"/>
      <c r="S41" s="102"/>
      <c r="T41" s="103"/>
      <c r="U41" s="104"/>
      <c r="V41" s="102"/>
      <c r="W41" s="102"/>
      <c r="X41" s="103"/>
      <c r="Y41" s="104"/>
      <c r="Z41" s="102"/>
      <c r="AA41" s="102"/>
      <c r="AB41" s="103"/>
      <c r="AC41" s="104"/>
      <c r="AD41" s="102"/>
      <c r="AE41" s="102"/>
      <c r="AF41" s="103"/>
      <c r="AG41" s="104"/>
      <c r="AH41" s="102"/>
      <c r="AI41" s="102"/>
      <c r="AJ41" s="103"/>
      <c r="AK41" s="104"/>
      <c r="AL41" s="102"/>
      <c r="AM41" s="102"/>
      <c r="AN41" s="103"/>
      <c r="AO41" s="104"/>
      <c r="AP41" s="102"/>
      <c r="AQ41" s="102"/>
      <c r="AR41" s="103"/>
      <c r="AS41" s="104"/>
      <c r="AT41" s="102"/>
      <c r="AU41" s="102"/>
      <c r="AV41" s="103"/>
      <c r="AW41" s="104"/>
      <c r="AX41" s="102"/>
      <c r="AY41" s="102"/>
      <c r="AZ41" s="103"/>
      <c r="BA41" s="104"/>
      <c r="BB41" s="102"/>
      <c r="BC41" s="102"/>
      <c r="BD41" s="103"/>
      <c r="BE41" s="104"/>
      <c r="BF41" s="102"/>
      <c r="BG41" s="102"/>
      <c r="BH41" s="103"/>
      <c r="BI41" s="104"/>
      <c r="BJ41" s="102"/>
      <c r="BK41" s="102"/>
      <c r="BL41" s="103"/>
      <c r="BM41" s="104"/>
      <c r="BN41" s="102"/>
      <c r="BO41" s="102"/>
      <c r="BP41" s="103"/>
      <c r="BQ41" s="104"/>
      <c r="BR41" s="102"/>
      <c r="BS41" s="102"/>
      <c r="BT41" s="103"/>
      <c r="BU41" s="104"/>
      <c r="BV41" s="102"/>
      <c r="BW41" s="102"/>
      <c r="BX41" s="103"/>
      <c r="BY41" s="104"/>
      <c r="BZ41" s="102"/>
      <c r="CA41" s="102"/>
      <c r="CB41" s="103"/>
      <c r="CC41" s="104"/>
      <c r="CD41" s="102"/>
      <c r="CE41" s="102"/>
      <c r="CF41" s="103"/>
      <c r="CG41" s="104"/>
      <c r="CH41" s="102"/>
      <c r="CI41" s="102"/>
      <c r="CJ41" s="103"/>
      <c r="CK41" s="104"/>
      <c r="CL41" s="102"/>
      <c r="CM41" s="102"/>
      <c r="CN41" s="103"/>
      <c r="CO41" s="104"/>
      <c r="CP41" s="102"/>
      <c r="CQ41" s="102"/>
      <c r="CR41" s="103"/>
      <c r="CS41" s="104"/>
      <c r="CT41" s="102"/>
      <c r="CU41" s="102"/>
      <c r="CV41" s="103"/>
      <c r="CW41" s="104"/>
      <c r="CX41" s="102"/>
      <c r="CY41" s="102"/>
      <c r="CZ41" s="103"/>
      <c r="DA41" s="104"/>
      <c r="DB41" s="102"/>
      <c r="DC41" s="102"/>
      <c r="DD41" s="103"/>
      <c r="DE41" s="104"/>
      <c r="DF41" s="102"/>
      <c r="DG41" s="102"/>
      <c r="DH41" s="103"/>
      <c r="DI41" s="104"/>
      <c r="DJ41" s="102"/>
      <c r="DK41" s="102"/>
      <c r="DL41" s="103"/>
      <c r="DM41" s="104"/>
      <c r="DN41" s="102"/>
      <c r="DO41" s="102"/>
      <c r="DP41" s="103"/>
      <c r="DQ41" s="104"/>
      <c r="DR41" s="102"/>
      <c r="DS41" s="102"/>
      <c r="DT41" s="103"/>
      <c r="DU41" s="104"/>
      <c r="DV41" s="102"/>
      <c r="DW41" s="102"/>
      <c r="DX41" s="103"/>
      <c r="DY41" s="104"/>
      <c r="DZ41" s="102"/>
      <c r="EA41" s="102"/>
      <c r="EB41" s="103"/>
      <c r="EC41" s="104"/>
      <c r="ED41" s="102"/>
      <c r="EE41" s="102"/>
      <c r="EF41" s="103"/>
      <c r="EG41" s="104"/>
      <c r="EH41" s="102"/>
      <c r="EI41" s="102"/>
      <c r="EJ41" s="103"/>
      <c r="EK41" s="104"/>
      <c r="EL41" s="102"/>
      <c r="EM41" s="102"/>
      <c r="EN41" s="103"/>
      <c r="EO41" s="104"/>
      <c r="EP41" s="102"/>
      <c r="EQ41" s="102"/>
      <c r="ER41" s="103"/>
      <c r="ES41" s="104"/>
      <c r="ET41" s="102"/>
      <c r="EU41" s="102"/>
      <c r="EV41" s="103"/>
      <c r="EW41" s="104"/>
      <c r="EX41" s="102"/>
      <c r="EY41" s="102"/>
      <c r="EZ41" s="103"/>
      <c r="FA41" s="104"/>
      <c r="FB41" s="102"/>
      <c r="FC41" s="102"/>
      <c r="FD41" s="103"/>
      <c r="FE41" s="104"/>
      <c r="FF41" s="102"/>
      <c r="FG41" s="102"/>
      <c r="FH41" s="103"/>
      <c r="FI41" s="104"/>
      <c r="FJ41" s="102"/>
      <c r="FK41" s="102"/>
      <c r="FL41" s="103"/>
      <c r="FM41" s="104"/>
      <c r="FN41" s="102"/>
      <c r="FO41" s="102"/>
      <c r="FP41" s="103"/>
      <c r="FQ41" s="104"/>
      <c r="FR41" s="102"/>
      <c r="FS41" s="102"/>
      <c r="FT41" s="103"/>
      <c r="FU41" s="104"/>
      <c r="FV41" s="102"/>
      <c r="FW41" s="102"/>
      <c r="FX41" s="103"/>
      <c r="FY41" s="104"/>
      <c r="FZ41" s="102"/>
      <c r="GA41" s="102"/>
      <c r="GB41" s="103"/>
      <c r="GC41" s="104"/>
      <c r="GD41" s="102"/>
      <c r="GE41" s="102"/>
      <c r="GF41" s="103"/>
      <c r="GG41" s="104"/>
      <c r="GH41" s="102"/>
      <c r="GI41" s="102"/>
      <c r="GJ41" s="103"/>
      <c r="GK41" s="104"/>
      <c r="GL41" s="102"/>
      <c r="GM41" s="102"/>
      <c r="GN41" s="103"/>
      <c r="GO41" s="104"/>
      <c r="GP41" s="102"/>
      <c r="GQ41" s="102"/>
      <c r="GR41" s="103"/>
      <c r="GS41" s="104"/>
      <c r="GT41" s="102"/>
      <c r="GU41" s="102"/>
      <c r="GV41" s="103"/>
      <c r="GW41" s="104"/>
      <c r="GX41" s="102"/>
      <c r="GY41" s="102"/>
      <c r="GZ41" s="103"/>
      <c r="HA41" s="104"/>
      <c r="HB41" s="102"/>
      <c r="HC41" s="102"/>
      <c r="HD41" s="103"/>
      <c r="HE41" s="104"/>
      <c r="HF41" s="102"/>
      <c r="HG41" s="102"/>
      <c r="HH41" s="103"/>
      <c r="HI41" s="104"/>
      <c r="HJ41" s="102"/>
      <c r="HK41" s="102"/>
      <c r="HL41" s="103"/>
      <c r="HM41" s="104"/>
      <c r="HN41" s="102"/>
      <c r="HO41" s="102"/>
      <c r="HP41" s="103"/>
      <c r="HQ41" s="104"/>
      <c r="HR41" s="102"/>
      <c r="HS41" s="102"/>
      <c r="HT41" s="103"/>
      <c r="HU41" s="104"/>
      <c r="HV41" s="102"/>
      <c r="HW41" s="102"/>
      <c r="HX41" s="103"/>
      <c r="HY41" s="104"/>
      <c r="HZ41" s="102"/>
      <c r="IA41" s="102"/>
      <c r="IB41" s="103"/>
      <c r="IC41" s="104"/>
      <c r="ID41" s="102"/>
      <c r="IE41" s="102"/>
      <c r="IF41" s="103"/>
      <c r="IG41" s="104"/>
      <c r="IH41" s="102"/>
      <c r="II41" s="102"/>
      <c r="IJ41" s="103"/>
    </row>
    <row r="42" spans="1:244" s="100" customFormat="1">
      <c r="A42" s="86" t="s">
        <v>39</v>
      </c>
      <c r="B42" s="30"/>
      <c r="C42" s="30"/>
      <c r="D42" s="30"/>
    </row>
    <row r="43" spans="1:244" s="100" customFormat="1">
      <c r="A43" s="91" t="s">
        <v>70</v>
      </c>
      <c r="B43" s="90">
        <v>0.2</v>
      </c>
      <c r="C43" s="90">
        <v>0</v>
      </c>
      <c r="D43" s="92">
        <v>3.9973537518162967E-5</v>
      </c>
    </row>
    <row r="44" spans="1:244" s="100" customFormat="1">
      <c r="A44" s="91" t="s">
        <v>41</v>
      </c>
      <c r="B44" s="90">
        <v>0</v>
      </c>
      <c r="C44" s="90">
        <v>0</v>
      </c>
      <c r="D44" s="92">
        <v>0</v>
      </c>
    </row>
    <row r="45" spans="1:244" s="100" customFormat="1">
      <c r="A45" s="91" t="s">
        <v>42</v>
      </c>
      <c r="B45" s="90">
        <v>1.4100000000000001</v>
      </c>
      <c r="C45" s="90">
        <v>0</v>
      </c>
      <c r="D45" s="92">
        <v>2.8181343950304892E-4</v>
      </c>
    </row>
    <row r="46" spans="1:244" s="100" customFormat="1">
      <c r="A46" s="97" t="s">
        <v>43</v>
      </c>
      <c r="B46" s="98">
        <v>1.61</v>
      </c>
      <c r="C46" s="98">
        <v>0</v>
      </c>
      <c r="D46" s="99">
        <v>3.2178697702121188E-4</v>
      </c>
      <c r="E46" s="104"/>
      <c r="F46" s="102"/>
      <c r="G46" s="102"/>
      <c r="H46" s="103"/>
      <c r="I46" s="104"/>
      <c r="J46" s="102"/>
      <c r="K46" s="102"/>
      <c r="L46" s="103"/>
      <c r="M46" s="104"/>
      <c r="N46" s="102"/>
      <c r="O46" s="102"/>
      <c r="P46" s="103"/>
      <c r="Q46" s="104"/>
      <c r="R46" s="102"/>
      <c r="S46" s="102"/>
      <c r="T46" s="103"/>
      <c r="U46" s="104"/>
      <c r="V46" s="102"/>
      <c r="W46" s="102"/>
      <c r="X46" s="103"/>
      <c r="Y46" s="104"/>
      <c r="Z46" s="102"/>
      <c r="AA46" s="102"/>
      <c r="AB46" s="103"/>
      <c r="AC46" s="104"/>
      <c r="AD46" s="102"/>
      <c r="AE46" s="102"/>
      <c r="AF46" s="103"/>
      <c r="AG46" s="104"/>
      <c r="AH46" s="102"/>
      <c r="AI46" s="102"/>
      <c r="AJ46" s="103"/>
      <c r="AK46" s="104"/>
      <c r="AL46" s="102"/>
      <c r="AM46" s="102"/>
      <c r="AN46" s="103"/>
      <c r="AO46" s="104"/>
      <c r="AP46" s="102"/>
      <c r="AQ46" s="102"/>
      <c r="AR46" s="103"/>
      <c r="AS46" s="104"/>
      <c r="AT46" s="102"/>
      <c r="AU46" s="102"/>
      <c r="AV46" s="103"/>
      <c r="AW46" s="104"/>
      <c r="AX46" s="102"/>
      <c r="AY46" s="102"/>
      <c r="AZ46" s="103"/>
      <c r="BA46" s="104"/>
      <c r="BB46" s="102"/>
      <c r="BC46" s="102"/>
      <c r="BD46" s="103"/>
      <c r="BE46" s="104"/>
      <c r="BF46" s="102"/>
      <c r="BG46" s="102"/>
      <c r="BH46" s="103"/>
      <c r="BI46" s="104"/>
      <c r="BJ46" s="102"/>
      <c r="BK46" s="102"/>
      <c r="BL46" s="103"/>
      <c r="BM46" s="104"/>
      <c r="BN46" s="102"/>
      <c r="BO46" s="102"/>
      <c r="BP46" s="103"/>
      <c r="BQ46" s="104"/>
      <c r="BR46" s="102"/>
      <c r="BS46" s="102"/>
      <c r="BT46" s="103"/>
      <c r="BU46" s="104"/>
      <c r="BV46" s="102"/>
      <c r="BW46" s="102"/>
      <c r="BX46" s="103"/>
      <c r="BY46" s="104"/>
      <c r="BZ46" s="102"/>
      <c r="CA46" s="102"/>
      <c r="CB46" s="103"/>
      <c r="CC46" s="104"/>
      <c r="CD46" s="102"/>
      <c r="CE46" s="102"/>
      <c r="CF46" s="103"/>
      <c r="CG46" s="104"/>
      <c r="CH46" s="102"/>
      <c r="CI46" s="102"/>
      <c r="CJ46" s="103"/>
      <c r="CK46" s="104"/>
      <c r="CL46" s="102"/>
      <c r="CM46" s="102"/>
      <c r="CN46" s="103"/>
      <c r="CO46" s="104"/>
      <c r="CP46" s="102"/>
      <c r="CQ46" s="102"/>
      <c r="CR46" s="103"/>
      <c r="CS46" s="104"/>
      <c r="CT46" s="102"/>
      <c r="CU46" s="102"/>
      <c r="CV46" s="103"/>
      <c r="CW46" s="104"/>
      <c r="CX46" s="102"/>
      <c r="CY46" s="102"/>
      <c r="CZ46" s="103"/>
      <c r="DA46" s="104"/>
      <c r="DB46" s="102"/>
      <c r="DC46" s="102"/>
      <c r="DD46" s="103"/>
      <c r="DE46" s="104"/>
      <c r="DF46" s="102"/>
      <c r="DG46" s="102"/>
      <c r="DH46" s="103"/>
      <c r="DI46" s="104"/>
      <c r="DJ46" s="102"/>
      <c r="DK46" s="102"/>
      <c r="DL46" s="103"/>
      <c r="DM46" s="104"/>
      <c r="DN46" s="102"/>
      <c r="DO46" s="102"/>
      <c r="DP46" s="103"/>
      <c r="DQ46" s="104"/>
      <c r="DR46" s="102"/>
      <c r="DS46" s="102"/>
      <c r="DT46" s="103"/>
      <c r="DU46" s="104"/>
      <c r="DV46" s="102"/>
      <c r="DW46" s="102"/>
      <c r="DX46" s="103"/>
      <c r="DY46" s="104"/>
      <c r="DZ46" s="102"/>
      <c r="EA46" s="102"/>
      <c r="EB46" s="103"/>
      <c r="EC46" s="104"/>
      <c r="ED46" s="102"/>
      <c r="EE46" s="102"/>
      <c r="EF46" s="103"/>
      <c r="EG46" s="104"/>
      <c r="EH46" s="102"/>
      <c r="EI46" s="102"/>
      <c r="EJ46" s="103"/>
      <c r="EK46" s="104"/>
      <c r="EL46" s="102"/>
      <c r="EM46" s="102"/>
      <c r="EN46" s="103"/>
      <c r="EO46" s="104"/>
      <c r="EP46" s="102"/>
      <c r="EQ46" s="102"/>
      <c r="ER46" s="103"/>
      <c r="ES46" s="104"/>
      <c r="ET46" s="102"/>
      <c r="EU46" s="102"/>
      <c r="EV46" s="103"/>
      <c r="EW46" s="104"/>
      <c r="EX46" s="102"/>
      <c r="EY46" s="102"/>
      <c r="EZ46" s="103"/>
      <c r="FA46" s="104"/>
      <c r="FB46" s="102"/>
      <c r="FC46" s="102"/>
      <c r="FD46" s="103"/>
      <c r="FE46" s="104"/>
      <c r="FF46" s="102"/>
      <c r="FG46" s="102"/>
      <c r="FH46" s="103"/>
      <c r="FI46" s="104"/>
      <c r="FJ46" s="102"/>
      <c r="FK46" s="102"/>
      <c r="FL46" s="103"/>
      <c r="FM46" s="104"/>
      <c r="FN46" s="102"/>
      <c r="FO46" s="102"/>
      <c r="FP46" s="103"/>
      <c r="FQ46" s="104"/>
      <c r="FR46" s="102"/>
      <c r="FS46" s="102"/>
      <c r="FT46" s="103"/>
      <c r="FU46" s="104"/>
      <c r="FV46" s="102"/>
      <c r="FW46" s="102"/>
      <c r="FX46" s="103"/>
      <c r="FY46" s="104"/>
      <c r="FZ46" s="102"/>
      <c r="GA46" s="102"/>
      <c r="GB46" s="103"/>
      <c r="GC46" s="104"/>
      <c r="GD46" s="102"/>
      <c r="GE46" s="102"/>
      <c r="GF46" s="103"/>
      <c r="GG46" s="104"/>
      <c r="GH46" s="102"/>
      <c r="GI46" s="102"/>
      <c r="GJ46" s="103"/>
      <c r="GK46" s="104"/>
      <c r="GL46" s="102"/>
      <c r="GM46" s="102"/>
      <c r="GN46" s="103"/>
      <c r="GO46" s="104"/>
      <c r="GP46" s="102"/>
      <c r="GQ46" s="102"/>
      <c r="GR46" s="103"/>
      <c r="GS46" s="104"/>
      <c r="GT46" s="102"/>
      <c r="GU46" s="102"/>
      <c r="GV46" s="103"/>
      <c r="GW46" s="104"/>
      <c r="GX46" s="102"/>
      <c r="GY46" s="102"/>
      <c r="GZ46" s="103"/>
      <c r="HA46" s="104"/>
      <c r="HB46" s="102"/>
      <c r="HC46" s="102"/>
      <c r="HD46" s="103"/>
      <c r="HE46" s="104"/>
      <c r="HF46" s="102"/>
      <c r="HG46" s="102"/>
      <c r="HH46" s="103"/>
      <c r="HI46" s="104"/>
      <c r="HJ46" s="102"/>
      <c r="HK46" s="102"/>
      <c r="HL46" s="103"/>
      <c r="HM46" s="104"/>
      <c r="HN46" s="102"/>
      <c r="HO46" s="102"/>
      <c r="HP46" s="103"/>
      <c r="HQ46" s="104"/>
      <c r="HR46" s="102"/>
      <c r="HS46" s="102"/>
      <c r="HT46" s="103"/>
      <c r="HU46" s="104"/>
      <c r="HV46" s="102"/>
      <c r="HW46" s="102"/>
      <c r="HX46" s="103"/>
      <c r="HY46" s="104"/>
      <c r="HZ46" s="102"/>
      <c r="IA46" s="102"/>
      <c r="IB46" s="103"/>
      <c r="IC46" s="104"/>
      <c r="ID46" s="102"/>
      <c r="IE46" s="102"/>
      <c r="IF46" s="103"/>
      <c r="IG46" s="104"/>
      <c r="IH46" s="102"/>
      <c r="II46" s="102"/>
      <c r="IJ46" s="103"/>
    </row>
    <row r="47" spans="1:244" s="100" customFormat="1">
      <c r="A47" s="105" t="s">
        <v>44</v>
      </c>
      <c r="B47" s="106">
        <v>2.68</v>
      </c>
      <c r="C47" s="106">
        <v>0</v>
      </c>
      <c r="D47" s="107">
        <v>5.3564540274338374E-4</v>
      </c>
      <c r="E47" s="102"/>
      <c r="F47" s="102"/>
      <c r="G47" s="104"/>
      <c r="H47" s="102"/>
      <c r="I47" s="102"/>
      <c r="J47" s="102"/>
      <c r="K47" s="104"/>
      <c r="L47" s="102"/>
      <c r="M47" s="102"/>
      <c r="N47" s="102"/>
      <c r="O47" s="104"/>
      <c r="P47" s="102"/>
      <c r="Q47" s="102"/>
      <c r="R47" s="102"/>
      <c r="S47" s="104"/>
      <c r="T47" s="102"/>
      <c r="U47" s="102"/>
      <c r="V47" s="102"/>
      <c r="W47" s="104"/>
      <c r="X47" s="102"/>
      <c r="Y47" s="102"/>
      <c r="Z47" s="102"/>
      <c r="AA47" s="104"/>
      <c r="AB47" s="102"/>
      <c r="AC47" s="102"/>
      <c r="AD47" s="102"/>
      <c r="AE47" s="104"/>
      <c r="AF47" s="102"/>
      <c r="AG47" s="102"/>
      <c r="AH47" s="102"/>
      <c r="AI47" s="104"/>
      <c r="AJ47" s="102"/>
      <c r="AK47" s="102"/>
      <c r="AL47" s="102"/>
      <c r="AM47" s="104"/>
      <c r="AN47" s="102"/>
      <c r="AO47" s="102"/>
      <c r="AP47" s="102"/>
      <c r="AQ47" s="104"/>
      <c r="AR47" s="102"/>
      <c r="AS47" s="102"/>
      <c r="AT47" s="102"/>
      <c r="AU47" s="104"/>
      <c r="AV47" s="102"/>
      <c r="AW47" s="102"/>
      <c r="AX47" s="102"/>
      <c r="AY47" s="104"/>
      <c r="AZ47" s="102"/>
      <c r="BA47" s="102"/>
      <c r="BB47" s="102"/>
      <c r="BC47" s="104"/>
      <c r="BD47" s="102"/>
      <c r="BE47" s="102"/>
      <c r="BF47" s="102"/>
      <c r="BG47" s="104"/>
      <c r="BH47" s="102"/>
      <c r="BI47" s="102"/>
      <c r="BJ47" s="102"/>
      <c r="BK47" s="104"/>
      <c r="BL47" s="102"/>
      <c r="BM47" s="102"/>
      <c r="BN47" s="102"/>
      <c r="BO47" s="104"/>
      <c r="BP47" s="102"/>
      <c r="BQ47" s="102"/>
      <c r="BR47" s="102"/>
      <c r="BS47" s="104"/>
      <c r="BT47" s="102"/>
      <c r="BU47" s="102"/>
      <c r="BV47" s="102"/>
      <c r="BW47" s="104"/>
      <c r="BX47" s="102"/>
      <c r="BY47" s="102"/>
      <c r="BZ47" s="102"/>
      <c r="CA47" s="104"/>
      <c r="CB47" s="102"/>
      <c r="CC47" s="102"/>
      <c r="CD47" s="102"/>
      <c r="CE47" s="104"/>
      <c r="CF47" s="102"/>
      <c r="CG47" s="102"/>
      <c r="CH47" s="102"/>
      <c r="CI47" s="104"/>
      <c r="CJ47" s="102"/>
      <c r="CK47" s="102"/>
      <c r="CL47" s="102"/>
      <c r="CM47" s="104"/>
      <c r="CN47" s="102"/>
      <c r="CO47" s="102"/>
      <c r="CP47" s="102"/>
      <c r="CQ47" s="104"/>
      <c r="CR47" s="102"/>
      <c r="CS47" s="102"/>
      <c r="CT47" s="102"/>
      <c r="CU47" s="104"/>
      <c r="CV47" s="102"/>
      <c r="CW47" s="102"/>
      <c r="CX47" s="102"/>
      <c r="CY47" s="104"/>
      <c r="CZ47" s="102"/>
      <c r="DA47" s="102"/>
      <c r="DB47" s="102"/>
      <c r="DC47" s="104"/>
      <c r="DD47" s="102"/>
      <c r="DE47" s="102"/>
      <c r="DF47" s="102"/>
      <c r="DG47" s="104"/>
      <c r="DH47" s="102"/>
      <c r="DI47" s="102"/>
      <c r="DJ47" s="102"/>
      <c r="DK47" s="104"/>
      <c r="DL47" s="102"/>
      <c r="DM47" s="102"/>
      <c r="DN47" s="102"/>
      <c r="DO47" s="104"/>
      <c r="DP47" s="102"/>
      <c r="DQ47" s="102"/>
      <c r="DR47" s="102"/>
      <c r="DS47" s="104"/>
      <c r="DT47" s="102"/>
      <c r="DU47" s="102"/>
      <c r="DV47" s="102"/>
      <c r="DW47" s="104"/>
      <c r="DX47" s="102"/>
      <c r="DY47" s="102"/>
      <c r="DZ47" s="102"/>
      <c r="EA47" s="104"/>
      <c r="EB47" s="102"/>
      <c r="EC47" s="102"/>
      <c r="ED47" s="102"/>
      <c r="EE47" s="104"/>
      <c r="EF47" s="102"/>
      <c r="EG47" s="102"/>
      <c r="EH47" s="102"/>
      <c r="EI47" s="104"/>
      <c r="EJ47" s="102"/>
      <c r="EK47" s="102"/>
      <c r="EL47" s="102"/>
      <c r="EM47" s="104"/>
      <c r="EN47" s="102"/>
      <c r="EO47" s="102"/>
      <c r="EP47" s="102"/>
      <c r="EQ47" s="104"/>
      <c r="ER47" s="102"/>
      <c r="ES47" s="102"/>
      <c r="ET47" s="102"/>
      <c r="EU47" s="104"/>
      <c r="EV47" s="102"/>
      <c r="EW47" s="102"/>
      <c r="EX47" s="102"/>
      <c r="EY47" s="104"/>
      <c r="EZ47" s="102"/>
      <c r="FA47" s="102"/>
      <c r="FB47" s="102"/>
      <c r="FC47" s="104"/>
      <c r="FD47" s="102"/>
      <c r="FE47" s="102"/>
      <c r="FF47" s="102"/>
      <c r="FG47" s="104"/>
      <c r="FH47" s="102"/>
      <c r="FI47" s="102"/>
      <c r="FJ47" s="102"/>
      <c r="FK47" s="104"/>
      <c r="FL47" s="102"/>
      <c r="FM47" s="102"/>
      <c r="FN47" s="102"/>
      <c r="FO47" s="104"/>
      <c r="FP47" s="102"/>
      <c r="FQ47" s="102"/>
      <c r="FR47" s="102"/>
      <c r="FS47" s="104"/>
      <c r="FT47" s="102"/>
      <c r="FU47" s="102"/>
      <c r="FV47" s="102"/>
      <c r="FW47" s="104"/>
      <c r="FX47" s="102"/>
      <c r="FY47" s="102"/>
      <c r="FZ47" s="102"/>
      <c r="GA47" s="104"/>
      <c r="GB47" s="102"/>
      <c r="GC47" s="102"/>
      <c r="GD47" s="102"/>
      <c r="GE47" s="104"/>
      <c r="GF47" s="102"/>
      <c r="GG47" s="102"/>
      <c r="GH47" s="102"/>
      <c r="GI47" s="104"/>
      <c r="GJ47" s="102"/>
      <c r="GK47" s="102"/>
      <c r="GL47" s="102"/>
      <c r="GM47" s="104"/>
      <c r="GN47" s="102"/>
      <c r="GO47" s="102"/>
      <c r="GP47" s="102"/>
      <c r="GQ47" s="104"/>
      <c r="GR47" s="102"/>
      <c r="GS47" s="102"/>
      <c r="GT47" s="102"/>
      <c r="GU47" s="104"/>
      <c r="GV47" s="102"/>
      <c r="GW47" s="102"/>
      <c r="GX47" s="102"/>
      <c r="GY47" s="104"/>
      <c r="GZ47" s="102"/>
      <c r="HA47" s="102"/>
      <c r="HB47" s="102"/>
      <c r="HC47" s="104"/>
      <c r="HD47" s="102"/>
      <c r="HE47" s="102"/>
      <c r="HF47" s="102"/>
      <c r="HG47" s="104"/>
      <c r="HH47" s="102"/>
      <c r="HI47" s="102"/>
      <c r="HJ47" s="102"/>
      <c r="HK47" s="104"/>
      <c r="HL47" s="102"/>
      <c r="HM47" s="102"/>
      <c r="HN47" s="102"/>
      <c r="HO47" s="104"/>
      <c r="HP47" s="102"/>
      <c r="HQ47" s="102"/>
      <c r="HR47" s="102"/>
      <c r="HS47" s="104"/>
      <c r="HT47" s="102"/>
      <c r="HU47" s="102"/>
      <c r="HV47" s="102"/>
      <c r="HW47" s="104"/>
      <c r="HX47" s="102"/>
      <c r="HY47" s="102"/>
      <c r="HZ47" s="102"/>
      <c r="IA47" s="104"/>
      <c r="IB47" s="102"/>
      <c r="IC47" s="102"/>
      <c r="ID47" s="102"/>
      <c r="IE47" s="104"/>
      <c r="IF47" s="102"/>
      <c r="IG47" s="102"/>
      <c r="IH47" s="102"/>
    </row>
    <row r="48" spans="1:244" s="101" customFormat="1">
      <c r="A48" s="93" t="s">
        <v>45</v>
      </c>
      <c r="B48" s="94">
        <v>4992.0500000000011</v>
      </c>
      <c r="C48" s="94">
        <v>13.299999999999999</v>
      </c>
      <c r="D48" s="95">
        <v>0.99774948983772727</v>
      </c>
    </row>
    <row r="49" spans="1:244" s="100" customFormat="1">
      <c r="A49" s="86" t="s">
        <v>46</v>
      </c>
      <c r="B49" s="30"/>
      <c r="C49" s="30"/>
      <c r="D49" s="30"/>
    </row>
    <row r="50" spans="1:244" s="100" customFormat="1">
      <c r="A50" s="82" t="s">
        <v>47</v>
      </c>
      <c r="B50" s="90">
        <v>11.26</v>
      </c>
      <c r="C50" s="90">
        <v>0.03</v>
      </c>
      <c r="D50" s="92">
        <v>2.250510162272575E-3</v>
      </c>
    </row>
    <row r="51" spans="1:244" s="100" customFormat="1">
      <c r="A51" s="82" t="s">
        <v>48</v>
      </c>
      <c r="B51" s="90">
        <v>0</v>
      </c>
      <c r="C51" s="90">
        <v>0</v>
      </c>
      <c r="D51" s="92">
        <v>0</v>
      </c>
    </row>
    <row r="52" spans="1:244" s="100" customFormat="1">
      <c r="A52" s="97" t="s">
        <v>49</v>
      </c>
      <c r="B52" s="98">
        <v>11.26</v>
      </c>
      <c r="C52" s="98">
        <v>0.03</v>
      </c>
      <c r="D52" s="99">
        <v>2.250510162272575E-3</v>
      </c>
      <c r="E52" s="104"/>
      <c r="F52" s="102"/>
      <c r="G52" s="102"/>
      <c r="H52" s="103"/>
      <c r="I52" s="104"/>
      <c r="J52" s="102"/>
      <c r="K52" s="102"/>
      <c r="L52" s="103"/>
      <c r="M52" s="104"/>
      <c r="N52" s="102"/>
      <c r="O52" s="102"/>
      <c r="P52" s="103"/>
      <c r="Q52" s="104"/>
      <c r="R52" s="102"/>
      <c r="S52" s="102"/>
      <c r="T52" s="103"/>
      <c r="U52" s="104"/>
      <c r="V52" s="102"/>
      <c r="W52" s="102"/>
      <c r="X52" s="103"/>
      <c r="Y52" s="104"/>
      <c r="Z52" s="102"/>
      <c r="AA52" s="102"/>
      <c r="AB52" s="103"/>
      <c r="AC52" s="104"/>
      <c r="AD52" s="102"/>
      <c r="AE52" s="102"/>
      <c r="AF52" s="103"/>
      <c r="AG52" s="104"/>
      <c r="AH52" s="102"/>
      <c r="AI52" s="102"/>
      <c r="AJ52" s="103"/>
      <c r="AK52" s="104"/>
      <c r="AL52" s="102"/>
      <c r="AM52" s="102"/>
      <c r="AN52" s="103"/>
      <c r="AO52" s="104"/>
      <c r="AP52" s="102"/>
      <c r="AQ52" s="102"/>
      <c r="AR52" s="103"/>
      <c r="AS52" s="104"/>
      <c r="AT52" s="102"/>
      <c r="AU52" s="102"/>
      <c r="AV52" s="103"/>
      <c r="AW52" s="104"/>
      <c r="AX52" s="102"/>
      <c r="AY52" s="102"/>
      <c r="AZ52" s="103"/>
      <c r="BA52" s="104"/>
      <c r="BB52" s="102"/>
      <c r="BC52" s="102"/>
      <c r="BD52" s="103"/>
      <c r="BE52" s="104"/>
      <c r="BF52" s="102"/>
      <c r="BG52" s="102"/>
      <c r="BH52" s="103"/>
      <c r="BI52" s="104"/>
      <c r="BJ52" s="102"/>
      <c r="BK52" s="102"/>
      <c r="BL52" s="103"/>
      <c r="BM52" s="104"/>
      <c r="BN52" s="102"/>
      <c r="BO52" s="102"/>
      <c r="BP52" s="103"/>
      <c r="BQ52" s="104"/>
      <c r="BR52" s="102"/>
      <c r="BS52" s="102"/>
      <c r="BT52" s="103"/>
      <c r="BU52" s="104"/>
      <c r="BV52" s="102"/>
      <c r="BW52" s="102"/>
      <c r="BX52" s="103"/>
      <c r="BY52" s="104"/>
      <c r="BZ52" s="102"/>
      <c r="CA52" s="102"/>
      <c r="CB52" s="103"/>
      <c r="CC52" s="104"/>
      <c r="CD52" s="102"/>
      <c r="CE52" s="102"/>
      <c r="CF52" s="103"/>
      <c r="CG52" s="104"/>
      <c r="CH52" s="102"/>
      <c r="CI52" s="102"/>
      <c r="CJ52" s="103"/>
      <c r="CK52" s="104"/>
      <c r="CL52" s="102"/>
      <c r="CM52" s="102"/>
      <c r="CN52" s="103"/>
      <c r="CO52" s="104"/>
      <c r="CP52" s="102"/>
      <c r="CQ52" s="102"/>
      <c r="CR52" s="103"/>
      <c r="CS52" s="104"/>
      <c r="CT52" s="102"/>
      <c r="CU52" s="102"/>
      <c r="CV52" s="103"/>
      <c r="CW52" s="104"/>
      <c r="CX52" s="102"/>
      <c r="CY52" s="102"/>
      <c r="CZ52" s="103"/>
      <c r="DA52" s="104"/>
      <c r="DB52" s="102"/>
      <c r="DC52" s="102"/>
      <c r="DD52" s="103"/>
      <c r="DE52" s="104"/>
      <c r="DF52" s="102"/>
      <c r="DG52" s="102"/>
      <c r="DH52" s="103"/>
      <c r="DI52" s="104"/>
      <c r="DJ52" s="102"/>
      <c r="DK52" s="102"/>
      <c r="DL52" s="103"/>
      <c r="DM52" s="104"/>
      <c r="DN52" s="102"/>
      <c r="DO52" s="102"/>
      <c r="DP52" s="103"/>
      <c r="DQ52" s="104"/>
      <c r="DR52" s="102"/>
      <c r="DS52" s="102"/>
      <c r="DT52" s="103"/>
      <c r="DU52" s="104"/>
      <c r="DV52" s="102"/>
      <c r="DW52" s="102"/>
      <c r="DX52" s="103"/>
      <c r="DY52" s="104"/>
      <c r="DZ52" s="102"/>
      <c r="EA52" s="102"/>
      <c r="EB52" s="103"/>
      <c r="EC52" s="104"/>
      <c r="ED52" s="102"/>
      <c r="EE52" s="102"/>
      <c r="EF52" s="103"/>
      <c r="EG52" s="104"/>
      <c r="EH52" s="102"/>
      <c r="EI52" s="102"/>
      <c r="EJ52" s="103"/>
      <c r="EK52" s="104"/>
      <c r="EL52" s="102"/>
      <c r="EM52" s="102"/>
      <c r="EN52" s="103"/>
      <c r="EO52" s="104"/>
      <c r="EP52" s="102"/>
      <c r="EQ52" s="102"/>
      <c r="ER52" s="103"/>
      <c r="ES52" s="104"/>
      <c r="ET52" s="102"/>
      <c r="EU52" s="102"/>
      <c r="EV52" s="103"/>
      <c r="EW52" s="104"/>
      <c r="EX52" s="102"/>
      <c r="EY52" s="102"/>
      <c r="EZ52" s="103"/>
      <c r="FA52" s="104"/>
      <c r="FB52" s="102"/>
      <c r="FC52" s="102"/>
      <c r="FD52" s="103"/>
      <c r="FE52" s="104"/>
      <c r="FF52" s="102"/>
      <c r="FG52" s="102"/>
      <c r="FH52" s="103"/>
      <c r="FI52" s="104"/>
      <c r="FJ52" s="102"/>
      <c r="FK52" s="102"/>
      <c r="FL52" s="103"/>
      <c r="FM52" s="104"/>
      <c r="FN52" s="102"/>
      <c r="FO52" s="102"/>
      <c r="FP52" s="103"/>
      <c r="FQ52" s="104"/>
      <c r="FR52" s="102"/>
      <c r="FS52" s="102"/>
      <c r="FT52" s="103"/>
      <c r="FU52" s="104"/>
      <c r="FV52" s="102"/>
      <c r="FW52" s="102"/>
      <c r="FX52" s="103"/>
      <c r="FY52" s="104"/>
      <c r="FZ52" s="102"/>
      <c r="GA52" s="102"/>
      <c r="GB52" s="103"/>
      <c r="GC52" s="104"/>
      <c r="GD52" s="102"/>
      <c r="GE52" s="102"/>
      <c r="GF52" s="103"/>
      <c r="GG52" s="104"/>
      <c r="GH52" s="102"/>
      <c r="GI52" s="102"/>
      <c r="GJ52" s="103"/>
      <c r="GK52" s="104"/>
      <c r="GL52" s="102"/>
      <c r="GM52" s="102"/>
      <c r="GN52" s="103"/>
      <c r="GO52" s="104"/>
      <c r="GP52" s="102"/>
      <c r="GQ52" s="102"/>
      <c r="GR52" s="103"/>
      <c r="GS52" s="104"/>
      <c r="GT52" s="102"/>
      <c r="GU52" s="102"/>
      <c r="GV52" s="103"/>
      <c r="GW52" s="104"/>
      <c r="GX52" s="102"/>
      <c r="GY52" s="102"/>
      <c r="GZ52" s="103"/>
      <c r="HA52" s="104"/>
      <c r="HB52" s="102"/>
      <c r="HC52" s="102"/>
      <c r="HD52" s="103"/>
      <c r="HE52" s="104"/>
      <c r="HF52" s="102"/>
      <c r="HG52" s="102"/>
      <c r="HH52" s="103"/>
      <c r="HI52" s="104"/>
      <c r="HJ52" s="102"/>
      <c r="HK52" s="102"/>
      <c r="HL52" s="103"/>
      <c r="HM52" s="104"/>
      <c r="HN52" s="102"/>
      <c r="HO52" s="102"/>
      <c r="HP52" s="103"/>
      <c r="HQ52" s="104"/>
      <c r="HR52" s="102"/>
      <c r="HS52" s="102"/>
      <c r="HT52" s="103"/>
      <c r="HU52" s="104"/>
      <c r="HV52" s="102"/>
      <c r="HW52" s="102"/>
      <c r="HX52" s="103"/>
      <c r="HY52" s="104"/>
      <c r="HZ52" s="102"/>
      <c r="IA52" s="102"/>
      <c r="IB52" s="103"/>
      <c r="IC52" s="104"/>
      <c r="ID52" s="102"/>
      <c r="IE52" s="102"/>
      <c r="IF52" s="103"/>
      <c r="IG52" s="104"/>
      <c r="IH52" s="102"/>
      <c r="II52" s="102"/>
      <c r="IJ52" s="103"/>
    </row>
    <row r="53" spans="1:244" s="34" customFormat="1" ht="13.5" thickBot="1">
      <c r="A53" s="108" t="s">
        <v>50</v>
      </c>
      <c r="B53" s="109">
        <v>5003.3100000000013</v>
      </c>
      <c r="C53" s="109">
        <v>13.329999999999998</v>
      </c>
      <c r="D53" s="110">
        <v>0.99999999999999989</v>
      </c>
    </row>
    <row r="54" spans="1:244">
      <c r="A54" s="111" t="str">
        <f>[7]Custeio!A72</f>
        <v>Elaboração: CONAB/DIGEM/SUINF/GECUP</v>
      </c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45"/>
  <sheetViews>
    <sheetView showGridLines="0" zoomScaleNormal="100" workbookViewId="0"/>
  </sheetViews>
  <sheetFormatPr defaultColWidth="11.5" defaultRowHeight="12.75"/>
  <cols>
    <col min="1" max="1" width="45.625" style="30" customWidth="1"/>
    <col min="2" max="3" width="12.625" style="30" customWidth="1"/>
    <col min="4" max="4" width="8.625" style="30" customWidth="1"/>
    <col min="5" max="254" width="11.5" style="30"/>
    <col min="255" max="255" width="45.625" style="30" customWidth="1"/>
    <col min="256" max="257" width="12.625" style="30" customWidth="1"/>
    <col min="258" max="258" width="8.625" style="30" customWidth="1"/>
    <col min="259" max="510" width="11.5" style="30"/>
    <col min="511" max="511" width="45.625" style="30" customWidth="1"/>
    <col min="512" max="513" width="12.625" style="30" customWidth="1"/>
    <col min="514" max="514" width="8.625" style="30" customWidth="1"/>
    <col min="515" max="766" width="11.5" style="30"/>
    <col min="767" max="767" width="45.625" style="30" customWidth="1"/>
    <col min="768" max="769" width="12.625" style="30" customWidth="1"/>
    <col min="770" max="770" width="8.625" style="30" customWidth="1"/>
    <col min="771" max="1022" width="11.5" style="30"/>
    <col min="1023" max="1023" width="45.625" style="30" customWidth="1"/>
    <col min="1024" max="1025" width="12.625" style="30" customWidth="1"/>
    <col min="1026" max="1026" width="8.625" style="30" customWidth="1"/>
    <col min="1027" max="1278" width="11.5" style="30"/>
    <col min="1279" max="1279" width="45.625" style="30" customWidth="1"/>
    <col min="1280" max="1281" width="12.625" style="30" customWidth="1"/>
    <col min="1282" max="1282" width="8.625" style="30" customWidth="1"/>
    <col min="1283" max="1534" width="11.5" style="30"/>
    <col min="1535" max="1535" width="45.625" style="30" customWidth="1"/>
    <col min="1536" max="1537" width="12.625" style="30" customWidth="1"/>
    <col min="1538" max="1538" width="8.625" style="30" customWidth="1"/>
    <col min="1539" max="1790" width="11.5" style="30"/>
    <col min="1791" max="1791" width="45.625" style="30" customWidth="1"/>
    <col min="1792" max="1793" width="12.625" style="30" customWidth="1"/>
    <col min="1794" max="1794" width="8.625" style="30" customWidth="1"/>
    <col min="1795" max="2046" width="11.5" style="30"/>
    <col min="2047" max="2047" width="45.625" style="30" customWidth="1"/>
    <col min="2048" max="2049" width="12.625" style="30" customWidth="1"/>
    <col min="2050" max="2050" width="8.625" style="30" customWidth="1"/>
    <col min="2051" max="2302" width="11.5" style="30"/>
    <col min="2303" max="2303" width="45.625" style="30" customWidth="1"/>
    <col min="2304" max="2305" width="12.625" style="30" customWidth="1"/>
    <col min="2306" max="2306" width="8.625" style="30" customWidth="1"/>
    <col min="2307" max="2558" width="11.5" style="30"/>
    <col min="2559" max="2559" width="45.625" style="30" customWidth="1"/>
    <col min="2560" max="2561" width="12.625" style="30" customWidth="1"/>
    <col min="2562" max="2562" width="8.625" style="30" customWidth="1"/>
    <col min="2563" max="2814" width="11.5" style="30"/>
    <col min="2815" max="2815" width="45.625" style="30" customWidth="1"/>
    <col min="2816" max="2817" width="12.625" style="30" customWidth="1"/>
    <col min="2818" max="2818" width="8.625" style="30" customWidth="1"/>
    <col min="2819" max="3070" width="11.5" style="30"/>
    <col min="3071" max="3071" width="45.625" style="30" customWidth="1"/>
    <col min="3072" max="3073" width="12.625" style="30" customWidth="1"/>
    <col min="3074" max="3074" width="8.625" style="30" customWidth="1"/>
    <col min="3075" max="3326" width="11.5" style="30"/>
    <col min="3327" max="3327" width="45.625" style="30" customWidth="1"/>
    <col min="3328" max="3329" width="12.625" style="30" customWidth="1"/>
    <col min="3330" max="3330" width="8.625" style="30" customWidth="1"/>
    <col min="3331" max="3582" width="11.5" style="30"/>
    <col min="3583" max="3583" width="45.625" style="30" customWidth="1"/>
    <col min="3584" max="3585" width="12.625" style="30" customWidth="1"/>
    <col min="3586" max="3586" width="8.625" style="30" customWidth="1"/>
    <col min="3587" max="3838" width="11.5" style="30"/>
    <col min="3839" max="3839" width="45.625" style="30" customWidth="1"/>
    <col min="3840" max="3841" width="12.625" style="30" customWidth="1"/>
    <col min="3842" max="3842" width="8.625" style="30" customWidth="1"/>
    <col min="3843" max="4094" width="11.5" style="30"/>
    <col min="4095" max="4095" width="45.625" style="30" customWidth="1"/>
    <col min="4096" max="4097" width="12.625" style="30" customWidth="1"/>
    <col min="4098" max="4098" width="8.625" style="30" customWidth="1"/>
    <col min="4099" max="4350" width="11.5" style="30"/>
    <col min="4351" max="4351" width="45.625" style="30" customWidth="1"/>
    <col min="4352" max="4353" width="12.625" style="30" customWidth="1"/>
    <col min="4354" max="4354" width="8.625" style="30" customWidth="1"/>
    <col min="4355" max="4606" width="11.5" style="30"/>
    <col min="4607" max="4607" width="45.625" style="30" customWidth="1"/>
    <col min="4608" max="4609" width="12.625" style="30" customWidth="1"/>
    <col min="4610" max="4610" width="8.625" style="30" customWidth="1"/>
    <col min="4611" max="4862" width="11.5" style="30"/>
    <col min="4863" max="4863" width="45.625" style="30" customWidth="1"/>
    <col min="4864" max="4865" width="12.625" style="30" customWidth="1"/>
    <col min="4866" max="4866" width="8.625" style="30" customWidth="1"/>
    <col min="4867" max="5118" width="11.5" style="30"/>
    <col min="5119" max="5119" width="45.625" style="30" customWidth="1"/>
    <col min="5120" max="5121" width="12.625" style="30" customWidth="1"/>
    <col min="5122" max="5122" width="8.625" style="30" customWidth="1"/>
    <col min="5123" max="5374" width="11.5" style="30"/>
    <col min="5375" max="5375" width="45.625" style="30" customWidth="1"/>
    <col min="5376" max="5377" width="12.625" style="30" customWidth="1"/>
    <col min="5378" max="5378" width="8.625" style="30" customWidth="1"/>
    <col min="5379" max="5630" width="11.5" style="30"/>
    <col min="5631" max="5631" width="45.625" style="30" customWidth="1"/>
    <col min="5632" max="5633" width="12.625" style="30" customWidth="1"/>
    <col min="5634" max="5634" width="8.625" style="30" customWidth="1"/>
    <col min="5635" max="5886" width="11.5" style="30"/>
    <col min="5887" max="5887" width="45.625" style="30" customWidth="1"/>
    <col min="5888" max="5889" width="12.625" style="30" customWidth="1"/>
    <col min="5890" max="5890" width="8.625" style="30" customWidth="1"/>
    <col min="5891" max="6142" width="11.5" style="30"/>
    <col min="6143" max="6143" width="45.625" style="30" customWidth="1"/>
    <col min="6144" max="6145" width="12.625" style="30" customWidth="1"/>
    <col min="6146" max="6146" width="8.625" style="30" customWidth="1"/>
    <col min="6147" max="6398" width="11.5" style="30"/>
    <col min="6399" max="6399" width="45.625" style="30" customWidth="1"/>
    <col min="6400" max="6401" width="12.625" style="30" customWidth="1"/>
    <col min="6402" max="6402" width="8.625" style="30" customWidth="1"/>
    <col min="6403" max="6654" width="11.5" style="30"/>
    <col min="6655" max="6655" width="45.625" style="30" customWidth="1"/>
    <col min="6656" max="6657" width="12.625" style="30" customWidth="1"/>
    <col min="6658" max="6658" width="8.625" style="30" customWidth="1"/>
    <col min="6659" max="6910" width="11.5" style="30"/>
    <col min="6911" max="6911" width="45.625" style="30" customWidth="1"/>
    <col min="6912" max="6913" width="12.625" style="30" customWidth="1"/>
    <col min="6914" max="6914" width="8.625" style="30" customWidth="1"/>
    <col min="6915" max="7166" width="11.5" style="30"/>
    <col min="7167" max="7167" width="45.625" style="30" customWidth="1"/>
    <col min="7168" max="7169" width="12.625" style="30" customWidth="1"/>
    <col min="7170" max="7170" width="8.625" style="30" customWidth="1"/>
    <col min="7171" max="7422" width="11.5" style="30"/>
    <col min="7423" max="7423" width="45.625" style="30" customWidth="1"/>
    <col min="7424" max="7425" width="12.625" style="30" customWidth="1"/>
    <col min="7426" max="7426" width="8.625" style="30" customWidth="1"/>
    <col min="7427" max="7678" width="11.5" style="30"/>
    <col min="7679" max="7679" width="45.625" style="30" customWidth="1"/>
    <col min="7680" max="7681" width="12.625" style="30" customWidth="1"/>
    <col min="7682" max="7682" width="8.625" style="30" customWidth="1"/>
    <col min="7683" max="7934" width="11.5" style="30"/>
    <col min="7935" max="7935" width="45.625" style="30" customWidth="1"/>
    <col min="7936" max="7937" width="12.625" style="30" customWidth="1"/>
    <col min="7938" max="7938" width="8.625" style="30" customWidth="1"/>
    <col min="7939" max="8190" width="11.5" style="30"/>
    <col min="8191" max="8191" width="45.625" style="30" customWidth="1"/>
    <col min="8192" max="8193" width="12.625" style="30" customWidth="1"/>
    <col min="8194" max="8194" width="8.625" style="30" customWidth="1"/>
    <col min="8195" max="8446" width="11.5" style="30"/>
    <col min="8447" max="8447" width="45.625" style="30" customWidth="1"/>
    <col min="8448" max="8449" width="12.625" style="30" customWidth="1"/>
    <col min="8450" max="8450" width="8.625" style="30" customWidth="1"/>
    <col min="8451" max="8702" width="11.5" style="30"/>
    <col min="8703" max="8703" width="45.625" style="30" customWidth="1"/>
    <col min="8704" max="8705" width="12.625" style="30" customWidth="1"/>
    <col min="8706" max="8706" width="8.625" style="30" customWidth="1"/>
    <col min="8707" max="8958" width="11.5" style="30"/>
    <col min="8959" max="8959" width="45.625" style="30" customWidth="1"/>
    <col min="8960" max="8961" width="12.625" style="30" customWidth="1"/>
    <col min="8962" max="8962" width="8.625" style="30" customWidth="1"/>
    <col min="8963" max="9214" width="11.5" style="30"/>
    <col min="9215" max="9215" width="45.625" style="30" customWidth="1"/>
    <col min="9216" max="9217" width="12.625" style="30" customWidth="1"/>
    <col min="9218" max="9218" width="8.625" style="30" customWidth="1"/>
    <col min="9219" max="9470" width="11.5" style="30"/>
    <col min="9471" max="9471" width="45.625" style="30" customWidth="1"/>
    <col min="9472" max="9473" width="12.625" style="30" customWidth="1"/>
    <col min="9474" max="9474" width="8.625" style="30" customWidth="1"/>
    <col min="9475" max="9726" width="11.5" style="30"/>
    <col min="9727" max="9727" width="45.625" style="30" customWidth="1"/>
    <col min="9728" max="9729" width="12.625" style="30" customWidth="1"/>
    <col min="9730" max="9730" width="8.625" style="30" customWidth="1"/>
    <col min="9731" max="9982" width="11.5" style="30"/>
    <col min="9983" max="9983" width="45.625" style="30" customWidth="1"/>
    <col min="9984" max="9985" width="12.625" style="30" customWidth="1"/>
    <col min="9986" max="9986" width="8.625" style="30" customWidth="1"/>
    <col min="9987" max="10238" width="11.5" style="30"/>
    <col min="10239" max="10239" width="45.625" style="30" customWidth="1"/>
    <col min="10240" max="10241" width="12.625" style="30" customWidth="1"/>
    <col min="10242" max="10242" width="8.625" style="30" customWidth="1"/>
    <col min="10243" max="10494" width="11.5" style="30"/>
    <col min="10495" max="10495" width="45.625" style="30" customWidth="1"/>
    <col min="10496" max="10497" width="12.625" style="30" customWidth="1"/>
    <col min="10498" max="10498" width="8.625" style="30" customWidth="1"/>
    <col min="10499" max="10750" width="11.5" style="30"/>
    <col min="10751" max="10751" width="45.625" style="30" customWidth="1"/>
    <col min="10752" max="10753" width="12.625" style="30" customWidth="1"/>
    <col min="10754" max="10754" width="8.625" style="30" customWidth="1"/>
    <col min="10755" max="11006" width="11.5" style="30"/>
    <col min="11007" max="11007" width="45.625" style="30" customWidth="1"/>
    <col min="11008" max="11009" width="12.625" style="30" customWidth="1"/>
    <col min="11010" max="11010" width="8.625" style="30" customWidth="1"/>
    <col min="11011" max="11262" width="11.5" style="30"/>
    <col min="11263" max="11263" width="45.625" style="30" customWidth="1"/>
    <col min="11264" max="11265" width="12.625" style="30" customWidth="1"/>
    <col min="11266" max="11266" width="8.625" style="30" customWidth="1"/>
    <col min="11267" max="11518" width="11.5" style="30"/>
    <col min="11519" max="11519" width="45.625" style="30" customWidth="1"/>
    <col min="11520" max="11521" width="12.625" style="30" customWidth="1"/>
    <col min="11522" max="11522" width="8.625" style="30" customWidth="1"/>
    <col min="11523" max="11774" width="11.5" style="30"/>
    <col min="11775" max="11775" width="45.625" style="30" customWidth="1"/>
    <col min="11776" max="11777" width="12.625" style="30" customWidth="1"/>
    <col min="11778" max="11778" width="8.625" style="30" customWidth="1"/>
    <col min="11779" max="12030" width="11.5" style="30"/>
    <col min="12031" max="12031" width="45.625" style="30" customWidth="1"/>
    <col min="12032" max="12033" width="12.625" style="30" customWidth="1"/>
    <col min="12034" max="12034" width="8.625" style="30" customWidth="1"/>
    <col min="12035" max="12286" width="11.5" style="30"/>
    <col min="12287" max="12287" width="45.625" style="30" customWidth="1"/>
    <col min="12288" max="12289" width="12.625" style="30" customWidth="1"/>
    <col min="12290" max="12290" width="8.625" style="30" customWidth="1"/>
    <col min="12291" max="12542" width="11.5" style="30"/>
    <col min="12543" max="12543" width="45.625" style="30" customWidth="1"/>
    <col min="12544" max="12545" width="12.625" style="30" customWidth="1"/>
    <col min="12546" max="12546" width="8.625" style="30" customWidth="1"/>
    <col min="12547" max="12798" width="11.5" style="30"/>
    <col min="12799" max="12799" width="45.625" style="30" customWidth="1"/>
    <col min="12800" max="12801" width="12.625" style="30" customWidth="1"/>
    <col min="12802" max="12802" width="8.625" style="30" customWidth="1"/>
    <col min="12803" max="13054" width="11.5" style="30"/>
    <col min="13055" max="13055" width="45.625" style="30" customWidth="1"/>
    <col min="13056" max="13057" width="12.625" style="30" customWidth="1"/>
    <col min="13058" max="13058" width="8.625" style="30" customWidth="1"/>
    <col min="13059" max="13310" width="11.5" style="30"/>
    <col min="13311" max="13311" width="45.625" style="30" customWidth="1"/>
    <col min="13312" max="13313" width="12.625" style="30" customWidth="1"/>
    <col min="13314" max="13314" width="8.625" style="30" customWidth="1"/>
    <col min="13315" max="13566" width="11.5" style="30"/>
    <col min="13567" max="13567" width="45.625" style="30" customWidth="1"/>
    <col min="13568" max="13569" width="12.625" style="30" customWidth="1"/>
    <col min="13570" max="13570" width="8.625" style="30" customWidth="1"/>
    <col min="13571" max="13822" width="11.5" style="30"/>
    <col min="13823" max="13823" width="45.625" style="30" customWidth="1"/>
    <col min="13824" max="13825" width="12.625" style="30" customWidth="1"/>
    <col min="13826" max="13826" width="8.625" style="30" customWidth="1"/>
    <col min="13827" max="14078" width="11.5" style="30"/>
    <col min="14079" max="14079" width="45.625" style="30" customWidth="1"/>
    <col min="14080" max="14081" width="12.625" style="30" customWidth="1"/>
    <col min="14082" max="14082" width="8.625" style="30" customWidth="1"/>
    <col min="14083" max="14334" width="11.5" style="30"/>
    <col min="14335" max="14335" width="45.625" style="30" customWidth="1"/>
    <col min="14336" max="14337" width="12.625" style="30" customWidth="1"/>
    <col min="14338" max="14338" width="8.625" style="30" customWidth="1"/>
    <col min="14339" max="14590" width="11.5" style="30"/>
    <col min="14591" max="14591" width="45.625" style="30" customWidth="1"/>
    <col min="14592" max="14593" width="12.625" style="30" customWidth="1"/>
    <col min="14594" max="14594" width="8.625" style="30" customWidth="1"/>
    <col min="14595" max="14846" width="11.5" style="30"/>
    <col min="14847" max="14847" width="45.625" style="30" customWidth="1"/>
    <col min="14848" max="14849" width="12.625" style="30" customWidth="1"/>
    <col min="14850" max="14850" width="8.625" style="30" customWidth="1"/>
    <col min="14851" max="15102" width="11.5" style="30"/>
    <col min="15103" max="15103" width="45.625" style="30" customWidth="1"/>
    <col min="15104" max="15105" width="12.625" style="30" customWidth="1"/>
    <col min="15106" max="15106" width="8.625" style="30" customWidth="1"/>
    <col min="15107" max="15358" width="11.5" style="30"/>
    <col min="15359" max="15359" width="45.625" style="30" customWidth="1"/>
    <col min="15360" max="15361" width="12.625" style="30" customWidth="1"/>
    <col min="15362" max="15362" width="8.625" style="30" customWidth="1"/>
    <col min="15363" max="15614" width="11.5" style="30"/>
    <col min="15615" max="15615" width="45.625" style="30" customWidth="1"/>
    <col min="15616" max="15617" width="12.625" style="30" customWidth="1"/>
    <col min="15618" max="15618" width="8.625" style="30" customWidth="1"/>
    <col min="15619" max="15870" width="11.5" style="30"/>
    <col min="15871" max="15871" width="45.625" style="30" customWidth="1"/>
    <col min="15872" max="15873" width="12.625" style="30" customWidth="1"/>
    <col min="15874" max="15874" width="8.625" style="30" customWidth="1"/>
    <col min="15875" max="16126" width="11.5" style="30"/>
    <col min="16127" max="16127" width="45.625" style="30" customWidth="1"/>
    <col min="16128" max="16129" width="12.625" style="30" customWidth="1"/>
    <col min="16130" max="16130" width="8.625" style="30" customWidth="1"/>
    <col min="16131" max="16384" width="11.5" style="30"/>
  </cols>
  <sheetData>
    <row r="1" spans="1:4">
      <c r="A1" s="80" t="s">
        <v>53</v>
      </c>
      <c r="B1" s="58"/>
      <c r="C1" s="58"/>
      <c r="D1" s="58"/>
    </row>
    <row r="2" spans="1:4">
      <c r="A2" s="80" t="s">
        <v>54</v>
      </c>
      <c r="B2" s="58"/>
      <c r="C2" s="58"/>
      <c r="D2" s="58"/>
    </row>
    <row r="3" spans="1:4">
      <c r="A3" s="80" t="s">
        <v>252</v>
      </c>
      <c r="B3" s="58"/>
      <c r="C3" s="58"/>
      <c r="D3" s="58"/>
    </row>
    <row r="4" spans="1:4">
      <c r="A4" s="80" t="s">
        <v>56</v>
      </c>
      <c r="B4" s="58"/>
      <c r="C4" s="58"/>
      <c r="D4" s="58"/>
    </row>
    <row r="5" spans="1:4" ht="13.5" thickBot="1">
      <c r="A5" s="56" t="s">
        <v>4</v>
      </c>
      <c r="B5" s="81">
        <v>7500</v>
      </c>
      <c r="C5" s="82" t="s">
        <v>5</v>
      </c>
    </row>
    <row r="6" spans="1:4">
      <c r="A6" s="54"/>
      <c r="B6" s="83" t="s">
        <v>6</v>
      </c>
      <c r="C6" s="84" t="s">
        <v>253</v>
      </c>
      <c r="D6" s="85" t="s">
        <v>7</v>
      </c>
    </row>
    <row r="7" spans="1:4">
      <c r="A7" s="86" t="s">
        <v>8</v>
      </c>
      <c r="D7" s="87" t="s">
        <v>9</v>
      </c>
    </row>
    <row r="8" spans="1:4" ht="13.5" thickBot="1">
      <c r="A8" s="49"/>
      <c r="B8" s="88" t="s">
        <v>10</v>
      </c>
      <c r="C8" s="88" t="s">
        <v>11</v>
      </c>
      <c r="D8" s="89" t="s">
        <v>12</v>
      </c>
    </row>
    <row r="9" spans="1:4">
      <c r="A9" s="86" t="s">
        <v>58</v>
      </c>
      <c r="B9" s="90"/>
    </row>
    <row r="10" spans="1:4">
      <c r="A10" s="82" t="s">
        <v>14</v>
      </c>
      <c r="B10" s="90">
        <v>796.89</v>
      </c>
      <c r="C10" s="90">
        <v>0.11</v>
      </c>
      <c r="D10" s="92">
        <v>0.50930879110344174</v>
      </c>
    </row>
    <row r="11" spans="1:4">
      <c r="A11" s="82" t="s">
        <v>59</v>
      </c>
      <c r="B11" s="90">
        <v>32.340000000000003</v>
      </c>
      <c r="C11" s="90">
        <v>0</v>
      </c>
      <c r="D11" s="92">
        <v>2.0669159236890042E-2</v>
      </c>
    </row>
    <row r="12" spans="1:4">
      <c r="A12" s="82" t="s">
        <v>74</v>
      </c>
      <c r="B12" s="90">
        <v>688.05</v>
      </c>
      <c r="C12" s="90">
        <v>0.09</v>
      </c>
      <c r="D12" s="92">
        <v>0.43974690825424217</v>
      </c>
    </row>
    <row r="13" spans="1:4">
      <c r="A13" s="93" t="s">
        <v>61</v>
      </c>
      <c r="B13" s="94">
        <v>1517.28</v>
      </c>
      <c r="C13" s="94">
        <v>0.2</v>
      </c>
      <c r="D13" s="95">
        <v>0.96972485859457391</v>
      </c>
    </row>
    <row r="14" spans="1:4">
      <c r="A14" s="96" t="s">
        <v>62</v>
      </c>
    </row>
    <row r="15" spans="1:4">
      <c r="A15" s="91" t="s">
        <v>19</v>
      </c>
      <c r="B15" s="90">
        <v>0</v>
      </c>
      <c r="C15" s="90">
        <v>0</v>
      </c>
      <c r="D15" s="92">
        <v>0</v>
      </c>
    </row>
    <row r="16" spans="1:4">
      <c r="A16" s="91" t="s">
        <v>20</v>
      </c>
      <c r="B16" s="90">
        <v>0</v>
      </c>
      <c r="C16" s="90">
        <v>0</v>
      </c>
      <c r="D16" s="92">
        <v>0</v>
      </c>
    </row>
    <row r="17" spans="1:244">
      <c r="A17" s="91" t="s">
        <v>63</v>
      </c>
      <c r="B17" s="90">
        <v>0</v>
      </c>
      <c r="C17" s="90">
        <v>0</v>
      </c>
      <c r="D17" s="92">
        <v>0</v>
      </c>
    </row>
    <row r="18" spans="1:244">
      <c r="A18" s="91" t="s">
        <v>64</v>
      </c>
      <c r="B18" s="90">
        <v>0</v>
      </c>
      <c r="C18" s="90">
        <v>0</v>
      </c>
      <c r="D18" s="92">
        <v>0</v>
      </c>
    </row>
    <row r="19" spans="1:244">
      <c r="A19" s="91" t="s">
        <v>65</v>
      </c>
      <c r="B19" s="90">
        <v>34.5</v>
      </c>
      <c r="C19" s="90">
        <v>0</v>
      </c>
      <c r="D19" s="92">
        <v>2.2049659668296424E-2</v>
      </c>
    </row>
    <row r="20" spans="1:244">
      <c r="A20" s="91" t="s">
        <v>66</v>
      </c>
      <c r="B20" s="90">
        <v>0</v>
      </c>
      <c r="C20" s="90">
        <v>0</v>
      </c>
      <c r="D20" s="92">
        <v>0</v>
      </c>
    </row>
    <row r="21" spans="1:244">
      <c r="A21" s="91" t="s">
        <v>67</v>
      </c>
      <c r="B21" s="90">
        <v>0</v>
      </c>
      <c r="C21" s="90">
        <v>0</v>
      </c>
      <c r="D21" s="92">
        <v>0</v>
      </c>
    </row>
    <row r="22" spans="1:244">
      <c r="A22" s="91" t="s">
        <v>68</v>
      </c>
      <c r="B22" s="90">
        <v>0</v>
      </c>
      <c r="C22" s="90">
        <v>0</v>
      </c>
      <c r="D22" s="92">
        <v>0</v>
      </c>
    </row>
    <row r="23" spans="1:244">
      <c r="A23" s="97" t="s">
        <v>28</v>
      </c>
      <c r="B23" s="98">
        <v>34.5</v>
      </c>
      <c r="C23" s="98">
        <v>0</v>
      </c>
      <c r="D23" s="99">
        <v>2.2049659668296424E-2</v>
      </c>
    </row>
    <row r="24" spans="1:244" s="100" customFormat="1">
      <c r="A24" s="86" t="s">
        <v>29</v>
      </c>
      <c r="B24" s="30"/>
      <c r="C24" s="30"/>
      <c r="D24" s="30"/>
    </row>
    <row r="25" spans="1:244" s="100" customFormat="1">
      <c r="A25" s="91" t="s">
        <v>30</v>
      </c>
      <c r="B25" s="90">
        <v>0</v>
      </c>
      <c r="C25" s="90">
        <v>0</v>
      </c>
      <c r="D25" s="92">
        <v>0</v>
      </c>
    </row>
    <row r="26" spans="1:244" s="100" customFormat="1">
      <c r="A26" s="82" t="s">
        <v>31</v>
      </c>
      <c r="B26" s="90">
        <v>0</v>
      </c>
      <c r="C26" s="90">
        <v>0</v>
      </c>
      <c r="D26" s="92">
        <v>0</v>
      </c>
    </row>
    <row r="27" spans="1:244" s="101" customFormat="1">
      <c r="A27" s="93" t="s">
        <v>32</v>
      </c>
      <c r="B27" s="94">
        <v>1551.78</v>
      </c>
      <c r="C27" s="94">
        <v>0.2</v>
      </c>
      <c r="D27" s="95">
        <v>0.99177451826287033</v>
      </c>
    </row>
    <row r="28" spans="1:244" s="100" customFormat="1">
      <c r="A28" s="86" t="s">
        <v>33</v>
      </c>
      <c r="B28" s="30"/>
      <c r="C28" s="30"/>
      <c r="D28" s="30"/>
    </row>
    <row r="29" spans="1:244" s="100" customFormat="1">
      <c r="A29" s="82" t="s">
        <v>34</v>
      </c>
      <c r="B29" s="112">
        <v>0</v>
      </c>
      <c r="C29" s="90">
        <v>0</v>
      </c>
      <c r="D29" s="92">
        <v>0</v>
      </c>
    </row>
    <row r="30" spans="1:244" s="100" customFormat="1">
      <c r="A30" s="82" t="s">
        <v>69</v>
      </c>
      <c r="B30" s="112">
        <v>0</v>
      </c>
      <c r="C30" s="90">
        <v>0</v>
      </c>
      <c r="D30" s="92">
        <v>0</v>
      </c>
    </row>
    <row r="31" spans="1:244" s="100" customFormat="1">
      <c r="A31" s="91" t="s">
        <v>36</v>
      </c>
      <c r="B31" s="90">
        <v>0</v>
      </c>
      <c r="C31" s="90">
        <v>0</v>
      </c>
      <c r="D31" s="92">
        <v>0</v>
      </c>
    </row>
    <row r="32" spans="1:244" s="100" customFormat="1">
      <c r="A32" s="97" t="s">
        <v>38</v>
      </c>
      <c r="B32" s="98">
        <v>0</v>
      </c>
      <c r="C32" s="98">
        <v>0</v>
      </c>
      <c r="D32" s="99">
        <v>0</v>
      </c>
      <c r="E32" s="104"/>
      <c r="F32" s="102"/>
      <c r="G32" s="102"/>
      <c r="H32" s="103"/>
      <c r="I32" s="104"/>
      <c r="J32" s="102"/>
      <c r="K32" s="102"/>
      <c r="L32" s="103"/>
      <c r="M32" s="104"/>
      <c r="N32" s="102"/>
      <c r="O32" s="102"/>
      <c r="P32" s="103"/>
      <c r="Q32" s="104"/>
      <c r="R32" s="102"/>
      <c r="S32" s="102"/>
      <c r="T32" s="103"/>
      <c r="U32" s="104"/>
      <c r="V32" s="102"/>
      <c r="W32" s="102"/>
      <c r="X32" s="103"/>
      <c r="Y32" s="104"/>
      <c r="Z32" s="102"/>
      <c r="AA32" s="102"/>
      <c r="AB32" s="103"/>
      <c r="AC32" s="104"/>
      <c r="AD32" s="102"/>
      <c r="AE32" s="102"/>
      <c r="AF32" s="103"/>
      <c r="AG32" s="104"/>
      <c r="AH32" s="102"/>
      <c r="AI32" s="102"/>
      <c r="AJ32" s="103"/>
      <c r="AK32" s="104"/>
      <c r="AL32" s="102"/>
      <c r="AM32" s="102"/>
      <c r="AN32" s="103"/>
      <c r="AO32" s="104"/>
      <c r="AP32" s="102"/>
      <c r="AQ32" s="102"/>
      <c r="AR32" s="103"/>
      <c r="AS32" s="104"/>
      <c r="AT32" s="102"/>
      <c r="AU32" s="102"/>
      <c r="AV32" s="103"/>
      <c r="AW32" s="104"/>
      <c r="AX32" s="102"/>
      <c r="AY32" s="102"/>
      <c r="AZ32" s="103"/>
      <c r="BA32" s="104"/>
      <c r="BB32" s="102"/>
      <c r="BC32" s="102"/>
      <c r="BD32" s="103"/>
      <c r="BE32" s="104"/>
      <c r="BF32" s="102"/>
      <c r="BG32" s="102"/>
      <c r="BH32" s="103"/>
      <c r="BI32" s="104"/>
      <c r="BJ32" s="102"/>
      <c r="BK32" s="102"/>
      <c r="BL32" s="103"/>
      <c r="BM32" s="104"/>
      <c r="BN32" s="102"/>
      <c r="BO32" s="102"/>
      <c r="BP32" s="103"/>
      <c r="BQ32" s="104"/>
      <c r="BR32" s="102"/>
      <c r="BS32" s="102"/>
      <c r="BT32" s="103"/>
      <c r="BU32" s="104"/>
      <c r="BV32" s="102"/>
      <c r="BW32" s="102"/>
      <c r="BX32" s="103"/>
      <c r="BY32" s="104"/>
      <c r="BZ32" s="102"/>
      <c r="CA32" s="102"/>
      <c r="CB32" s="103"/>
      <c r="CC32" s="104"/>
      <c r="CD32" s="102"/>
      <c r="CE32" s="102"/>
      <c r="CF32" s="103"/>
      <c r="CG32" s="104"/>
      <c r="CH32" s="102"/>
      <c r="CI32" s="102"/>
      <c r="CJ32" s="103"/>
      <c r="CK32" s="104"/>
      <c r="CL32" s="102"/>
      <c r="CM32" s="102"/>
      <c r="CN32" s="103"/>
      <c r="CO32" s="104"/>
      <c r="CP32" s="102"/>
      <c r="CQ32" s="102"/>
      <c r="CR32" s="103"/>
      <c r="CS32" s="104"/>
      <c r="CT32" s="102"/>
      <c r="CU32" s="102"/>
      <c r="CV32" s="103"/>
      <c r="CW32" s="104"/>
      <c r="CX32" s="102"/>
      <c r="CY32" s="102"/>
      <c r="CZ32" s="103"/>
      <c r="DA32" s="104"/>
      <c r="DB32" s="102"/>
      <c r="DC32" s="102"/>
      <c r="DD32" s="103"/>
      <c r="DE32" s="104"/>
      <c r="DF32" s="102"/>
      <c r="DG32" s="102"/>
      <c r="DH32" s="103"/>
      <c r="DI32" s="104"/>
      <c r="DJ32" s="102"/>
      <c r="DK32" s="102"/>
      <c r="DL32" s="103"/>
      <c r="DM32" s="104"/>
      <c r="DN32" s="102"/>
      <c r="DO32" s="102"/>
      <c r="DP32" s="103"/>
      <c r="DQ32" s="104"/>
      <c r="DR32" s="102"/>
      <c r="DS32" s="102"/>
      <c r="DT32" s="103"/>
      <c r="DU32" s="104"/>
      <c r="DV32" s="102"/>
      <c r="DW32" s="102"/>
      <c r="DX32" s="103"/>
      <c r="DY32" s="104"/>
      <c r="DZ32" s="102"/>
      <c r="EA32" s="102"/>
      <c r="EB32" s="103"/>
      <c r="EC32" s="104"/>
      <c r="ED32" s="102"/>
      <c r="EE32" s="102"/>
      <c r="EF32" s="103"/>
      <c r="EG32" s="104"/>
      <c r="EH32" s="102"/>
      <c r="EI32" s="102"/>
      <c r="EJ32" s="103"/>
      <c r="EK32" s="104"/>
      <c r="EL32" s="102"/>
      <c r="EM32" s="102"/>
      <c r="EN32" s="103"/>
      <c r="EO32" s="104"/>
      <c r="EP32" s="102"/>
      <c r="EQ32" s="102"/>
      <c r="ER32" s="103"/>
      <c r="ES32" s="104"/>
      <c r="ET32" s="102"/>
      <c r="EU32" s="102"/>
      <c r="EV32" s="103"/>
      <c r="EW32" s="104"/>
      <c r="EX32" s="102"/>
      <c r="EY32" s="102"/>
      <c r="EZ32" s="103"/>
      <c r="FA32" s="104"/>
      <c r="FB32" s="102"/>
      <c r="FC32" s="102"/>
      <c r="FD32" s="103"/>
      <c r="FE32" s="104"/>
      <c r="FF32" s="102"/>
      <c r="FG32" s="102"/>
      <c r="FH32" s="103"/>
      <c r="FI32" s="104"/>
      <c r="FJ32" s="102"/>
      <c r="FK32" s="102"/>
      <c r="FL32" s="103"/>
      <c r="FM32" s="104"/>
      <c r="FN32" s="102"/>
      <c r="FO32" s="102"/>
      <c r="FP32" s="103"/>
      <c r="FQ32" s="104"/>
      <c r="FR32" s="102"/>
      <c r="FS32" s="102"/>
      <c r="FT32" s="103"/>
      <c r="FU32" s="104"/>
      <c r="FV32" s="102"/>
      <c r="FW32" s="102"/>
      <c r="FX32" s="103"/>
      <c r="FY32" s="104"/>
      <c r="FZ32" s="102"/>
      <c r="GA32" s="102"/>
      <c r="GB32" s="103"/>
      <c r="GC32" s="104"/>
      <c r="GD32" s="102"/>
      <c r="GE32" s="102"/>
      <c r="GF32" s="103"/>
      <c r="GG32" s="104"/>
      <c r="GH32" s="102"/>
      <c r="GI32" s="102"/>
      <c r="GJ32" s="103"/>
      <c r="GK32" s="104"/>
      <c r="GL32" s="102"/>
      <c r="GM32" s="102"/>
      <c r="GN32" s="103"/>
      <c r="GO32" s="104"/>
      <c r="GP32" s="102"/>
      <c r="GQ32" s="102"/>
      <c r="GR32" s="103"/>
      <c r="GS32" s="104"/>
      <c r="GT32" s="102"/>
      <c r="GU32" s="102"/>
      <c r="GV32" s="103"/>
      <c r="GW32" s="104"/>
      <c r="GX32" s="102"/>
      <c r="GY32" s="102"/>
      <c r="GZ32" s="103"/>
      <c r="HA32" s="104"/>
      <c r="HB32" s="102"/>
      <c r="HC32" s="102"/>
      <c r="HD32" s="103"/>
      <c r="HE32" s="104"/>
      <c r="HF32" s="102"/>
      <c r="HG32" s="102"/>
      <c r="HH32" s="103"/>
      <c r="HI32" s="104"/>
      <c r="HJ32" s="102"/>
      <c r="HK32" s="102"/>
      <c r="HL32" s="103"/>
      <c r="HM32" s="104"/>
      <c r="HN32" s="102"/>
      <c r="HO32" s="102"/>
      <c r="HP32" s="103"/>
      <c r="HQ32" s="104"/>
      <c r="HR32" s="102"/>
      <c r="HS32" s="102"/>
      <c r="HT32" s="103"/>
      <c r="HU32" s="104"/>
      <c r="HV32" s="102"/>
      <c r="HW32" s="102"/>
      <c r="HX32" s="103"/>
      <c r="HY32" s="104"/>
      <c r="HZ32" s="102"/>
      <c r="IA32" s="102"/>
      <c r="IB32" s="103"/>
      <c r="IC32" s="104"/>
      <c r="ID32" s="102"/>
      <c r="IE32" s="102"/>
      <c r="IF32" s="103"/>
      <c r="IG32" s="104"/>
      <c r="IH32" s="102"/>
      <c r="II32" s="102"/>
      <c r="IJ32" s="103"/>
    </row>
    <row r="33" spans="1:244" s="100" customFormat="1">
      <c r="A33" s="86" t="s">
        <v>39</v>
      </c>
      <c r="B33" s="30"/>
      <c r="C33" s="30"/>
      <c r="D33" s="30"/>
    </row>
    <row r="34" spans="1:244" s="100" customFormat="1">
      <c r="A34" s="91" t="s">
        <v>70</v>
      </c>
      <c r="B34" s="90">
        <v>0.2</v>
      </c>
      <c r="C34" s="90">
        <v>0</v>
      </c>
      <c r="D34" s="92">
        <v>1.2782411401910973E-4</v>
      </c>
    </row>
    <row r="35" spans="1:244" s="100" customFormat="1">
      <c r="A35" s="91" t="s">
        <v>41</v>
      </c>
      <c r="B35" s="90">
        <v>0</v>
      </c>
      <c r="C35" s="90">
        <v>0</v>
      </c>
      <c r="D35" s="92">
        <v>0</v>
      </c>
    </row>
    <row r="36" spans="1:244" s="100" customFormat="1">
      <c r="A36" s="91" t="s">
        <v>42</v>
      </c>
      <c r="B36" s="90">
        <v>1.41</v>
      </c>
      <c r="C36" s="90">
        <v>0</v>
      </c>
      <c r="D36" s="92">
        <v>9.0116000383472358E-4</v>
      </c>
    </row>
    <row r="37" spans="1:244" s="100" customFormat="1">
      <c r="A37" s="97" t="s">
        <v>43</v>
      </c>
      <c r="B37" s="98">
        <v>1.61</v>
      </c>
      <c r="C37" s="98">
        <v>0</v>
      </c>
      <c r="D37" s="99">
        <v>1.0289841178538334E-3</v>
      </c>
      <c r="E37" s="104"/>
      <c r="F37" s="102"/>
      <c r="G37" s="102"/>
      <c r="H37" s="103"/>
      <c r="I37" s="104"/>
      <c r="J37" s="102"/>
      <c r="K37" s="102"/>
      <c r="L37" s="103"/>
      <c r="M37" s="104"/>
      <c r="N37" s="102"/>
      <c r="O37" s="102"/>
      <c r="P37" s="103"/>
      <c r="Q37" s="104"/>
      <c r="R37" s="102"/>
      <c r="S37" s="102"/>
      <c r="T37" s="103"/>
      <c r="U37" s="104"/>
      <c r="V37" s="102"/>
      <c r="W37" s="102"/>
      <c r="X37" s="103"/>
      <c r="Y37" s="104"/>
      <c r="Z37" s="102"/>
      <c r="AA37" s="102"/>
      <c r="AB37" s="103"/>
      <c r="AC37" s="104"/>
      <c r="AD37" s="102"/>
      <c r="AE37" s="102"/>
      <c r="AF37" s="103"/>
      <c r="AG37" s="104"/>
      <c r="AH37" s="102"/>
      <c r="AI37" s="102"/>
      <c r="AJ37" s="103"/>
      <c r="AK37" s="104"/>
      <c r="AL37" s="102"/>
      <c r="AM37" s="102"/>
      <c r="AN37" s="103"/>
      <c r="AO37" s="104"/>
      <c r="AP37" s="102"/>
      <c r="AQ37" s="102"/>
      <c r="AR37" s="103"/>
      <c r="AS37" s="104"/>
      <c r="AT37" s="102"/>
      <c r="AU37" s="102"/>
      <c r="AV37" s="103"/>
      <c r="AW37" s="104"/>
      <c r="AX37" s="102"/>
      <c r="AY37" s="102"/>
      <c r="AZ37" s="103"/>
      <c r="BA37" s="104"/>
      <c r="BB37" s="102"/>
      <c r="BC37" s="102"/>
      <c r="BD37" s="103"/>
      <c r="BE37" s="104"/>
      <c r="BF37" s="102"/>
      <c r="BG37" s="102"/>
      <c r="BH37" s="103"/>
      <c r="BI37" s="104"/>
      <c r="BJ37" s="102"/>
      <c r="BK37" s="102"/>
      <c r="BL37" s="103"/>
      <c r="BM37" s="104"/>
      <c r="BN37" s="102"/>
      <c r="BO37" s="102"/>
      <c r="BP37" s="103"/>
      <c r="BQ37" s="104"/>
      <c r="BR37" s="102"/>
      <c r="BS37" s="102"/>
      <c r="BT37" s="103"/>
      <c r="BU37" s="104"/>
      <c r="BV37" s="102"/>
      <c r="BW37" s="102"/>
      <c r="BX37" s="103"/>
      <c r="BY37" s="104"/>
      <c r="BZ37" s="102"/>
      <c r="CA37" s="102"/>
      <c r="CB37" s="103"/>
      <c r="CC37" s="104"/>
      <c r="CD37" s="102"/>
      <c r="CE37" s="102"/>
      <c r="CF37" s="103"/>
      <c r="CG37" s="104"/>
      <c r="CH37" s="102"/>
      <c r="CI37" s="102"/>
      <c r="CJ37" s="103"/>
      <c r="CK37" s="104"/>
      <c r="CL37" s="102"/>
      <c r="CM37" s="102"/>
      <c r="CN37" s="103"/>
      <c r="CO37" s="104"/>
      <c r="CP37" s="102"/>
      <c r="CQ37" s="102"/>
      <c r="CR37" s="103"/>
      <c r="CS37" s="104"/>
      <c r="CT37" s="102"/>
      <c r="CU37" s="102"/>
      <c r="CV37" s="103"/>
      <c r="CW37" s="104"/>
      <c r="CX37" s="102"/>
      <c r="CY37" s="102"/>
      <c r="CZ37" s="103"/>
      <c r="DA37" s="104"/>
      <c r="DB37" s="102"/>
      <c r="DC37" s="102"/>
      <c r="DD37" s="103"/>
      <c r="DE37" s="104"/>
      <c r="DF37" s="102"/>
      <c r="DG37" s="102"/>
      <c r="DH37" s="103"/>
      <c r="DI37" s="104"/>
      <c r="DJ37" s="102"/>
      <c r="DK37" s="102"/>
      <c r="DL37" s="103"/>
      <c r="DM37" s="104"/>
      <c r="DN37" s="102"/>
      <c r="DO37" s="102"/>
      <c r="DP37" s="103"/>
      <c r="DQ37" s="104"/>
      <c r="DR37" s="102"/>
      <c r="DS37" s="102"/>
      <c r="DT37" s="103"/>
      <c r="DU37" s="104"/>
      <c r="DV37" s="102"/>
      <c r="DW37" s="102"/>
      <c r="DX37" s="103"/>
      <c r="DY37" s="104"/>
      <c r="DZ37" s="102"/>
      <c r="EA37" s="102"/>
      <c r="EB37" s="103"/>
      <c r="EC37" s="104"/>
      <c r="ED37" s="102"/>
      <c r="EE37" s="102"/>
      <c r="EF37" s="103"/>
      <c r="EG37" s="104"/>
      <c r="EH37" s="102"/>
      <c r="EI37" s="102"/>
      <c r="EJ37" s="103"/>
      <c r="EK37" s="104"/>
      <c r="EL37" s="102"/>
      <c r="EM37" s="102"/>
      <c r="EN37" s="103"/>
      <c r="EO37" s="104"/>
      <c r="EP37" s="102"/>
      <c r="EQ37" s="102"/>
      <c r="ER37" s="103"/>
      <c r="ES37" s="104"/>
      <c r="ET37" s="102"/>
      <c r="EU37" s="102"/>
      <c r="EV37" s="103"/>
      <c r="EW37" s="104"/>
      <c r="EX37" s="102"/>
      <c r="EY37" s="102"/>
      <c r="EZ37" s="103"/>
      <c r="FA37" s="104"/>
      <c r="FB37" s="102"/>
      <c r="FC37" s="102"/>
      <c r="FD37" s="103"/>
      <c r="FE37" s="104"/>
      <c r="FF37" s="102"/>
      <c r="FG37" s="102"/>
      <c r="FH37" s="103"/>
      <c r="FI37" s="104"/>
      <c r="FJ37" s="102"/>
      <c r="FK37" s="102"/>
      <c r="FL37" s="103"/>
      <c r="FM37" s="104"/>
      <c r="FN37" s="102"/>
      <c r="FO37" s="102"/>
      <c r="FP37" s="103"/>
      <c r="FQ37" s="104"/>
      <c r="FR37" s="102"/>
      <c r="FS37" s="102"/>
      <c r="FT37" s="103"/>
      <c r="FU37" s="104"/>
      <c r="FV37" s="102"/>
      <c r="FW37" s="102"/>
      <c r="FX37" s="103"/>
      <c r="FY37" s="104"/>
      <c r="FZ37" s="102"/>
      <c r="GA37" s="102"/>
      <c r="GB37" s="103"/>
      <c r="GC37" s="104"/>
      <c r="GD37" s="102"/>
      <c r="GE37" s="102"/>
      <c r="GF37" s="103"/>
      <c r="GG37" s="104"/>
      <c r="GH37" s="102"/>
      <c r="GI37" s="102"/>
      <c r="GJ37" s="103"/>
      <c r="GK37" s="104"/>
      <c r="GL37" s="102"/>
      <c r="GM37" s="102"/>
      <c r="GN37" s="103"/>
      <c r="GO37" s="104"/>
      <c r="GP37" s="102"/>
      <c r="GQ37" s="102"/>
      <c r="GR37" s="103"/>
      <c r="GS37" s="104"/>
      <c r="GT37" s="102"/>
      <c r="GU37" s="102"/>
      <c r="GV37" s="103"/>
      <c r="GW37" s="104"/>
      <c r="GX37" s="102"/>
      <c r="GY37" s="102"/>
      <c r="GZ37" s="103"/>
      <c r="HA37" s="104"/>
      <c r="HB37" s="102"/>
      <c r="HC37" s="102"/>
      <c r="HD37" s="103"/>
      <c r="HE37" s="104"/>
      <c r="HF37" s="102"/>
      <c r="HG37" s="102"/>
      <c r="HH37" s="103"/>
      <c r="HI37" s="104"/>
      <c r="HJ37" s="102"/>
      <c r="HK37" s="102"/>
      <c r="HL37" s="103"/>
      <c r="HM37" s="104"/>
      <c r="HN37" s="102"/>
      <c r="HO37" s="102"/>
      <c r="HP37" s="103"/>
      <c r="HQ37" s="104"/>
      <c r="HR37" s="102"/>
      <c r="HS37" s="102"/>
      <c r="HT37" s="103"/>
      <c r="HU37" s="104"/>
      <c r="HV37" s="102"/>
      <c r="HW37" s="102"/>
      <c r="HX37" s="103"/>
      <c r="HY37" s="104"/>
      <c r="HZ37" s="102"/>
      <c r="IA37" s="102"/>
      <c r="IB37" s="103"/>
      <c r="IC37" s="104"/>
      <c r="ID37" s="102"/>
      <c r="IE37" s="102"/>
      <c r="IF37" s="103"/>
      <c r="IG37" s="104"/>
      <c r="IH37" s="102"/>
      <c r="II37" s="102"/>
      <c r="IJ37" s="103"/>
    </row>
    <row r="38" spans="1:244" s="100" customFormat="1">
      <c r="A38" s="105" t="s">
        <v>44</v>
      </c>
      <c r="B38" s="106">
        <v>1.61</v>
      </c>
      <c r="C38" s="106">
        <v>0</v>
      </c>
      <c r="D38" s="107">
        <v>1.0289841178538334E-3</v>
      </c>
      <c r="E38" s="102"/>
      <c r="F38" s="102"/>
      <c r="G38" s="104"/>
      <c r="H38" s="102"/>
      <c r="I38" s="102"/>
      <c r="J38" s="102"/>
      <c r="K38" s="104"/>
      <c r="L38" s="102"/>
      <c r="M38" s="102"/>
      <c r="N38" s="102"/>
      <c r="O38" s="104"/>
      <c r="P38" s="102"/>
      <c r="Q38" s="102"/>
      <c r="R38" s="102"/>
      <c r="S38" s="104"/>
      <c r="T38" s="102"/>
      <c r="U38" s="102"/>
      <c r="V38" s="102"/>
      <c r="W38" s="104"/>
      <c r="X38" s="102"/>
      <c r="Y38" s="102"/>
      <c r="Z38" s="102"/>
      <c r="AA38" s="104"/>
      <c r="AB38" s="102"/>
      <c r="AC38" s="102"/>
      <c r="AD38" s="102"/>
      <c r="AE38" s="104"/>
      <c r="AF38" s="102"/>
      <c r="AG38" s="102"/>
      <c r="AH38" s="102"/>
      <c r="AI38" s="104"/>
      <c r="AJ38" s="102"/>
      <c r="AK38" s="102"/>
      <c r="AL38" s="102"/>
      <c r="AM38" s="104"/>
      <c r="AN38" s="102"/>
      <c r="AO38" s="102"/>
      <c r="AP38" s="102"/>
      <c r="AQ38" s="104"/>
      <c r="AR38" s="102"/>
      <c r="AS38" s="102"/>
      <c r="AT38" s="102"/>
      <c r="AU38" s="104"/>
      <c r="AV38" s="102"/>
      <c r="AW38" s="102"/>
      <c r="AX38" s="102"/>
      <c r="AY38" s="104"/>
      <c r="AZ38" s="102"/>
      <c r="BA38" s="102"/>
      <c r="BB38" s="102"/>
      <c r="BC38" s="104"/>
      <c r="BD38" s="102"/>
      <c r="BE38" s="102"/>
      <c r="BF38" s="102"/>
      <c r="BG38" s="104"/>
      <c r="BH38" s="102"/>
      <c r="BI38" s="102"/>
      <c r="BJ38" s="102"/>
      <c r="BK38" s="104"/>
      <c r="BL38" s="102"/>
      <c r="BM38" s="102"/>
      <c r="BN38" s="102"/>
      <c r="BO38" s="104"/>
      <c r="BP38" s="102"/>
      <c r="BQ38" s="102"/>
      <c r="BR38" s="102"/>
      <c r="BS38" s="104"/>
      <c r="BT38" s="102"/>
      <c r="BU38" s="102"/>
      <c r="BV38" s="102"/>
      <c r="BW38" s="104"/>
      <c r="BX38" s="102"/>
      <c r="BY38" s="102"/>
      <c r="BZ38" s="102"/>
      <c r="CA38" s="104"/>
      <c r="CB38" s="102"/>
      <c r="CC38" s="102"/>
      <c r="CD38" s="102"/>
      <c r="CE38" s="104"/>
      <c r="CF38" s="102"/>
      <c r="CG38" s="102"/>
      <c r="CH38" s="102"/>
      <c r="CI38" s="104"/>
      <c r="CJ38" s="102"/>
      <c r="CK38" s="102"/>
      <c r="CL38" s="102"/>
      <c r="CM38" s="104"/>
      <c r="CN38" s="102"/>
      <c r="CO38" s="102"/>
      <c r="CP38" s="102"/>
      <c r="CQ38" s="104"/>
      <c r="CR38" s="102"/>
      <c r="CS38" s="102"/>
      <c r="CT38" s="102"/>
      <c r="CU38" s="104"/>
      <c r="CV38" s="102"/>
      <c r="CW38" s="102"/>
      <c r="CX38" s="102"/>
      <c r="CY38" s="104"/>
      <c r="CZ38" s="102"/>
      <c r="DA38" s="102"/>
      <c r="DB38" s="102"/>
      <c r="DC38" s="104"/>
      <c r="DD38" s="102"/>
      <c r="DE38" s="102"/>
      <c r="DF38" s="102"/>
      <c r="DG38" s="104"/>
      <c r="DH38" s="102"/>
      <c r="DI38" s="102"/>
      <c r="DJ38" s="102"/>
      <c r="DK38" s="104"/>
      <c r="DL38" s="102"/>
      <c r="DM38" s="102"/>
      <c r="DN38" s="102"/>
      <c r="DO38" s="104"/>
      <c r="DP38" s="102"/>
      <c r="DQ38" s="102"/>
      <c r="DR38" s="102"/>
      <c r="DS38" s="104"/>
      <c r="DT38" s="102"/>
      <c r="DU38" s="102"/>
      <c r="DV38" s="102"/>
      <c r="DW38" s="104"/>
      <c r="DX38" s="102"/>
      <c r="DY38" s="102"/>
      <c r="DZ38" s="102"/>
      <c r="EA38" s="104"/>
      <c r="EB38" s="102"/>
      <c r="EC38" s="102"/>
      <c r="ED38" s="102"/>
      <c r="EE38" s="104"/>
      <c r="EF38" s="102"/>
      <c r="EG38" s="102"/>
      <c r="EH38" s="102"/>
      <c r="EI38" s="104"/>
      <c r="EJ38" s="102"/>
      <c r="EK38" s="102"/>
      <c r="EL38" s="102"/>
      <c r="EM38" s="104"/>
      <c r="EN38" s="102"/>
      <c r="EO38" s="102"/>
      <c r="EP38" s="102"/>
      <c r="EQ38" s="104"/>
      <c r="ER38" s="102"/>
      <c r="ES38" s="102"/>
      <c r="ET38" s="102"/>
      <c r="EU38" s="104"/>
      <c r="EV38" s="102"/>
      <c r="EW38" s="102"/>
      <c r="EX38" s="102"/>
      <c r="EY38" s="104"/>
      <c r="EZ38" s="102"/>
      <c r="FA38" s="102"/>
      <c r="FB38" s="102"/>
      <c r="FC38" s="104"/>
      <c r="FD38" s="102"/>
      <c r="FE38" s="102"/>
      <c r="FF38" s="102"/>
      <c r="FG38" s="104"/>
      <c r="FH38" s="102"/>
      <c r="FI38" s="102"/>
      <c r="FJ38" s="102"/>
      <c r="FK38" s="104"/>
      <c r="FL38" s="102"/>
      <c r="FM38" s="102"/>
      <c r="FN38" s="102"/>
      <c r="FO38" s="104"/>
      <c r="FP38" s="102"/>
      <c r="FQ38" s="102"/>
      <c r="FR38" s="102"/>
      <c r="FS38" s="104"/>
      <c r="FT38" s="102"/>
      <c r="FU38" s="102"/>
      <c r="FV38" s="102"/>
      <c r="FW38" s="104"/>
      <c r="FX38" s="102"/>
      <c r="FY38" s="102"/>
      <c r="FZ38" s="102"/>
      <c r="GA38" s="104"/>
      <c r="GB38" s="102"/>
      <c r="GC38" s="102"/>
      <c r="GD38" s="102"/>
      <c r="GE38" s="104"/>
      <c r="GF38" s="102"/>
      <c r="GG38" s="102"/>
      <c r="GH38" s="102"/>
      <c r="GI38" s="104"/>
      <c r="GJ38" s="102"/>
      <c r="GK38" s="102"/>
      <c r="GL38" s="102"/>
      <c r="GM38" s="104"/>
      <c r="GN38" s="102"/>
      <c r="GO38" s="102"/>
      <c r="GP38" s="102"/>
      <c r="GQ38" s="104"/>
      <c r="GR38" s="102"/>
      <c r="GS38" s="102"/>
      <c r="GT38" s="102"/>
      <c r="GU38" s="104"/>
      <c r="GV38" s="102"/>
      <c r="GW38" s="102"/>
      <c r="GX38" s="102"/>
      <c r="GY38" s="104"/>
      <c r="GZ38" s="102"/>
      <c r="HA38" s="102"/>
      <c r="HB38" s="102"/>
      <c r="HC38" s="104"/>
      <c r="HD38" s="102"/>
      <c r="HE38" s="102"/>
      <c r="HF38" s="102"/>
      <c r="HG38" s="104"/>
      <c r="HH38" s="102"/>
      <c r="HI38" s="102"/>
      <c r="HJ38" s="102"/>
      <c r="HK38" s="104"/>
      <c r="HL38" s="102"/>
      <c r="HM38" s="102"/>
      <c r="HN38" s="102"/>
      <c r="HO38" s="104"/>
      <c r="HP38" s="102"/>
      <c r="HQ38" s="102"/>
      <c r="HR38" s="102"/>
      <c r="HS38" s="104"/>
      <c r="HT38" s="102"/>
      <c r="HU38" s="102"/>
      <c r="HV38" s="102"/>
      <c r="HW38" s="104"/>
      <c r="HX38" s="102"/>
      <c r="HY38" s="102"/>
      <c r="HZ38" s="102"/>
      <c r="IA38" s="104"/>
      <c r="IB38" s="102"/>
      <c r="IC38" s="102"/>
      <c r="ID38" s="102"/>
      <c r="IE38" s="104"/>
      <c r="IF38" s="102"/>
      <c r="IG38" s="102"/>
      <c r="IH38" s="102"/>
    </row>
    <row r="39" spans="1:244" s="101" customFormat="1">
      <c r="A39" s="93" t="s">
        <v>45</v>
      </c>
      <c r="B39" s="94">
        <v>1553.39</v>
      </c>
      <c r="C39" s="94">
        <v>0.2</v>
      </c>
      <c r="D39" s="95">
        <v>0.99280350238072412</v>
      </c>
    </row>
    <row r="40" spans="1:244" s="100" customFormat="1">
      <c r="A40" s="86" t="s">
        <v>46</v>
      </c>
      <c r="B40" s="30"/>
      <c r="C40" s="30"/>
      <c r="D40" s="30"/>
    </row>
    <row r="41" spans="1:244" s="100" customFormat="1">
      <c r="A41" s="82" t="s">
        <v>47</v>
      </c>
      <c r="B41" s="90">
        <v>11.26</v>
      </c>
      <c r="C41" s="90">
        <v>0</v>
      </c>
      <c r="D41" s="92">
        <v>7.1964976192758767E-3</v>
      </c>
    </row>
    <row r="42" spans="1:244" s="100" customFormat="1">
      <c r="A42" s="82" t="s">
        <v>48</v>
      </c>
      <c r="B42" s="90">
        <v>0</v>
      </c>
      <c r="C42" s="90">
        <v>0</v>
      </c>
      <c r="D42" s="92">
        <v>0</v>
      </c>
    </row>
    <row r="43" spans="1:244" s="100" customFormat="1">
      <c r="A43" s="97" t="s">
        <v>49</v>
      </c>
      <c r="B43" s="98">
        <v>11.26</v>
      </c>
      <c r="C43" s="98">
        <v>0</v>
      </c>
      <c r="D43" s="99">
        <v>7.1964976192758767E-3</v>
      </c>
      <c r="E43" s="104"/>
      <c r="F43" s="102"/>
      <c r="G43" s="102"/>
      <c r="H43" s="103"/>
      <c r="I43" s="104"/>
      <c r="J43" s="102"/>
      <c r="K43" s="102"/>
      <c r="L43" s="103"/>
      <c r="M43" s="104"/>
      <c r="N43" s="102"/>
      <c r="O43" s="102"/>
      <c r="P43" s="103"/>
      <c r="Q43" s="104"/>
      <c r="R43" s="102"/>
      <c r="S43" s="102"/>
      <c r="T43" s="103"/>
      <c r="U43" s="104"/>
      <c r="V43" s="102"/>
      <c r="W43" s="102"/>
      <c r="X43" s="103"/>
      <c r="Y43" s="104"/>
      <c r="Z43" s="102"/>
      <c r="AA43" s="102"/>
      <c r="AB43" s="103"/>
      <c r="AC43" s="104"/>
      <c r="AD43" s="102"/>
      <c r="AE43" s="102"/>
      <c r="AF43" s="103"/>
      <c r="AG43" s="104"/>
      <c r="AH43" s="102"/>
      <c r="AI43" s="102"/>
      <c r="AJ43" s="103"/>
      <c r="AK43" s="104"/>
      <c r="AL43" s="102"/>
      <c r="AM43" s="102"/>
      <c r="AN43" s="103"/>
      <c r="AO43" s="104"/>
      <c r="AP43" s="102"/>
      <c r="AQ43" s="102"/>
      <c r="AR43" s="103"/>
      <c r="AS43" s="104"/>
      <c r="AT43" s="102"/>
      <c r="AU43" s="102"/>
      <c r="AV43" s="103"/>
      <c r="AW43" s="104"/>
      <c r="AX43" s="102"/>
      <c r="AY43" s="102"/>
      <c r="AZ43" s="103"/>
      <c r="BA43" s="104"/>
      <c r="BB43" s="102"/>
      <c r="BC43" s="102"/>
      <c r="BD43" s="103"/>
      <c r="BE43" s="104"/>
      <c r="BF43" s="102"/>
      <c r="BG43" s="102"/>
      <c r="BH43" s="103"/>
      <c r="BI43" s="104"/>
      <c r="BJ43" s="102"/>
      <c r="BK43" s="102"/>
      <c r="BL43" s="103"/>
      <c r="BM43" s="104"/>
      <c r="BN43" s="102"/>
      <c r="BO43" s="102"/>
      <c r="BP43" s="103"/>
      <c r="BQ43" s="104"/>
      <c r="BR43" s="102"/>
      <c r="BS43" s="102"/>
      <c r="BT43" s="103"/>
      <c r="BU43" s="104"/>
      <c r="BV43" s="102"/>
      <c r="BW43" s="102"/>
      <c r="BX43" s="103"/>
      <c r="BY43" s="104"/>
      <c r="BZ43" s="102"/>
      <c r="CA43" s="102"/>
      <c r="CB43" s="103"/>
      <c r="CC43" s="104"/>
      <c r="CD43" s="102"/>
      <c r="CE43" s="102"/>
      <c r="CF43" s="103"/>
      <c r="CG43" s="104"/>
      <c r="CH43" s="102"/>
      <c r="CI43" s="102"/>
      <c r="CJ43" s="103"/>
      <c r="CK43" s="104"/>
      <c r="CL43" s="102"/>
      <c r="CM43" s="102"/>
      <c r="CN43" s="103"/>
      <c r="CO43" s="104"/>
      <c r="CP43" s="102"/>
      <c r="CQ43" s="102"/>
      <c r="CR43" s="103"/>
      <c r="CS43" s="104"/>
      <c r="CT43" s="102"/>
      <c r="CU43" s="102"/>
      <c r="CV43" s="103"/>
      <c r="CW43" s="104"/>
      <c r="CX43" s="102"/>
      <c r="CY43" s="102"/>
      <c r="CZ43" s="103"/>
      <c r="DA43" s="104"/>
      <c r="DB43" s="102"/>
      <c r="DC43" s="102"/>
      <c r="DD43" s="103"/>
      <c r="DE43" s="104"/>
      <c r="DF43" s="102"/>
      <c r="DG43" s="102"/>
      <c r="DH43" s="103"/>
      <c r="DI43" s="104"/>
      <c r="DJ43" s="102"/>
      <c r="DK43" s="102"/>
      <c r="DL43" s="103"/>
      <c r="DM43" s="104"/>
      <c r="DN43" s="102"/>
      <c r="DO43" s="102"/>
      <c r="DP43" s="103"/>
      <c r="DQ43" s="104"/>
      <c r="DR43" s="102"/>
      <c r="DS43" s="102"/>
      <c r="DT43" s="103"/>
      <c r="DU43" s="104"/>
      <c r="DV43" s="102"/>
      <c r="DW43" s="102"/>
      <c r="DX43" s="103"/>
      <c r="DY43" s="104"/>
      <c r="DZ43" s="102"/>
      <c r="EA43" s="102"/>
      <c r="EB43" s="103"/>
      <c r="EC43" s="104"/>
      <c r="ED43" s="102"/>
      <c r="EE43" s="102"/>
      <c r="EF43" s="103"/>
      <c r="EG43" s="104"/>
      <c r="EH43" s="102"/>
      <c r="EI43" s="102"/>
      <c r="EJ43" s="103"/>
      <c r="EK43" s="104"/>
      <c r="EL43" s="102"/>
      <c r="EM43" s="102"/>
      <c r="EN43" s="103"/>
      <c r="EO43" s="104"/>
      <c r="EP43" s="102"/>
      <c r="EQ43" s="102"/>
      <c r="ER43" s="103"/>
      <c r="ES43" s="104"/>
      <c r="ET43" s="102"/>
      <c r="EU43" s="102"/>
      <c r="EV43" s="103"/>
      <c r="EW43" s="104"/>
      <c r="EX43" s="102"/>
      <c r="EY43" s="102"/>
      <c r="EZ43" s="103"/>
      <c r="FA43" s="104"/>
      <c r="FB43" s="102"/>
      <c r="FC43" s="102"/>
      <c r="FD43" s="103"/>
      <c r="FE43" s="104"/>
      <c r="FF43" s="102"/>
      <c r="FG43" s="102"/>
      <c r="FH43" s="103"/>
      <c r="FI43" s="104"/>
      <c r="FJ43" s="102"/>
      <c r="FK43" s="102"/>
      <c r="FL43" s="103"/>
      <c r="FM43" s="104"/>
      <c r="FN43" s="102"/>
      <c r="FO43" s="102"/>
      <c r="FP43" s="103"/>
      <c r="FQ43" s="104"/>
      <c r="FR43" s="102"/>
      <c r="FS43" s="102"/>
      <c r="FT43" s="103"/>
      <c r="FU43" s="104"/>
      <c r="FV43" s="102"/>
      <c r="FW43" s="102"/>
      <c r="FX43" s="103"/>
      <c r="FY43" s="104"/>
      <c r="FZ43" s="102"/>
      <c r="GA43" s="102"/>
      <c r="GB43" s="103"/>
      <c r="GC43" s="104"/>
      <c r="GD43" s="102"/>
      <c r="GE43" s="102"/>
      <c r="GF43" s="103"/>
      <c r="GG43" s="104"/>
      <c r="GH43" s="102"/>
      <c r="GI43" s="102"/>
      <c r="GJ43" s="103"/>
      <c r="GK43" s="104"/>
      <c r="GL43" s="102"/>
      <c r="GM43" s="102"/>
      <c r="GN43" s="103"/>
      <c r="GO43" s="104"/>
      <c r="GP43" s="102"/>
      <c r="GQ43" s="102"/>
      <c r="GR43" s="103"/>
      <c r="GS43" s="104"/>
      <c r="GT43" s="102"/>
      <c r="GU43" s="102"/>
      <c r="GV43" s="103"/>
      <c r="GW43" s="104"/>
      <c r="GX43" s="102"/>
      <c r="GY43" s="102"/>
      <c r="GZ43" s="103"/>
      <c r="HA43" s="104"/>
      <c r="HB43" s="102"/>
      <c r="HC43" s="102"/>
      <c r="HD43" s="103"/>
      <c r="HE43" s="104"/>
      <c r="HF43" s="102"/>
      <c r="HG43" s="102"/>
      <c r="HH43" s="103"/>
      <c r="HI43" s="104"/>
      <c r="HJ43" s="102"/>
      <c r="HK43" s="102"/>
      <c r="HL43" s="103"/>
      <c r="HM43" s="104"/>
      <c r="HN43" s="102"/>
      <c r="HO43" s="102"/>
      <c r="HP43" s="103"/>
      <c r="HQ43" s="104"/>
      <c r="HR43" s="102"/>
      <c r="HS43" s="102"/>
      <c r="HT43" s="103"/>
      <c r="HU43" s="104"/>
      <c r="HV43" s="102"/>
      <c r="HW43" s="102"/>
      <c r="HX43" s="103"/>
      <c r="HY43" s="104"/>
      <c r="HZ43" s="102"/>
      <c r="IA43" s="102"/>
      <c r="IB43" s="103"/>
      <c r="IC43" s="104"/>
      <c r="ID43" s="102"/>
      <c r="IE43" s="102"/>
      <c r="IF43" s="103"/>
      <c r="IG43" s="104"/>
      <c r="IH43" s="102"/>
      <c r="II43" s="102"/>
      <c r="IJ43" s="103"/>
    </row>
    <row r="44" spans="1:244" s="34" customFormat="1" ht="13.5" thickBot="1">
      <c r="A44" s="108" t="s">
        <v>50</v>
      </c>
      <c r="B44" s="109">
        <v>1564.65</v>
      </c>
      <c r="C44" s="109">
        <v>0.2</v>
      </c>
      <c r="D44" s="110">
        <v>1</v>
      </c>
    </row>
    <row r="45" spans="1:244">
      <c r="A45" s="111" t="s">
        <v>259</v>
      </c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45"/>
  <sheetViews>
    <sheetView showGridLines="0" zoomScaleNormal="100" workbookViewId="0"/>
  </sheetViews>
  <sheetFormatPr defaultColWidth="11.5" defaultRowHeight="12.75"/>
  <cols>
    <col min="1" max="1" width="45.625" style="30" customWidth="1"/>
    <col min="2" max="3" width="12.625" style="30" customWidth="1"/>
    <col min="4" max="4" width="8.625" style="30" customWidth="1"/>
    <col min="5" max="254" width="11.5" style="30"/>
    <col min="255" max="255" width="45.625" style="30" customWidth="1"/>
    <col min="256" max="257" width="12.625" style="30" customWidth="1"/>
    <col min="258" max="258" width="8.625" style="30" customWidth="1"/>
    <col min="259" max="510" width="11.5" style="30"/>
    <col min="511" max="511" width="45.625" style="30" customWidth="1"/>
    <col min="512" max="513" width="12.625" style="30" customWidth="1"/>
    <col min="514" max="514" width="8.625" style="30" customWidth="1"/>
    <col min="515" max="766" width="11.5" style="30"/>
    <col min="767" max="767" width="45.625" style="30" customWidth="1"/>
    <col min="768" max="769" width="12.625" style="30" customWidth="1"/>
    <col min="770" max="770" width="8.625" style="30" customWidth="1"/>
    <col min="771" max="1022" width="11.5" style="30"/>
    <col min="1023" max="1023" width="45.625" style="30" customWidth="1"/>
    <col min="1024" max="1025" width="12.625" style="30" customWidth="1"/>
    <col min="1026" max="1026" width="8.625" style="30" customWidth="1"/>
    <col min="1027" max="1278" width="11.5" style="30"/>
    <col min="1279" max="1279" width="45.625" style="30" customWidth="1"/>
    <col min="1280" max="1281" width="12.625" style="30" customWidth="1"/>
    <col min="1282" max="1282" width="8.625" style="30" customWidth="1"/>
    <col min="1283" max="1534" width="11.5" style="30"/>
    <col min="1535" max="1535" width="45.625" style="30" customWidth="1"/>
    <col min="1536" max="1537" width="12.625" style="30" customWidth="1"/>
    <col min="1538" max="1538" width="8.625" style="30" customWidth="1"/>
    <col min="1539" max="1790" width="11.5" style="30"/>
    <col min="1791" max="1791" width="45.625" style="30" customWidth="1"/>
    <col min="1792" max="1793" width="12.625" style="30" customWidth="1"/>
    <col min="1794" max="1794" width="8.625" style="30" customWidth="1"/>
    <col min="1795" max="2046" width="11.5" style="30"/>
    <col min="2047" max="2047" width="45.625" style="30" customWidth="1"/>
    <col min="2048" max="2049" width="12.625" style="30" customWidth="1"/>
    <col min="2050" max="2050" width="8.625" style="30" customWidth="1"/>
    <col min="2051" max="2302" width="11.5" style="30"/>
    <col min="2303" max="2303" width="45.625" style="30" customWidth="1"/>
    <col min="2304" max="2305" width="12.625" style="30" customWidth="1"/>
    <col min="2306" max="2306" width="8.625" style="30" customWidth="1"/>
    <col min="2307" max="2558" width="11.5" style="30"/>
    <col min="2559" max="2559" width="45.625" style="30" customWidth="1"/>
    <col min="2560" max="2561" width="12.625" style="30" customWidth="1"/>
    <col min="2562" max="2562" width="8.625" style="30" customWidth="1"/>
    <col min="2563" max="2814" width="11.5" style="30"/>
    <col min="2815" max="2815" width="45.625" style="30" customWidth="1"/>
    <col min="2816" max="2817" width="12.625" style="30" customWidth="1"/>
    <col min="2818" max="2818" width="8.625" style="30" customWidth="1"/>
    <col min="2819" max="3070" width="11.5" style="30"/>
    <col min="3071" max="3071" width="45.625" style="30" customWidth="1"/>
    <col min="3072" max="3073" width="12.625" style="30" customWidth="1"/>
    <col min="3074" max="3074" width="8.625" style="30" customWidth="1"/>
    <col min="3075" max="3326" width="11.5" style="30"/>
    <col min="3327" max="3327" width="45.625" style="30" customWidth="1"/>
    <col min="3328" max="3329" width="12.625" style="30" customWidth="1"/>
    <col min="3330" max="3330" width="8.625" style="30" customWidth="1"/>
    <col min="3331" max="3582" width="11.5" style="30"/>
    <col min="3583" max="3583" width="45.625" style="30" customWidth="1"/>
    <col min="3584" max="3585" width="12.625" style="30" customWidth="1"/>
    <col min="3586" max="3586" width="8.625" style="30" customWidth="1"/>
    <col min="3587" max="3838" width="11.5" style="30"/>
    <col min="3839" max="3839" width="45.625" style="30" customWidth="1"/>
    <col min="3840" max="3841" width="12.625" style="30" customWidth="1"/>
    <col min="3842" max="3842" width="8.625" style="30" customWidth="1"/>
    <col min="3843" max="4094" width="11.5" style="30"/>
    <col min="4095" max="4095" width="45.625" style="30" customWidth="1"/>
    <col min="4096" max="4097" width="12.625" style="30" customWidth="1"/>
    <col min="4098" max="4098" width="8.625" style="30" customWidth="1"/>
    <col min="4099" max="4350" width="11.5" style="30"/>
    <col min="4351" max="4351" width="45.625" style="30" customWidth="1"/>
    <col min="4352" max="4353" width="12.625" style="30" customWidth="1"/>
    <col min="4354" max="4354" width="8.625" style="30" customWidth="1"/>
    <col min="4355" max="4606" width="11.5" style="30"/>
    <col min="4607" max="4607" width="45.625" style="30" customWidth="1"/>
    <col min="4608" max="4609" width="12.625" style="30" customWidth="1"/>
    <col min="4610" max="4610" width="8.625" style="30" customWidth="1"/>
    <col min="4611" max="4862" width="11.5" style="30"/>
    <col min="4863" max="4863" width="45.625" style="30" customWidth="1"/>
    <col min="4864" max="4865" width="12.625" style="30" customWidth="1"/>
    <col min="4866" max="4866" width="8.625" style="30" customWidth="1"/>
    <col min="4867" max="5118" width="11.5" style="30"/>
    <col min="5119" max="5119" width="45.625" style="30" customWidth="1"/>
    <col min="5120" max="5121" width="12.625" style="30" customWidth="1"/>
    <col min="5122" max="5122" width="8.625" style="30" customWidth="1"/>
    <col min="5123" max="5374" width="11.5" style="30"/>
    <col min="5375" max="5375" width="45.625" style="30" customWidth="1"/>
    <col min="5376" max="5377" width="12.625" style="30" customWidth="1"/>
    <col min="5378" max="5378" width="8.625" style="30" customWidth="1"/>
    <col min="5379" max="5630" width="11.5" style="30"/>
    <col min="5631" max="5631" width="45.625" style="30" customWidth="1"/>
    <col min="5632" max="5633" width="12.625" style="30" customWidth="1"/>
    <col min="5634" max="5634" width="8.625" style="30" customWidth="1"/>
    <col min="5635" max="5886" width="11.5" style="30"/>
    <col min="5887" max="5887" width="45.625" style="30" customWidth="1"/>
    <col min="5888" max="5889" width="12.625" style="30" customWidth="1"/>
    <col min="5890" max="5890" width="8.625" style="30" customWidth="1"/>
    <col min="5891" max="6142" width="11.5" style="30"/>
    <col min="6143" max="6143" width="45.625" style="30" customWidth="1"/>
    <col min="6144" max="6145" width="12.625" style="30" customWidth="1"/>
    <col min="6146" max="6146" width="8.625" style="30" customWidth="1"/>
    <col min="6147" max="6398" width="11.5" style="30"/>
    <col min="6399" max="6399" width="45.625" style="30" customWidth="1"/>
    <col min="6400" max="6401" width="12.625" style="30" customWidth="1"/>
    <col min="6402" max="6402" width="8.625" style="30" customWidth="1"/>
    <col min="6403" max="6654" width="11.5" style="30"/>
    <col min="6655" max="6655" width="45.625" style="30" customWidth="1"/>
    <col min="6656" max="6657" width="12.625" style="30" customWidth="1"/>
    <col min="6658" max="6658" width="8.625" style="30" customWidth="1"/>
    <col min="6659" max="6910" width="11.5" style="30"/>
    <col min="6911" max="6911" width="45.625" style="30" customWidth="1"/>
    <col min="6912" max="6913" width="12.625" style="30" customWidth="1"/>
    <col min="6914" max="6914" width="8.625" style="30" customWidth="1"/>
    <col min="6915" max="7166" width="11.5" style="30"/>
    <col min="7167" max="7167" width="45.625" style="30" customWidth="1"/>
    <col min="7168" max="7169" width="12.625" style="30" customWidth="1"/>
    <col min="7170" max="7170" width="8.625" style="30" customWidth="1"/>
    <col min="7171" max="7422" width="11.5" style="30"/>
    <col min="7423" max="7423" width="45.625" style="30" customWidth="1"/>
    <col min="7424" max="7425" width="12.625" style="30" customWidth="1"/>
    <col min="7426" max="7426" width="8.625" style="30" customWidth="1"/>
    <col min="7427" max="7678" width="11.5" style="30"/>
    <col min="7679" max="7679" width="45.625" style="30" customWidth="1"/>
    <col min="7680" max="7681" width="12.625" style="30" customWidth="1"/>
    <col min="7682" max="7682" width="8.625" style="30" customWidth="1"/>
    <col min="7683" max="7934" width="11.5" style="30"/>
    <col min="7935" max="7935" width="45.625" style="30" customWidth="1"/>
    <col min="7936" max="7937" width="12.625" style="30" customWidth="1"/>
    <col min="7938" max="7938" width="8.625" style="30" customWidth="1"/>
    <col min="7939" max="8190" width="11.5" style="30"/>
    <col min="8191" max="8191" width="45.625" style="30" customWidth="1"/>
    <col min="8192" max="8193" width="12.625" style="30" customWidth="1"/>
    <col min="8194" max="8194" width="8.625" style="30" customWidth="1"/>
    <col min="8195" max="8446" width="11.5" style="30"/>
    <col min="8447" max="8447" width="45.625" style="30" customWidth="1"/>
    <col min="8448" max="8449" width="12.625" style="30" customWidth="1"/>
    <col min="8450" max="8450" width="8.625" style="30" customWidth="1"/>
    <col min="8451" max="8702" width="11.5" style="30"/>
    <col min="8703" max="8703" width="45.625" style="30" customWidth="1"/>
    <col min="8704" max="8705" width="12.625" style="30" customWidth="1"/>
    <col min="8706" max="8706" width="8.625" style="30" customWidth="1"/>
    <col min="8707" max="8958" width="11.5" style="30"/>
    <col min="8959" max="8959" width="45.625" style="30" customWidth="1"/>
    <col min="8960" max="8961" width="12.625" style="30" customWidth="1"/>
    <col min="8962" max="8962" width="8.625" style="30" customWidth="1"/>
    <col min="8963" max="9214" width="11.5" style="30"/>
    <col min="9215" max="9215" width="45.625" style="30" customWidth="1"/>
    <col min="9216" max="9217" width="12.625" style="30" customWidth="1"/>
    <col min="9218" max="9218" width="8.625" style="30" customWidth="1"/>
    <col min="9219" max="9470" width="11.5" style="30"/>
    <col min="9471" max="9471" width="45.625" style="30" customWidth="1"/>
    <col min="9472" max="9473" width="12.625" style="30" customWidth="1"/>
    <col min="9474" max="9474" width="8.625" style="30" customWidth="1"/>
    <col min="9475" max="9726" width="11.5" style="30"/>
    <col min="9727" max="9727" width="45.625" style="30" customWidth="1"/>
    <col min="9728" max="9729" width="12.625" style="30" customWidth="1"/>
    <col min="9730" max="9730" width="8.625" style="30" customWidth="1"/>
    <col min="9731" max="9982" width="11.5" style="30"/>
    <col min="9983" max="9983" width="45.625" style="30" customWidth="1"/>
    <col min="9984" max="9985" width="12.625" style="30" customWidth="1"/>
    <col min="9986" max="9986" width="8.625" style="30" customWidth="1"/>
    <col min="9987" max="10238" width="11.5" style="30"/>
    <col min="10239" max="10239" width="45.625" style="30" customWidth="1"/>
    <col min="10240" max="10241" width="12.625" style="30" customWidth="1"/>
    <col min="10242" max="10242" width="8.625" style="30" customWidth="1"/>
    <col min="10243" max="10494" width="11.5" style="30"/>
    <col min="10495" max="10495" width="45.625" style="30" customWidth="1"/>
    <col min="10496" max="10497" width="12.625" style="30" customWidth="1"/>
    <col min="10498" max="10498" width="8.625" style="30" customWidth="1"/>
    <col min="10499" max="10750" width="11.5" style="30"/>
    <col min="10751" max="10751" width="45.625" style="30" customWidth="1"/>
    <col min="10752" max="10753" width="12.625" style="30" customWidth="1"/>
    <col min="10754" max="10754" width="8.625" style="30" customWidth="1"/>
    <col min="10755" max="11006" width="11.5" style="30"/>
    <col min="11007" max="11007" width="45.625" style="30" customWidth="1"/>
    <col min="11008" max="11009" width="12.625" style="30" customWidth="1"/>
    <col min="11010" max="11010" width="8.625" style="30" customWidth="1"/>
    <col min="11011" max="11262" width="11.5" style="30"/>
    <col min="11263" max="11263" width="45.625" style="30" customWidth="1"/>
    <col min="11264" max="11265" width="12.625" style="30" customWidth="1"/>
    <col min="11266" max="11266" width="8.625" style="30" customWidth="1"/>
    <col min="11267" max="11518" width="11.5" style="30"/>
    <col min="11519" max="11519" width="45.625" style="30" customWidth="1"/>
    <col min="11520" max="11521" width="12.625" style="30" customWidth="1"/>
    <col min="11522" max="11522" width="8.625" style="30" customWidth="1"/>
    <col min="11523" max="11774" width="11.5" style="30"/>
    <col min="11775" max="11775" width="45.625" style="30" customWidth="1"/>
    <col min="11776" max="11777" width="12.625" style="30" customWidth="1"/>
    <col min="11778" max="11778" width="8.625" style="30" customWidth="1"/>
    <col min="11779" max="12030" width="11.5" style="30"/>
    <col min="12031" max="12031" width="45.625" style="30" customWidth="1"/>
    <col min="12032" max="12033" width="12.625" style="30" customWidth="1"/>
    <col min="12034" max="12034" width="8.625" style="30" customWidth="1"/>
    <col min="12035" max="12286" width="11.5" style="30"/>
    <col min="12287" max="12287" width="45.625" style="30" customWidth="1"/>
    <col min="12288" max="12289" width="12.625" style="30" customWidth="1"/>
    <col min="12290" max="12290" width="8.625" style="30" customWidth="1"/>
    <col min="12291" max="12542" width="11.5" style="30"/>
    <col min="12543" max="12543" width="45.625" style="30" customWidth="1"/>
    <col min="12544" max="12545" width="12.625" style="30" customWidth="1"/>
    <col min="12546" max="12546" width="8.625" style="30" customWidth="1"/>
    <col min="12547" max="12798" width="11.5" style="30"/>
    <col min="12799" max="12799" width="45.625" style="30" customWidth="1"/>
    <col min="12800" max="12801" width="12.625" style="30" customWidth="1"/>
    <col min="12802" max="12802" width="8.625" style="30" customWidth="1"/>
    <col min="12803" max="13054" width="11.5" style="30"/>
    <col min="13055" max="13055" width="45.625" style="30" customWidth="1"/>
    <col min="13056" max="13057" width="12.625" style="30" customWidth="1"/>
    <col min="13058" max="13058" width="8.625" style="30" customWidth="1"/>
    <col min="13059" max="13310" width="11.5" style="30"/>
    <col min="13311" max="13311" width="45.625" style="30" customWidth="1"/>
    <col min="13312" max="13313" width="12.625" style="30" customWidth="1"/>
    <col min="13314" max="13314" width="8.625" style="30" customWidth="1"/>
    <col min="13315" max="13566" width="11.5" style="30"/>
    <col min="13567" max="13567" width="45.625" style="30" customWidth="1"/>
    <col min="13568" max="13569" width="12.625" style="30" customWidth="1"/>
    <col min="13570" max="13570" width="8.625" style="30" customWidth="1"/>
    <col min="13571" max="13822" width="11.5" style="30"/>
    <col min="13823" max="13823" width="45.625" style="30" customWidth="1"/>
    <col min="13824" max="13825" width="12.625" style="30" customWidth="1"/>
    <col min="13826" max="13826" width="8.625" style="30" customWidth="1"/>
    <col min="13827" max="14078" width="11.5" style="30"/>
    <col min="14079" max="14079" width="45.625" style="30" customWidth="1"/>
    <col min="14080" max="14081" width="12.625" style="30" customWidth="1"/>
    <col min="14082" max="14082" width="8.625" style="30" customWidth="1"/>
    <col min="14083" max="14334" width="11.5" style="30"/>
    <col min="14335" max="14335" width="45.625" style="30" customWidth="1"/>
    <col min="14336" max="14337" width="12.625" style="30" customWidth="1"/>
    <col min="14338" max="14338" width="8.625" style="30" customWidth="1"/>
    <col min="14339" max="14590" width="11.5" style="30"/>
    <col min="14591" max="14591" width="45.625" style="30" customWidth="1"/>
    <col min="14592" max="14593" width="12.625" style="30" customWidth="1"/>
    <col min="14594" max="14594" width="8.625" style="30" customWidth="1"/>
    <col min="14595" max="14846" width="11.5" style="30"/>
    <col min="14847" max="14847" width="45.625" style="30" customWidth="1"/>
    <col min="14848" max="14849" width="12.625" style="30" customWidth="1"/>
    <col min="14850" max="14850" width="8.625" style="30" customWidth="1"/>
    <col min="14851" max="15102" width="11.5" style="30"/>
    <col min="15103" max="15103" width="45.625" style="30" customWidth="1"/>
    <col min="15104" max="15105" width="12.625" style="30" customWidth="1"/>
    <col min="15106" max="15106" width="8.625" style="30" customWidth="1"/>
    <col min="15107" max="15358" width="11.5" style="30"/>
    <col min="15359" max="15359" width="45.625" style="30" customWidth="1"/>
    <col min="15360" max="15361" width="12.625" style="30" customWidth="1"/>
    <col min="15362" max="15362" width="8.625" style="30" customWidth="1"/>
    <col min="15363" max="15614" width="11.5" style="30"/>
    <col min="15615" max="15615" width="45.625" style="30" customWidth="1"/>
    <col min="15616" max="15617" width="12.625" style="30" customWidth="1"/>
    <col min="15618" max="15618" width="8.625" style="30" customWidth="1"/>
    <col min="15619" max="15870" width="11.5" style="30"/>
    <col min="15871" max="15871" width="45.625" style="30" customWidth="1"/>
    <col min="15872" max="15873" width="12.625" style="30" customWidth="1"/>
    <col min="15874" max="15874" width="8.625" style="30" customWidth="1"/>
    <col min="15875" max="16126" width="11.5" style="30"/>
    <col min="16127" max="16127" width="45.625" style="30" customWidth="1"/>
    <col min="16128" max="16129" width="12.625" style="30" customWidth="1"/>
    <col min="16130" max="16130" width="8.625" style="30" customWidth="1"/>
    <col min="16131" max="16384" width="11.5" style="30"/>
  </cols>
  <sheetData>
    <row r="1" spans="1:4">
      <c r="A1" s="80" t="s">
        <v>53</v>
      </c>
      <c r="B1" s="58"/>
      <c r="C1" s="58"/>
      <c r="D1" s="58"/>
    </row>
    <row r="2" spans="1:4">
      <c r="A2" s="80" t="s">
        <v>54</v>
      </c>
      <c r="B2" s="58"/>
      <c r="C2" s="58"/>
      <c r="D2" s="58"/>
    </row>
    <row r="3" spans="1:4">
      <c r="A3" s="80" t="s">
        <v>252</v>
      </c>
      <c r="B3" s="58"/>
      <c r="C3" s="58"/>
      <c r="D3" s="58"/>
    </row>
    <row r="4" spans="1:4">
      <c r="A4" s="80" t="s">
        <v>56</v>
      </c>
      <c r="B4" s="58"/>
      <c r="C4" s="58"/>
      <c r="D4" s="58"/>
    </row>
    <row r="5" spans="1:4" ht="13.5" thickBot="1">
      <c r="A5" s="56" t="s">
        <v>4</v>
      </c>
      <c r="B5" s="81">
        <v>7500</v>
      </c>
      <c r="C5" s="82" t="s">
        <v>5</v>
      </c>
    </row>
    <row r="6" spans="1:4">
      <c r="A6" s="54"/>
      <c r="B6" s="83" t="s">
        <v>6</v>
      </c>
      <c r="C6" s="52" t="s">
        <v>276</v>
      </c>
      <c r="D6" s="85" t="s">
        <v>7</v>
      </c>
    </row>
    <row r="7" spans="1:4">
      <c r="A7" s="86" t="s">
        <v>8</v>
      </c>
      <c r="D7" s="87" t="s">
        <v>9</v>
      </c>
    </row>
    <row r="8" spans="1:4" ht="13.5" thickBot="1">
      <c r="A8" s="49"/>
      <c r="B8" s="88" t="s">
        <v>10</v>
      </c>
      <c r="C8" s="88" t="s">
        <v>11</v>
      </c>
      <c r="D8" s="89" t="s">
        <v>12</v>
      </c>
    </row>
    <row r="9" spans="1:4">
      <c r="A9" s="86" t="s">
        <v>58</v>
      </c>
      <c r="B9" s="90"/>
    </row>
    <row r="10" spans="1:4">
      <c r="A10" s="82" t="s">
        <v>14</v>
      </c>
      <c r="B10" s="90">
        <v>850.02</v>
      </c>
      <c r="C10" s="90">
        <v>0.10999999999999999</v>
      </c>
      <c r="D10" s="92">
        <v>0.53681857222250295</v>
      </c>
    </row>
    <row r="11" spans="1:4">
      <c r="A11" s="82" t="s">
        <v>59</v>
      </c>
      <c r="B11" s="90">
        <v>32.5</v>
      </c>
      <c r="C11" s="90">
        <v>0</v>
      </c>
      <c r="D11" s="92">
        <v>2.0524933057141415E-2</v>
      </c>
    </row>
    <row r="12" spans="1:4">
      <c r="A12" s="82" t="s">
        <v>60</v>
      </c>
      <c r="B12" s="90">
        <v>688.05</v>
      </c>
      <c r="C12" s="90">
        <v>0.09</v>
      </c>
      <c r="D12" s="92">
        <v>0.43452862122972769</v>
      </c>
    </row>
    <row r="13" spans="1:4">
      <c r="A13" s="93" t="s">
        <v>61</v>
      </c>
      <c r="B13" s="94">
        <v>1570.57</v>
      </c>
      <c r="C13" s="94">
        <v>0.19999999999999998</v>
      </c>
      <c r="D13" s="95">
        <v>0.99187212650937207</v>
      </c>
    </row>
    <row r="14" spans="1:4">
      <c r="A14" s="96" t="s">
        <v>62</v>
      </c>
    </row>
    <row r="15" spans="1:4">
      <c r="A15" s="91" t="s">
        <v>19</v>
      </c>
      <c r="B15" s="90">
        <v>0</v>
      </c>
      <c r="C15" s="90">
        <v>0</v>
      </c>
      <c r="D15" s="92">
        <v>0</v>
      </c>
    </row>
    <row r="16" spans="1:4">
      <c r="A16" s="91" t="s">
        <v>20</v>
      </c>
      <c r="B16" s="90">
        <v>0</v>
      </c>
      <c r="C16" s="90">
        <v>0</v>
      </c>
      <c r="D16" s="92">
        <v>0</v>
      </c>
    </row>
    <row r="17" spans="1:244">
      <c r="A17" s="91" t="s">
        <v>63</v>
      </c>
      <c r="B17" s="90">
        <v>0</v>
      </c>
      <c r="C17" s="90">
        <v>0</v>
      </c>
      <c r="D17" s="92">
        <v>0</v>
      </c>
    </row>
    <row r="18" spans="1:244">
      <c r="A18" s="91" t="s">
        <v>64</v>
      </c>
      <c r="B18" s="90">
        <v>0</v>
      </c>
      <c r="C18" s="90">
        <v>0</v>
      </c>
      <c r="D18" s="92">
        <v>0</v>
      </c>
    </row>
    <row r="19" spans="1:244">
      <c r="A19" s="91" t="s">
        <v>65</v>
      </c>
      <c r="B19" s="90">
        <v>0</v>
      </c>
      <c r="C19" s="90">
        <v>0</v>
      </c>
      <c r="D19" s="92">
        <v>0</v>
      </c>
    </row>
    <row r="20" spans="1:244">
      <c r="A20" s="91" t="s">
        <v>66</v>
      </c>
      <c r="B20" s="90">
        <v>0</v>
      </c>
      <c r="C20" s="90">
        <v>0</v>
      </c>
      <c r="D20" s="92">
        <v>0</v>
      </c>
    </row>
    <row r="21" spans="1:244">
      <c r="A21" s="91" t="s">
        <v>67</v>
      </c>
      <c r="B21" s="90">
        <v>0</v>
      </c>
      <c r="C21" s="90">
        <v>0</v>
      </c>
      <c r="D21" s="92">
        <v>0</v>
      </c>
    </row>
    <row r="22" spans="1:244">
      <c r="A22" s="91" t="s">
        <v>68</v>
      </c>
      <c r="B22" s="90">
        <v>0</v>
      </c>
      <c r="C22" s="90">
        <v>0</v>
      </c>
      <c r="D22" s="92">
        <v>0</v>
      </c>
    </row>
    <row r="23" spans="1:244">
      <c r="A23" s="97" t="s">
        <v>28</v>
      </c>
      <c r="B23" s="98">
        <v>0</v>
      </c>
      <c r="C23" s="98">
        <v>0</v>
      </c>
      <c r="D23" s="99">
        <v>0</v>
      </c>
    </row>
    <row r="24" spans="1:244" s="100" customFormat="1">
      <c r="A24" s="86" t="s">
        <v>29</v>
      </c>
      <c r="B24" s="30"/>
      <c r="C24" s="30"/>
      <c r="D24" s="30"/>
    </row>
    <row r="25" spans="1:244" s="100" customFormat="1">
      <c r="A25" s="91" t="s">
        <v>30</v>
      </c>
      <c r="B25" s="90">
        <v>0</v>
      </c>
      <c r="C25" s="90">
        <v>0</v>
      </c>
      <c r="D25" s="92">
        <v>0</v>
      </c>
    </row>
    <row r="26" spans="1:244" s="100" customFormat="1">
      <c r="A26" s="82" t="s">
        <v>31</v>
      </c>
      <c r="B26" s="90">
        <v>0</v>
      </c>
      <c r="C26" s="90">
        <v>0</v>
      </c>
      <c r="D26" s="92">
        <v>0</v>
      </c>
    </row>
    <row r="27" spans="1:244" s="101" customFormat="1">
      <c r="A27" s="93" t="s">
        <v>32</v>
      </c>
      <c r="B27" s="94">
        <v>1570.57</v>
      </c>
      <c r="C27" s="94">
        <v>0.19999999999999998</v>
      </c>
      <c r="D27" s="95">
        <v>0.99187212650937207</v>
      </c>
    </row>
    <row r="28" spans="1:244" s="100" customFormat="1">
      <c r="A28" s="86" t="s">
        <v>33</v>
      </c>
      <c r="B28" s="30"/>
      <c r="C28" s="30"/>
      <c r="D28" s="30"/>
    </row>
    <row r="29" spans="1:244" s="100" customFormat="1">
      <c r="A29" s="82" t="s">
        <v>34</v>
      </c>
      <c r="B29" s="112">
        <v>0</v>
      </c>
      <c r="C29" s="90">
        <v>0</v>
      </c>
      <c r="D29" s="92">
        <v>0</v>
      </c>
    </row>
    <row r="30" spans="1:244" s="100" customFormat="1">
      <c r="A30" s="82" t="s">
        <v>69</v>
      </c>
      <c r="B30" s="112">
        <v>0</v>
      </c>
      <c r="C30" s="90">
        <v>0</v>
      </c>
      <c r="D30" s="92">
        <v>0</v>
      </c>
    </row>
    <row r="31" spans="1:244" s="100" customFormat="1">
      <c r="A31" s="91" t="s">
        <v>36</v>
      </c>
      <c r="B31" s="90">
        <v>0</v>
      </c>
      <c r="C31" s="90">
        <v>0</v>
      </c>
      <c r="D31" s="92">
        <v>0</v>
      </c>
    </row>
    <row r="32" spans="1:244" s="100" customFormat="1">
      <c r="A32" s="97" t="s">
        <v>38</v>
      </c>
      <c r="B32" s="98">
        <v>0</v>
      </c>
      <c r="C32" s="98">
        <v>0</v>
      </c>
      <c r="D32" s="99">
        <v>0</v>
      </c>
      <c r="E32" s="104"/>
      <c r="F32" s="102"/>
      <c r="G32" s="102"/>
      <c r="H32" s="103"/>
      <c r="I32" s="104"/>
      <c r="J32" s="102"/>
      <c r="K32" s="102"/>
      <c r="L32" s="103"/>
      <c r="M32" s="104"/>
      <c r="N32" s="102"/>
      <c r="O32" s="102"/>
      <c r="P32" s="103"/>
      <c r="Q32" s="104"/>
      <c r="R32" s="102"/>
      <c r="S32" s="102"/>
      <c r="T32" s="103"/>
      <c r="U32" s="104"/>
      <c r="V32" s="102"/>
      <c r="W32" s="102"/>
      <c r="X32" s="103"/>
      <c r="Y32" s="104"/>
      <c r="Z32" s="102"/>
      <c r="AA32" s="102"/>
      <c r="AB32" s="103"/>
      <c r="AC32" s="104"/>
      <c r="AD32" s="102"/>
      <c r="AE32" s="102"/>
      <c r="AF32" s="103"/>
      <c r="AG32" s="104"/>
      <c r="AH32" s="102"/>
      <c r="AI32" s="102"/>
      <c r="AJ32" s="103"/>
      <c r="AK32" s="104"/>
      <c r="AL32" s="102"/>
      <c r="AM32" s="102"/>
      <c r="AN32" s="103"/>
      <c r="AO32" s="104"/>
      <c r="AP32" s="102"/>
      <c r="AQ32" s="102"/>
      <c r="AR32" s="103"/>
      <c r="AS32" s="104"/>
      <c r="AT32" s="102"/>
      <c r="AU32" s="102"/>
      <c r="AV32" s="103"/>
      <c r="AW32" s="104"/>
      <c r="AX32" s="102"/>
      <c r="AY32" s="102"/>
      <c r="AZ32" s="103"/>
      <c r="BA32" s="104"/>
      <c r="BB32" s="102"/>
      <c r="BC32" s="102"/>
      <c r="BD32" s="103"/>
      <c r="BE32" s="104"/>
      <c r="BF32" s="102"/>
      <c r="BG32" s="102"/>
      <c r="BH32" s="103"/>
      <c r="BI32" s="104"/>
      <c r="BJ32" s="102"/>
      <c r="BK32" s="102"/>
      <c r="BL32" s="103"/>
      <c r="BM32" s="104"/>
      <c r="BN32" s="102"/>
      <c r="BO32" s="102"/>
      <c r="BP32" s="103"/>
      <c r="BQ32" s="104"/>
      <c r="BR32" s="102"/>
      <c r="BS32" s="102"/>
      <c r="BT32" s="103"/>
      <c r="BU32" s="104"/>
      <c r="BV32" s="102"/>
      <c r="BW32" s="102"/>
      <c r="BX32" s="103"/>
      <c r="BY32" s="104"/>
      <c r="BZ32" s="102"/>
      <c r="CA32" s="102"/>
      <c r="CB32" s="103"/>
      <c r="CC32" s="104"/>
      <c r="CD32" s="102"/>
      <c r="CE32" s="102"/>
      <c r="CF32" s="103"/>
      <c r="CG32" s="104"/>
      <c r="CH32" s="102"/>
      <c r="CI32" s="102"/>
      <c r="CJ32" s="103"/>
      <c r="CK32" s="104"/>
      <c r="CL32" s="102"/>
      <c r="CM32" s="102"/>
      <c r="CN32" s="103"/>
      <c r="CO32" s="104"/>
      <c r="CP32" s="102"/>
      <c r="CQ32" s="102"/>
      <c r="CR32" s="103"/>
      <c r="CS32" s="104"/>
      <c r="CT32" s="102"/>
      <c r="CU32" s="102"/>
      <c r="CV32" s="103"/>
      <c r="CW32" s="104"/>
      <c r="CX32" s="102"/>
      <c r="CY32" s="102"/>
      <c r="CZ32" s="103"/>
      <c r="DA32" s="104"/>
      <c r="DB32" s="102"/>
      <c r="DC32" s="102"/>
      <c r="DD32" s="103"/>
      <c r="DE32" s="104"/>
      <c r="DF32" s="102"/>
      <c r="DG32" s="102"/>
      <c r="DH32" s="103"/>
      <c r="DI32" s="104"/>
      <c r="DJ32" s="102"/>
      <c r="DK32" s="102"/>
      <c r="DL32" s="103"/>
      <c r="DM32" s="104"/>
      <c r="DN32" s="102"/>
      <c r="DO32" s="102"/>
      <c r="DP32" s="103"/>
      <c r="DQ32" s="104"/>
      <c r="DR32" s="102"/>
      <c r="DS32" s="102"/>
      <c r="DT32" s="103"/>
      <c r="DU32" s="104"/>
      <c r="DV32" s="102"/>
      <c r="DW32" s="102"/>
      <c r="DX32" s="103"/>
      <c r="DY32" s="104"/>
      <c r="DZ32" s="102"/>
      <c r="EA32" s="102"/>
      <c r="EB32" s="103"/>
      <c r="EC32" s="104"/>
      <c r="ED32" s="102"/>
      <c r="EE32" s="102"/>
      <c r="EF32" s="103"/>
      <c r="EG32" s="104"/>
      <c r="EH32" s="102"/>
      <c r="EI32" s="102"/>
      <c r="EJ32" s="103"/>
      <c r="EK32" s="104"/>
      <c r="EL32" s="102"/>
      <c r="EM32" s="102"/>
      <c r="EN32" s="103"/>
      <c r="EO32" s="104"/>
      <c r="EP32" s="102"/>
      <c r="EQ32" s="102"/>
      <c r="ER32" s="103"/>
      <c r="ES32" s="104"/>
      <c r="ET32" s="102"/>
      <c r="EU32" s="102"/>
      <c r="EV32" s="103"/>
      <c r="EW32" s="104"/>
      <c r="EX32" s="102"/>
      <c r="EY32" s="102"/>
      <c r="EZ32" s="103"/>
      <c r="FA32" s="104"/>
      <c r="FB32" s="102"/>
      <c r="FC32" s="102"/>
      <c r="FD32" s="103"/>
      <c r="FE32" s="104"/>
      <c r="FF32" s="102"/>
      <c r="FG32" s="102"/>
      <c r="FH32" s="103"/>
      <c r="FI32" s="104"/>
      <c r="FJ32" s="102"/>
      <c r="FK32" s="102"/>
      <c r="FL32" s="103"/>
      <c r="FM32" s="104"/>
      <c r="FN32" s="102"/>
      <c r="FO32" s="102"/>
      <c r="FP32" s="103"/>
      <c r="FQ32" s="104"/>
      <c r="FR32" s="102"/>
      <c r="FS32" s="102"/>
      <c r="FT32" s="103"/>
      <c r="FU32" s="104"/>
      <c r="FV32" s="102"/>
      <c r="FW32" s="102"/>
      <c r="FX32" s="103"/>
      <c r="FY32" s="104"/>
      <c r="FZ32" s="102"/>
      <c r="GA32" s="102"/>
      <c r="GB32" s="103"/>
      <c r="GC32" s="104"/>
      <c r="GD32" s="102"/>
      <c r="GE32" s="102"/>
      <c r="GF32" s="103"/>
      <c r="GG32" s="104"/>
      <c r="GH32" s="102"/>
      <c r="GI32" s="102"/>
      <c r="GJ32" s="103"/>
      <c r="GK32" s="104"/>
      <c r="GL32" s="102"/>
      <c r="GM32" s="102"/>
      <c r="GN32" s="103"/>
      <c r="GO32" s="104"/>
      <c r="GP32" s="102"/>
      <c r="GQ32" s="102"/>
      <c r="GR32" s="103"/>
      <c r="GS32" s="104"/>
      <c r="GT32" s="102"/>
      <c r="GU32" s="102"/>
      <c r="GV32" s="103"/>
      <c r="GW32" s="104"/>
      <c r="GX32" s="102"/>
      <c r="GY32" s="102"/>
      <c r="GZ32" s="103"/>
      <c r="HA32" s="104"/>
      <c r="HB32" s="102"/>
      <c r="HC32" s="102"/>
      <c r="HD32" s="103"/>
      <c r="HE32" s="104"/>
      <c r="HF32" s="102"/>
      <c r="HG32" s="102"/>
      <c r="HH32" s="103"/>
      <c r="HI32" s="104"/>
      <c r="HJ32" s="102"/>
      <c r="HK32" s="102"/>
      <c r="HL32" s="103"/>
      <c r="HM32" s="104"/>
      <c r="HN32" s="102"/>
      <c r="HO32" s="102"/>
      <c r="HP32" s="103"/>
      <c r="HQ32" s="104"/>
      <c r="HR32" s="102"/>
      <c r="HS32" s="102"/>
      <c r="HT32" s="103"/>
      <c r="HU32" s="104"/>
      <c r="HV32" s="102"/>
      <c r="HW32" s="102"/>
      <c r="HX32" s="103"/>
      <c r="HY32" s="104"/>
      <c r="HZ32" s="102"/>
      <c r="IA32" s="102"/>
      <c r="IB32" s="103"/>
      <c r="IC32" s="104"/>
      <c r="ID32" s="102"/>
      <c r="IE32" s="102"/>
      <c r="IF32" s="103"/>
      <c r="IG32" s="104"/>
      <c r="IH32" s="102"/>
      <c r="II32" s="102"/>
      <c r="IJ32" s="103"/>
    </row>
    <row r="33" spans="1:244" s="100" customFormat="1">
      <c r="A33" s="86" t="s">
        <v>39</v>
      </c>
      <c r="B33" s="30"/>
      <c r="C33" s="30"/>
      <c r="D33" s="30"/>
    </row>
    <row r="34" spans="1:244" s="100" customFormat="1">
      <c r="A34" s="91" t="s">
        <v>70</v>
      </c>
      <c r="B34" s="90">
        <v>0.2</v>
      </c>
      <c r="C34" s="90">
        <v>0</v>
      </c>
      <c r="D34" s="92">
        <v>1.2630728035163948E-4</v>
      </c>
    </row>
    <row r="35" spans="1:244" s="100" customFormat="1">
      <c r="A35" s="91" t="s">
        <v>41</v>
      </c>
      <c r="B35" s="90">
        <v>0</v>
      </c>
      <c r="C35" s="90">
        <v>0</v>
      </c>
      <c r="D35" s="92">
        <v>0</v>
      </c>
    </row>
    <row r="36" spans="1:244" s="100" customFormat="1">
      <c r="A36" s="91" t="s">
        <v>42</v>
      </c>
      <c r="B36" s="90">
        <v>1.4100000000000001</v>
      </c>
      <c r="C36" s="90">
        <v>0</v>
      </c>
      <c r="D36" s="92">
        <v>8.9046632647905844E-4</v>
      </c>
    </row>
    <row r="37" spans="1:244" s="100" customFormat="1">
      <c r="A37" s="97" t="s">
        <v>43</v>
      </c>
      <c r="B37" s="98">
        <v>1.61</v>
      </c>
      <c r="C37" s="98">
        <v>0</v>
      </c>
      <c r="D37" s="99">
        <v>1.016773606830698E-3</v>
      </c>
      <c r="E37" s="104"/>
      <c r="F37" s="102"/>
      <c r="G37" s="102"/>
      <c r="H37" s="103"/>
      <c r="I37" s="104"/>
      <c r="J37" s="102"/>
      <c r="K37" s="102"/>
      <c r="L37" s="103"/>
      <c r="M37" s="104"/>
      <c r="N37" s="102"/>
      <c r="O37" s="102"/>
      <c r="P37" s="103"/>
      <c r="Q37" s="104"/>
      <c r="R37" s="102"/>
      <c r="S37" s="102"/>
      <c r="T37" s="103"/>
      <c r="U37" s="104"/>
      <c r="V37" s="102"/>
      <c r="W37" s="102"/>
      <c r="X37" s="103"/>
      <c r="Y37" s="104"/>
      <c r="Z37" s="102"/>
      <c r="AA37" s="102"/>
      <c r="AB37" s="103"/>
      <c r="AC37" s="104"/>
      <c r="AD37" s="102"/>
      <c r="AE37" s="102"/>
      <c r="AF37" s="103"/>
      <c r="AG37" s="104"/>
      <c r="AH37" s="102"/>
      <c r="AI37" s="102"/>
      <c r="AJ37" s="103"/>
      <c r="AK37" s="104"/>
      <c r="AL37" s="102"/>
      <c r="AM37" s="102"/>
      <c r="AN37" s="103"/>
      <c r="AO37" s="104"/>
      <c r="AP37" s="102"/>
      <c r="AQ37" s="102"/>
      <c r="AR37" s="103"/>
      <c r="AS37" s="104"/>
      <c r="AT37" s="102"/>
      <c r="AU37" s="102"/>
      <c r="AV37" s="103"/>
      <c r="AW37" s="104"/>
      <c r="AX37" s="102"/>
      <c r="AY37" s="102"/>
      <c r="AZ37" s="103"/>
      <c r="BA37" s="104"/>
      <c r="BB37" s="102"/>
      <c r="BC37" s="102"/>
      <c r="BD37" s="103"/>
      <c r="BE37" s="104"/>
      <c r="BF37" s="102"/>
      <c r="BG37" s="102"/>
      <c r="BH37" s="103"/>
      <c r="BI37" s="104"/>
      <c r="BJ37" s="102"/>
      <c r="BK37" s="102"/>
      <c r="BL37" s="103"/>
      <c r="BM37" s="104"/>
      <c r="BN37" s="102"/>
      <c r="BO37" s="102"/>
      <c r="BP37" s="103"/>
      <c r="BQ37" s="104"/>
      <c r="BR37" s="102"/>
      <c r="BS37" s="102"/>
      <c r="BT37" s="103"/>
      <c r="BU37" s="104"/>
      <c r="BV37" s="102"/>
      <c r="BW37" s="102"/>
      <c r="BX37" s="103"/>
      <c r="BY37" s="104"/>
      <c r="BZ37" s="102"/>
      <c r="CA37" s="102"/>
      <c r="CB37" s="103"/>
      <c r="CC37" s="104"/>
      <c r="CD37" s="102"/>
      <c r="CE37" s="102"/>
      <c r="CF37" s="103"/>
      <c r="CG37" s="104"/>
      <c r="CH37" s="102"/>
      <c r="CI37" s="102"/>
      <c r="CJ37" s="103"/>
      <c r="CK37" s="104"/>
      <c r="CL37" s="102"/>
      <c r="CM37" s="102"/>
      <c r="CN37" s="103"/>
      <c r="CO37" s="104"/>
      <c r="CP37" s="102"/>
      <c r="CQ37" s="102"/>
      <c r="CR37" s="103"/>
      <c r="CS37" s="104"/>
      <c r="CT37" s="102"/>
      <c r="CU37" s="102"/>
      <c r="CV37" s="103"/>
      <c r="CW37" s="104"/>
      <c r="CX37" s="102"/>
      <c r="CY37" s="102"/>
      <c r="CZ37" s="103"/>
      <c r="DA37" s="104"/>
      <c r="DB37" s="102"/>
      <c r="DC37" s="102"/>
      <c r="DD37" s="103"/>
      <c r="DE37" s="104"/>
      <c r="DF37" s="102"/>
      <c r="DG37" s="102"/>
      <c r="DH37" s="103"/>
      <c r="DI37" s="104"/>
      <c r="DJ37" s="102"/>
      <c r="DK37" s="102"/>
      <c r="DL37" s="103"/>
      <c r="DM37" s="104"/>
      <c r="DN37" s="102"/>
      <c r="DO37" s="102"/>
      <c r="DP37" s="103"/>
      <c r="DQ37" s="104"/>
      <c r="DR37" s="102"/>
      <c r="DS37" s="102"/>
      <c r="DT37" s="103"/>
      <c r="DU37" s="104"/>
      <c r="DV37" s="102"/>
      <c r="DW37" s="102"/>
      <c r="DX37" s="103"/>
      <c r="DY37" s="104"/>
      <c r="DZ37" s="102"/>
      <c r="EA37" s="102"/>
      <c r="EB37" s="103"/>
      <c r="EC37" s="104"/>
      <c r="ED37" s="102"/>
      <c r="EE37" s="102"/>
      <c r="EF37" s="103"/>
      <c r="EG37" s="104"/>
      <c r="EH37" s="102"/>
      <c r="EI37" s="102"/>
      <c r="EJ37" s="103"/>
      <c r="EK37" s="104"/>
      <c r="EL37" s="102"/>
      <c r="EM37" s="102"/>
      <c r="EN37" s="103"/>
      <c r="EO37" s="104"/>
      <c r="EP37" s="102"/>
      <c r="EQ37" s="102"/>
      <c r="ER37" s="103"/>
      <c r="ES37" s="104"/>
      <c r="ET37" s="102"/>
      <c r="EU37" s="102"/>
      <c r="EV37" s="103"/>
      <c r="EW37" s="104"/>
      <c r="EX37" s="102"/>
      <c r="EY37" s="102"/>
      <c r="EZ37" s="103"/>
      <c r="FA37" s="104"/>
      <c r="FB37" s="102"/>
      <c r="FC37" s="102"/>
      <c r="FD37" s="103"/>
      <c r="FE37" s="104"/>
      <c r="FF37" s="102"/>
      <c r="FG37" s="102"/>
      <c r="FH37" s="103"/>
      <c r="FI37" s="104"/>
      <c r="FJ37" s="102"/>
      <c r="FK37" s="102"/>
      <c r="FL37" s="103"/>
      <c r="FM37" s="104"/>
      <c r="FN37" s="102"/>
      <c r="FO37" s="102"/>
      <c r="FP37" s="103"/>
      <c r="FQ37" s="104"/>
      <c r="FR37" s="102"/>
      <c r="FS37" s="102"/>
      <c r="FT37" s="103"/>
      <c r="FU37" s="104"/>
      <c r="FV37" s="102"/>
      <c r="FW37" s="102"/>
      <c r="FX37" s="103"/>
      <c r="FY37" s="104"/>
      <c r="FZ37" s="102"/>
      <c r="GA37" s="102"/>
      <c r="GB37" s="103"/>
      <c r="GC37" s="104"/>
      <c r="GD37" s="102"/>
      <c r="GE37" s="102"/>
      <c r="GF37" s="103"/>
      <c r="GG37" s="104"/>
      <c r="GH37" s="102"/>
      <c r="GI37" s="102"/>
      <c r="GJ37" s="103"/>
      <c r="GK37" s="104"/>
      <c r="GL37" s="102"/>
      <c r="GM37" s="102"/>
      <c r="GN37" s="103"/>
      <c r="GO37" s="104"/>
      <c r="GP37" s="102"/>
      <c r="GQ37" s="102"/>
      <c r="GR37" s="103"/>
      <c r="GS37" s="104"/>
      <c r="GT37" s="102"/>
      <c r="GU37" s="102"/>
      <c r="GV37" s="103"/>
      <c r="GW37" s="104"/>
      <c r="GX37" s="102"/>
      <c r="GY37" s="102"/>
      <c r="GZ37" s="103"/>
      <c r="HA37" s="104"/>
      <c r="HB37" s="102"/>
      <c r="HC37" s="102"/>
      <c r="HD37" s="103"/>
      <c r="HE37" s="104"/>
      <c r="HF37" s="102"/>
      <c r="HG37" s="102"/>
      <c r="HH37" s="103"/>
      <c r="HI37" s="104"/>
      <c r="HJ37" s="102"/>
      <c r="HK37" s="102"/>
      <c r="HL37" s="103"/>
      <c r="HM37" s="104"/>
      <c r="HN37" s="102"/>
      <c r="HO37" s="102"/>
      <c r="HP37" s="103"/>
      <c r="HQ37" s="104"/>
      <c r="HR37" s="102"/>
      <c r="HS37" s="102"/>
      <c r="HT37" s="103"/>
      <c r="HU37" s="104"/>
      <c r="HV37" s="102"/>
      <c r="HW37" s="102"/>
      <c r="HX37" s="103"/>
      <c r="HY37" s="104"/>
      <c r="HZ37" s="102"/>
      <c r="IA37" s="102"/>
      <c r="IB37" s="103"/>
      <c r="IC37" s="104"/>
      <c r="ID37" s="102"/>
      <c r="IE37" s="102"/>
      <c r="IF37" s="103"/>
      <c r="IG37" s="104"/>
      <c r="IH37" s="102"/>
      <c r="II37" s="102"/>
      <c r="IJ37" s="103"/>
    </row>
    <row r="38" spans="1:244" s="100" customFormat="1">
      <c r="A38" s="105" t="s">
        <v>44</v>
      </c>
      <c r="B38" s="106">
        <v>1.61</v>
      </c>
      <c r="C38" s="106">
        <v>0</v>
      </c>
      <c r="D38" s="107">
        <v>1.016773606830698E-3</v>
      </c>
      <c r="E38" s="102"/>
      <c r="F38" s="102"/>
      <c r="G38" s="104"/>
      <c r="H38" s="102"/>
      <c r="I38" s="102"/>
      <c r="J38" s="102"/>
      <c r="K38" s="104"/>
      <c r="L38" s="102"/>
      <c r="M38" s="102"/>
      <c r="N38" s="102"/>
      <c r="O38" s="104"/>
      <c r="P38" s="102"/>
      <c r="Q38" s="102"/>
      <c r="R38" s="102"/>
      <c r="S38" s="104"/>
      <c r="T38" s="102"/>
      <c r="U38" s="102"/>
      <c r="V38" s="102"/>
      <c r="W38" s="104"/>
      <c r="X38" s="102"/>
      <c r="Y38" s="102"/>
      <c r="Z38" s="102"/>
      <c r="AA38" s="104"/>
      <c r="AB38" s="102"/>
      <c r="AC38" s="102"/>
      <c r="AD38" s="102"/>
      <c r="AE38" s="104"/>
      <c r="AF38" s="102"/>
      <c r="AG38" s="102"/>
      <c r="AH38" s="102"/>
      <c r="AI38" s="104"/>
      <c r="AJ38" s="102"/>
      <c r="AK38" s="102"/>
      <c r="AL38" s="102"/>
      <c r="AM38" s="104"/>
      <c r="AN38" s="102"/>
      <c r="AO38" s="102"/>
      <c r="AP38" s="102"/>
      <c r="AQ38" s="104"/>
      <c r="AR38" s="102"/>
      <c r="AS38" s="102"/>
      <c r="AT38" s="102"/>
      <c r="AU38" s="104"/>
      <c r="AV38" s="102"/>
      <c r="AW38" s="102"/>
      <c r="AX38" s="102"/>
      <c r="AY38" s="104"/>
      <c r="AZ38" s="102"/>
      <c r="BA38" s="102"/>
      <c r="BB38" s="102"/>
      <c r="BC38" s="104"/>
      <c r="BD38" s="102"/>
      <c r="BE38" s="102"/>
      <c r="BF38" s="102"/>
      <c r="BG38" s="104"/>
      <c r="BH38" s="102"/>
      <c r="BI38" s="102"/>
      <c r="BJ38" s="102"/>
      <c r="BK38" s="104"/>
      <c r="BL38" s="102"/>
      <c r="BM38" s="102"/>
      <c r="BN38" s="102"/>
      <c r="BO38" s="104"/>
      <c r="BP38" s="102"/>
      <c r="BQ38" s="102"/>
      <c r="BR38" s="102"/>
      <c r="BS38" s="104"/>
      <c r="BT38" s="102"/>
      <c r="BU38" s="102"/>
      <c r="BV38" s="102"/>
      <c r="BW38" s="104"/>
      <c r="BX38" s="102"/>
      <c r="BY38" s="102"/>
      <c r="BZ38" s="102"/>
      <c r="CA38" s="104"/>
      <c r="CB38" s="102"/>
      <c r="CC38" s="102"/>
      <c r="CD38" s="102"/>
      <c r="CE38" s="104"/>
      <c r="CF38" s="102"/>
      <c r="CG38" s="102"/>
      <c r="CH38" s="102"/>
      <c r="CI38" s="104"/>
      <c r="CJ38" s="102"/>
      <c r="CK38" s="102"/>
      <c r="CL38" s="102"/>
      <c r="CM38" s="104"/>
      <c r="CN38" s="102"/>
      <c r="CO38" s="102"/>
      <c r="CP38" s="102"/>
      <c r="CQ38" s="104"/>
      <c r="CR38" s="102"/>
      <c r="CS38" s="102"/>
      <c r="CT38" s="102"/>
      <c r="CU38" s="104"/>
      <c r="CV38" s="102"/>
      <c r="CW38" s="102"/>
      <c r="CX38" s="102"/>
      <c r="CY38" s="104"/>
      <c r="CZ38" s="102"/>
      <c r="DA38" s="102"/>
      <c r="DB38" s="102"/>
      <c r="DC38" s="104"/>
      <c r="DD38" s="102"/>
      <c r="DE38" s="102"/>
      <c r="DF38" s="102"/>
      <c r="DG38" s="104"/>
      <c r="DH38" s="102"/>
      <c r="DI38" s="102"/>
      <c r="DJ38" s="102"/>
      <c r="DK38" s="104"/>
      <c r="DL38" s="102"/>
      <c r="DM38" s="102"/>
      <c r="DN38" s="102"/>
      <c r="DO38" s="104"/>
      <c r="DP38" s="102"/>
      <c r="DQ38" s="102"/>
      <c r="DR38" s="102"/>
      <c r="DS38" s="104"/>
      <c r="DT38" s="102"/>
      <c r="DU38" s="102"/>
      <c r="DV38" s="102"/>
      <c r="DW38" s="104"/>
      <c r="DX38" s="102"/>
      <c r="DY38" s="102"/>
      <c r="DZ38" s="102"/>
      <c r="EA38" s="104"/>
      <c r="EB38" s="102"/>
      <c r="EC38" s="102"/>
      <c r="ED38" s="102"/>
      <c r="EE38" s="104"/>
      <c r="EF38" s="102"/>
      <c r="EG38" s="102"/>
      <c r="EH38" s="102"/>
      <c r="EI38" s="104"/>
      <c r="EJ38" s="102"/>
      <c r="EK38" s="102"/>
      <c r="EL38" s="102"/>
      <c r="EM38" s="104"/>
      <c r="EN38" s="102"/>
      <c r="EO38" s="102"/>
      <c r="EP38" s="102"/>
      <c r="EQ38" s="104"/>
      <c r="ER38" s="102"/>
      <c r="ES38" s="102"/>
      <c r="ET38" s="102"/>
      <c r="EU38" s="104"/>
      <c r="EV38" s="102"/>
      <c r="EW38" s="102"/>
      <c r="EX38" s="102"/>
      <c r="EY38" s="104"/>
      <c r="EZ38" s="102"/>
      <c r="FA38" s="102"/>
      <c r="FB38" s="102"/>
      <c r="FC38" s="104"/>
      <c r="FD38" s="102"/>
      <c r="FE38" s="102"/>
      <c r="FF38" s="102"/>
      <c r="FG38" s="104"/>
      <c r="FH38" s="102"/>
      <c r="FI38" s="102"/>
      <c r="FJ38" s="102"/>
      <c r="FK38" s="104"/>
      <c r="FL38" s="102"/>
      <c r="FM38" s="102"/>
      <c r="FN38" s="102"/>
      <c r="FO38" s="104"/>
      <c r="FP38" s="102"/>
      <c r="FQ38" s="102"/>
      <c r="FR38" s="102"/>
      <c r="FS38" s="104"/>
      <c r="FT38" s="102"/>
      <c r="FU38" s="102"/>
      <c r="FV38" s="102"/>
      <c r="FW38" s="104"/>
      <c r="FX38" s="102"/>
      <c r="FY38" s="102"/>
      <c r="FZ38" s="102"/>
      <c r="GA38" s="104"/>
      <c r="GB38" s="102"/>
      <c r="GC38" s="102"/>
      <c r="GD38" s="102"/>
      <c r="GE38" s="104"/>
      <c r="GF38" s="102"/>
      <c r="GG38" s="102"/>
      <c r="GH38" s="102"/>
      <c r="GI38" s="104"/>
      <c r="GJ38" s="102"/>
      <c r="GK38" s="102"/>
      <c r="GL38" s="102"/>
      <c r="GM38" s="104"/>
      <c r="GN38" s="102"/>
      <c r="GO38" s="102"/>
      <c r="GP38" s="102"/>
      <c r="GQ38" s="104"/>
      <c r="GR38" s="102"/>
      <c r="GS38" s="102"/>
      <c r="GT38" s="102"/>
      <c r="GU38" s="104"/>
      <c r="GV38" s="102"/>
      <c r="GW38" s="102"/>
      <c r="GX38" s="102"/>
      <c r="GY38" s="104"/>
      <c r="GZ38" s="102"/>
      <c r="HA38" s="102"/>
      <c r="HB38" s="102"/>
      <c r="HC38" s="104"/>
      <c r="HD38" s="102"/>
      <c r="HE38" s="102"/>
      <c r="HF38" s="102"/>
      <c r="HG38" s="104"/>
      <c r="HH38" s="102"/>
      <c r="HI38" s="102"/>
      <c r="HJ38" s="102"/>
      <c r="HK38" s="104"/>
      <c r="HL38" s="102"/>
      <c r="HM38" s="102"/>
      <c r="HN38" s="102"/>
      <c r="HO38" s="104"/>
      <c r="HP38" s="102"/>
      <c r="HQ38" s="102"/>
      <c r="HR38" s="102"/>
      <c r="HS38" s="104"/>
      <c r="HT38" s="102"/>
      <c r="HU38" s="102"/>
      <c r="HV38" s="102"/>
      <c r="HW38" s="104"/>
      <c r="HX38" s="102"/>
      <c r="HY38" s="102"/>
      <c r="HZ38" s="102"/>
      <c r="IA38" s="104"/>
      <c r="IB38" s="102"/>
      <c r="IC38" s="102"/>
      <c r="ID38" s="102"/>
      <c r="IE38" s="104"/>
      <c r="IF38" s="102"/>
      <c r="IG38" s="102"/>
      <c r="IH38" s="102"/>
    </row>
    <row r="39" spans="1:244" s="101" customFormat="1">
      <c r="A39" s="93" t="s">
        <v>45</v>
      </c>
      <c r="B39" s="94">
        <v>1572.1799999999998</v>
      </c>
      <c r="C39" s="94">
        <v>0.19999999999999998</v>
      </c>
      <c r="D39" s="95">
        <v>0.99288890011620279</v>
      </c>
    </row>
    <row r="40" spans="1:244" s="100" customFormat="1">
      <c r="A40" s="86" t="s">
        <v>46</v>
      </c>
      <c r="B40" s="30"/>
      <c r="C40" s="30"/>
      <c r="D40" s="30"/>
    </row>
    <row r="41" spans="1:244" s="100" customFormat="1">
      <c r="A41" s="82" t="s">
        <v>47</v>
      </c>
      <c r="B41" s="90">
        <v>11.26</v>
      </c>
      <c r="C41" s="90">
        <v>0</v>
      </c>
      <c r="D41" s="92">
        <v>7.1110998837973028E-3</v>
      </c>
    </row>
    <row r="42" spans="1:244" s="100" customFormat="1">
      <c r="A42" s="82" t="s">
        <v>48</v>
      </c>
      <c r="B42" s="90">
        <v>0</v>
      </c>
      <c r="C42" s="90">
        <v>0</v>
      </c>
      <c r="D42" s="92">
        <v>0</v>
      </c>
    </row>
    <row r="43" spans="1:244" s="100" customFormat="1">
      <c r="A43" s="97" t="s">
        <v>49</v>
      </c>
      <c r="B43" s="98">
        <v>11.26</v>
      </c>
      <c r="C43" s="98">
        <v>0</v>
      </c>
      <c r="D43" s="99">
        <v>7.1110998837973028E-3</v>
      </c>
      <c r="E43" s="104"/>
      <c r="F43" s="102"/>
      <c r="G43" s="102"/>
      <c r="H43" s="103"/>
      <c r="I43" s="104"/>
      <c r="J43" s="102"/>
      <c r="K43" s="102"/>
      <c r="L43" s="103"/>
      <c r="M43" s="104"/>
      <c r="N43" s="102"/>
      <c r="O43" s="102"/>
      <c r="P43" s="103"/>
      <c r="Q43" s="104"/>
      <c r="R43" s="102"/>
      <c r="S43" s="102"/>
      <c r="T43" s="103"/>
      <c r="U43" s="104"/>
      <c r="V43" s="102"/>
      <c r="W43" s="102"/>
      <c r="X43" s="103"/>
      <c r="Y43" s="104"/>
      <c r="Z43" s="102"/>
      <c r="AA43" s="102"/>
      <c r="AB43" s="103"/>
      <c r="AC43" s="104"/>
      <c r="AD43" s="102"/>
      <c r="AE43" s="102"/>
      <c r="AF43" s="103"/>
      <c r="AG43" s="104"/>
      <c r="AH43" s="102"/>
      <c r="AI43" s="102"/>
      <c r="AJ43" s="103"/>
      <c r="AK43" s="104"/>
      <c r="AL43" s="102"/>
      <c r="AM43" s="102"/>
      <c r="AN43" s="103"/>
      <c r="AO43" s="104"/>
      <c r="AP43" s="102"/>
      <c r="AQ43" s="102"/>
      <c r="AR43" s="103"/>
      <c r="AS43" s="104"/>
      <c r="AT43" s="102"/>
      <c r="AU43" s="102"/>
      <c r="AV43" s="103"/>
      <c r="AW43" s="104"/>
      <c r="AX43" s="102"/>
      <c r="AY43" s="102"/>
      <c r="AZ43" s="103"/>
      <c r="BA43" s="104"/>
      <c r="BB43" s="102"/>
      <c r="BC43" s="102"/>
      <c r="BD43" s="103"/>
      <c r="BE43" s="104"/>
      <c r="BF43" s="102"/>
      <c r="BG43" s="102"/>
      <c r="BH43" s="103"/>
      <c r="BI43" s="104"/>
      <c r="BJ43" s="102"/>
      <c r="BK43" s="102"/>
      <c r="BL43" s="103"/>
      <c r="BM43" s="104"/>
      <c r="BN43" s="102"/>
      <c r="BO43" s="102"/>
      <c r="BP43" s="103"/>
      <c r="BQ43" s="104"/>
      <c r="BR43" s="102"/>
      <c r="BS43" s="102"/>
      <c r="BT43" s="103"/>
      <c r="BU43" s="104"/>
      <c r="BV43" s="102"/>
      <c r="BW43" s="102"/>
      <c r="BX43" s="103"/>
      <c r="BY43" s="104"/>
      <c r="BZ43" s="102"/>
      <c r="CA43" s="102"/>
      <c r="CB43" s="103"/>
      <c r="CC43" s="104"/>
      <c r="CD43" s="102"/>
      <c r="CE43" s="102"/>
      <c r="CF43" s="103"/>
      <c r="CG43" s="104"/>
      <c r="CH43" s="102"/>
      <c r="CI43" s="102"/>
      <c r="CJ43" s="103"/>
      <c r="CK43" s="104"/>
      <c r="CL43" s="102"/>
      <c r="CM43" s="102"/>
      <c r="CN43" s="103"/>
      <c r="CO43" s="104"/>
      <c r="CP43" s="102"/>
      <c r="CQ43" s="102"/>
      <c r="CR43" s="103"/>
      <c r="CS43" s="104"/>
      <c r="CT43" s="102"/>
      <c r="CU43" s="102"/>
      <c r="CV43" s="103"/>
      <c r="CW43" s="104"/>
      <c r="CX43" s="102"/>
      <c r="CY43" s="102"/>
      <c r="CZ43" s="103"/>
      <c r="DA43" s="104"/>
      <c r="DB43" s="102"/>
      <c r="DC43" s="102"/>
      <c r="DD43" s="103"/>
      <c r="DE43" s="104"/>
      <c r="DF43" s="102"/>
      <c r="DG43" s="102"/>
      <c r="DH43" s="103"/>
      <c r="DI43" s="104"/>
      <c r="DJ43" s="102"/>
      <c r="DK43" s="102"/>
      <c r="DL43" s="103"/>
      <c r="DM43" s="104"/>
      <c r="DN43" s="102"/>
      <c r="DO43" s="102"/>
      <c r="DP43" s="103"/>
      <c r="DQ43" s="104"/>
      <c r="DR43" s="102"/>
      <c r="DS43" s="102"/>
      <c r="DT43" s="103"/>
      <c r="DU43" s="104"/>
      <c r="DV43" s="102"/>
      <c r="DW43" s="102"/>
      <c r="DX43" s="103"/>
      <c r="DY43" s="104"/>
      <c r="DZ43" s="102"/>
      <c r="EA43" s="102"/>
      <c r="EB43" s="103"/>
      <c r="EC43" s="104"/>
      <c r="ED43" s="102"/>
      <c r="EE43" s="102"/>
      <c r="EF43" s="103"/>
      <c r="EG43" s="104"/>
      <c r="EH43" s="102"/>
      <c r="EI43" s="102"/>
      <c r="EJ43" s="103"/>
      <c r="EK43" s="104"/>
      <c r="EL43" s="102"/>
      <c r="EM43" s="102"/>
      <c r="EN43" s="103"/>
      <c r="EO43" s="104"/>
      <c r="EP43" s="102"/>
      <c r="EQ43" s="102"/>
      <c r="ER43" s="103"/>
      <c r="ES43" s="104"/>
      <c r="ET43" s="102"/>
      <c r="EU43" s="102"/>
      <c r="EV43" s="103"/>
      <c r="EW43" s="104"/>
      <c r="EX43" s="102"/>
      <c r="EY43" s="102"/>
      <c r="EZ43" s="103"/>
      <c r="FA43" s="104"/>
      <c r="FB43" s="102"/>
      <c r="FC43" s="102"/>
      <c r="FD43" s="103"/>
      <c r="FE43" s="104"/>
      <c r="FF43" s="102"/>
      <c r="FG43" s="102"/>
      <c r="FH43" s="103"/>
      <c r="FI43" s="104"/>
      <c r="FJ43" s="102"/>
      <c r="FK43" s="102"/>
      <c r="FL43" s="103"/>
      <c r="FM43" s="104"/>
      <c r="FN43" s="102"/>
      <c r="FO43" s="102"/>
      <c r="FP43" s="103"/>
      <c r="FQ43" s="104"/>
      <c r="FR43" s="102"/>
      <c r="FS43" s="102"/>
      <c r="FT43" s="103"/>
      <c r="FU43" s="104"/>
      <c r="FV43" s="102"/>
      <c r="FW43" s="102"/>
      <c r="FX43" s="103"/>
      <c r="FY43" s="104"/>
      <c r="FZ43" s="102"/>
      <c r="GA43" s="102"/>
      <c r="GB43" s="103"/>
      <c r="GC43" s="104"/>
      <c r="GD43" s="102"/>
      <c r="GE43" s="102"/>
      <c r="GF43" s="103"/>
      <c r="GG43" s="104"/>
      <c r="GH43" s="102"/>
      <c r="GI43" s="102"/>
      <c r="GJ43" s="103"/>
      <c r="GK43" s="104"/>
      <c r="GL43" s="102"/>
      <c r="GM43" s="102"/>
      <c r="GN43" s="103"/>
      <c r="GO43" s="104"/>
      <c r="GP43" s="102"/>
      <c r="GQ43" s="102"/>
      <c r="GR43" s="103"/>
      <c r="GS43" s="104"/>
      <c r="GT43" s="102"/>
      <c r="GU43" s="102"/>
      <c r="GV43" s="103"/>
      <c r="GW43" s="104"/>
      <c r="GX43" s="102"/>
      <c r="GY43" s="102"/>
      <c r="GZ43" s="103"/>
      <c r="HA43" s="104"/>
      <c r="HB43" s="102"/>
      <c r="HC43" s="102"/>
      <c r="HD43" s="103"/>
      <c r="HE43" s="104"/>
      <c r="HF43" s="102"/>
      <c r="HG43" s="102"/>
      <c r="HH43" s="103"/>
      <c r="HI43" s="104"/>
      <c r="HJ43" s="102"/>
      <c r="HK43" s="102"/>
      <c r="HL43" s="103"/>
      <c r="HM43" s="104"/>
      <c r="HN43" s="102"/>
      <c r="HO43" s="102"/>
      <c r="HP43" s="103"/>
      <c r="HQ43" s="104"/>
      <c r="HR43" s="102"/>
      <c r="HS43" s="102"/>
      <c r="HT43" s="103"/>
      <c r="HU43" s="104"/>
      <c r="HV43" s="102"/>
      <c r="HW43" s="102"/>
      <c r="HX43" s="103"/>
      <c r="HY43" s="104"/>
      <c r="HZ43" s="102"/>
      <c r="IA43" s="102"/>
      <c r="IB43" s="103"/>
      <c r="IC43" s="104"/>
      <c r="ID43" s="102"/>
      <c r="IE43" s="102"/>
      <c r="IF43" s="103"/>
      <c r="IG43" s="104"/>
      <c r="IH43" s="102"/>
      <c r="II43" s="102"/>
      <c r="IJ43" s="103"/>
    </row>
    <row r="44" spans="1:244" s="34" customFormat="1" ht="13.5" thickBot="1">
      <c r="A44" s="108" t="s">
        <v>50</v>
      </c>
      <c r="B44" s="109">
        <v>1583.4399999999998</v>
      </c>
      <c r="C44" s="109">
        <v>0.19999999999999998</v>
      </c>
      <c r="D44" s="110">
        <v>1</v>
      </c>
    </row>
    <row r="45" spans="1:244">
      <c r="A45" s="111" t="str">
        <f>[10]Custeio!A72</f>
        <v>Elaboração: CONAB/DIGEM/SUINF/GECUP</v>
      </c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45"/>
  <sheetViews>
    <sheetView showGridLines="0" zoomScaleNormal="100" workbookViewId="0"/>
  </sheetViews>
  <sheetFormatPr defaultColWidth="11.5" defaultRowHeight="12.75"/>
  <cols>
    <col min="1" max="1" width="45.625" style="30" customWidth="1"/>
    <col min="2" max="3" width="12.625" style="30" customWidth="1"/>
    <col min="4" max="4" width="8.625" style="30" customWidth="1"/>
    <col min="5" max="254" width="11.5" style="30"/>
    <col min="255" max="255" width="45.625" style="30" customWidth="1"/>
    <col min="256" max="257" width="12.625" style="30" customWidth="1"/>
    <col min="258" max="258" width="8.625" style="30" customWidth="1"/>
    <col min="259" max="510" width="11.5" style="30"/>
    <col min="511" max="511" width="45.625" style="30" customWidth="1"/>
    <col min="512" max="513" width="12.625" style="30" customWidth="1"/>
    <col min="514" max="514" width="8.625" style="30" customWidth="1"/>
    <col min="515" max="766" width="11.5" style="30"/>
    <col min="767" max="767" width="45.625" style="30" customWidth="1"/>
    <col min="768" max="769" width="12.625" style="30" customWidth="1"/>
    <col min="770" max="770" width="8.625" style="30" customWidth="1"/>
    <col min="771" max="1022" width="11.5" style="30"/>
    <col min="1023" max="1023" width="45.625" style="30" customWidth="1"/>
    <col min="1024" max="1025" width="12.625" style="30" customWidth="1"/>
    <col min="1026" max="1026" width="8.625" style="30" customWidth="1"/>
    <col min="1027" max="1278" width="11.5" style="30"/>
    <col min="1279" max="1279" width="45.625" style="30" customWidth="1"/>
    <col min="1280" max="1281" width="12.625" style="30" customWidth="1"/>
    <col min="1282" max="1282" width="8.625" style="30" customWidth="1"/>
    <col min="1283" max="1534" width="11.5" style="30"/>
    <col min="1535" max="1535" width="45.625" style="30" customWidth="1"/>
    <col min="1536" max="1537" width="12.625" style="30" customWidth="1"/>
    <col min="1538" max="1538" width="8.625" style="30" customWidth="1"/>
    <col min="1539" max="1790" width="11.5" style="30"/>
    <col min="1791" max="1791" width="45.625" style="30" customWidth="1"/>
    <col min="1792" max="1793" width="12.625" style="30" customWidth="1"/>
    <col min="1794" max="1794" width="8.625" style="30" customWidth="1"/>
    <col min="1795" max="2046" width="11.5" style="30"/>
    <col min="2047" max="2047" width="45.625" style="30" customWidth="1"/>
    <col min="2048" max="2049" width="12.625" style="30" customWidth="1"/>
    <col min="2050" max="2050" width="8.625" style="30" customWidth="1"/>
    <col min="2051" max="2302" width="11.5" style="30"/>
    <col min="2303" max="2303" width="45.625" style="30" customWidth="1"/>
    <col min="2304" max="2305" width="12.625" style="30" customWidth="1"/>
    <col min="2306" max="2306" width="8.625" style="30" customWidth="1"/>
    <col min="2307" max="2558" width="11.5" style="30"/>
    <col min="2559" max="2559" width="45.625" style="30" customWidth="1"/>
    <col min="2560" max="2561" width="12.625" style="30" customWidth="1"/>
    <col min="2562" max="2562" width="8.625" style="30" customWidth="1"/>
    <col min="2563" max="2814" width="11.5" style="30"/>
    <col min="2815" max="2815" width="45.625" style="30" customWidth="1"/>
    <col min="2816" max="2817" width="12.625" style="30" customWidth="1"/>
    <col min="2818" max="2818" width="8.625" style="30" customWidth="1"/>
    <col min="2819" max="3070" width="11.5" style="30"/>
    <col min="3071" max="3071" width="45.625" style="30" customWidth="1"/>
    <col min="3072" max="3073" width="12.625" style="30" customWidth="1"/>
    <col min="3074" max="3074" width="8.625" style="30" customWidth="1"/>
    <col min="3075" max="3326" width="11.5" style="30"/>
    <col min="3327" max="3327" width="45.625" style="30" customWidth="1"/>
    <col min="3328" max="3329" width="12.625" style="30" customWidth="1"/>
    <col min="3330" max="3330" width="8.625" style="30" customWidth="1"/>
    <col min="3331" max="3582" width="11.5" style="30"/>
    <col min="3583" max="3583" width="45.625" style="30" customWidth="1"/>
    <col min="3584" max="3585" width="12.625" style="30" customWidth="1"/>
    <col min="3586" max="3586" width="8.625" style="30" customWidth="1"/>
    <col min="3587" max="3838" width="11.5" style="30"/>
    <col min="3839" max="3839" width="45.625" style="30" customWidth="1"/>
    <col min="3840" max="3841" width="12.625" style="30" customWidth="1"/>
    <col min="3842" max="3842" width="8.625" style="30" customWidth="1"/>
    <col min="3843" max="4094" width="11.5" style="30"/>
    <col min="4095" max="4095" width="45.625" style="30" customWidth="1"/>
    <col min="4096" max="4097" width="12.625" style="30" customWidth="1"/>
    <col min="4098" max="4098" width="8.625" style="30" customWidth="1"/>
    <col min="4099" max="4350" width="11.5" style="30"/>
    <col min="4351" max="4351" width="45.625" style="30" customWidth="1"/>
    <col min="4352" max="4353" width="12.625" style="30" customWidth="1"/>
    <col min="4354" max="4354" width="8.625" style="30" customWidth="1"/>
    <col min="4355" max="4606" width="11.5" style="30"/>
    <col min="4607" max="4607" width="45.625" style="30" customWidth="1"/>
    <col min="4608" max="4609" width="12.625" style="30" customWidth="1"/>
    <col min="4610" max="4610" width="8.625" style="30" customWidth="1"/>
    <col min="4611" max="4862" width="11.5" style="30"/>
    <col min="4863" max="4863" width="45.625" style="30" customWidth="1"/>
    <col min="4864" max="4865" width="12.625" style="30" customWidth="1"/>
    <col min="4866" max="4866" width="8.625" style="30" customWidth="1"/>
    <col min="4867" max="5118" width="11.5" style="30"/>
    <col min="5119" max="5119" width="45.625" style="30" customWidth="1"/>
    <col min="5120" max="5121" width="12.625" style="30" customWidth="1"/>
    <col min="5122" max="5122" width="8.625" style="30" customWidth="1"/>
    <col min="5123" max="5374" width="11.5" style="30"/>
    <col min="5375" max="5375" width="45.625" style="30" customWidth="1"/>
    <col min="5376" max="5377" width="12.625" style="30" customWidth="1"/>
    <col min="5378" max="5378" width="8.625" style="30" customWidth="1"/>
    <col min="5379" max="5630" width="11.5" style="30"/>
    <col min="5631" max="5631" width="45.625" style="30" customWidth="1"/>
    <col min="5632" max="5633" width="12.625" style="30" customWidth="1"/>
    <col min="5634" max="5634" width="8.625" style="30" customWidth="1"/>
    <col min="5635" max="5886" width="11.5" style="30"/>
    <col min="5887" max="5887" width="45.625" style="30" customWidth="1"/>
    <col min="5888" max="5889" width="12.625" style="30" customWidth="1"/>
    <col min="5890" max="5890" width="8.625" style="30" customWidth="1"/>
    <col min="5891" max="6142" width="11.5" style="30"/>
    <col min="6143" max="6143" width="45.625" style="30" customWidth="1"/>
    <col min="6144" max="6145" width="12.625" style="30" customWidth="1"/>
    <col min="6146" max="6146" width="8.625" style="30" customWidth="1"/>
    <col min="6147" max="6398" width="11.5" style="30"/>
    <col min="6399" max="6399" width="45.625" style="30" customWidth="1"/>
    <col min="6400" max="6401" width="12.625" style="30" customWidth="1"/>
    <col min="6402" max="6402" width="8.625" style="30" customWidth="1"/>
    <col min="6403" max="6654" width="11.5" style="30"/>
    <col min="6655" max="6655" width="45.625" style="30" customWidth="1"/>
    <col min="6656" max="6657" width="12.625" style="30" customWidth="1"/>
    <col min="6658" max="6658" width="8.625" style="30" customWidth="1"/>
    <col min="6659" max="6910" width="11.5" style="30"/>
    <col min="6911" max="6911" width="45.625" style="30" customWidth="1"/>
    <col min="6912" max="6913" width="12.625" style="30" customWidth="1"/>
    <col min="6914" max="6914" width="8.625" style="30" customWidth="1"/>
    <col min="6915" max="7166" width="11.5" style="30"/>
    <col min="7167" max="7167" width="45.625" style="30" customWidth="1"/>
    <col min="7168" max="7169" width="12.625" style="30" customWidth="1"/>
    <col min="7170" max="7170" width="8.625" style="30" customWidth="1"/>
    <col min="7171" max="7422" width="11.5" style="30"/>
    <col min="7423" max="7423" width="45.625" style="30" customWidth="1"/>
    <col min="7424" max="7425" width="12.625" style="30" customWidth="1"/>
    <col min="7426" max="7426" width="8.625" style="30" customWidth="1"/>
    <col min="7427" max="7678" width="11.5" style="30"/>
    <col min="7679" max="7679" width="45.625" style="30" customWidth="1"/>
    <col min="7680" max="7681" width="12.625" style="30" customWidth="1"/>
    <col min="7682" max="7682" width="8.625" style="30" customWidth="1"/>
    <col min="7683" max="7934" width="11.5" style="30"/>
    <col min="7935" max="7935" width="45.625" style="30" customWidth="1"/>
    <col min="7936" max="7937" width="12.625" style="30" customWidth="1"/>
    <col min="7938" max="7938" width="8.625" style="30" customWidth="1"/>
    <col min="7939" max="8190" width="11.5" style="30"/>
    <col min="8191" max="8191" width="45.625" style="30" customWidth="1"/>
    <col min="8192" max="8193" width="12.625" style="30" customWidth="1"/>
    <col min="8194" max="8194" width="8.625" style="30" customWidth="1"/>
    <col min="8195" max="8446" width="11.5" style="30"/>
    <col min="8447" max="8447" width="45.625" style="30" customWidth="1"/>
    <col min="8448" max="8449" width="12.625" style="30" customWidth="1"/>
    <col min="8450" max="8450" width="8.625" style="30" customWidth="1"/>
    <col min="8451" max="8702" width="11.5" style="30"/>
    <col min="8703" max="8703" width="45.625" style="30" customWidth="1"/>
    <col min="8704" max="8705" width="12.625" style="30" customWidth="1"/>
    <col min="8706" max="8706" width="8.625" style="30" customWidth="1"/>
    <col min="8707" max="8958" width="11.5" style="30"/>
    <col min="8959" max="8959" width="45.625" style="30" customWidth="1"/>
    <col min="8960" max="8961" width="12.625" style="30" customWidth="1"/>
    <col min="8962" max="8962" width="8.625" style="30" customWidth="1"/>
    <col min="8963" max="9214" width="11.5" style="30"/>
    <col min="9215" max="9215" width="45.625" style="30" customWidth="1"/>
    <col min="9216" max="9217" width="12.625" style="30" customWidth="1"/>
    <col min="9218" max="9218" width="8.625" style="30" customWidth="1"/>
    <col min="9219" max="9470" width="11.5" style="30"/>
    <col min="9471" max="9471" width="45.625" style="30" customWidth="1"/>
    <col min="9472" max="9473" width="12.625" style="30" customWidth="1"/>
    <col min="9474" max="9474" width="8.625" style="30" customWidth="1"/>
    <col min="9475" max="9726" width="11.5" style="30"/>
    <col min="9727" max="9727" width="45.625" style="30" customWidth="1"/>
    <col min="9728" max="9729" width="12.625" style="30" customWidth="1"/>
    <col min="9730" max="9730" width="8.625" style="30" customWidth="1"/>
    <col min="9731" max="9982" width="11.5" style="30"/>
    <col min="9983" max="9983" width="45.625" style="30" customWidth="1"/>
    <col min="9984" max="9985" width="12.625" style="30" customWidth="1"/>
    <col min="9986" max="9986" width="8.625" style="30" customWidth="1"/>
    <col min="9987" max="10238" width="11.5" style="30"/>
    <col min="10239" max="10239" width="45.625" style="30" customWidth="1"/>
    <col min="10240" max="10241" width="12.625" style="30" customWidth="1"/>
    <col min="10242" max="10242" width="8.625" style="30" customWidth="1"/>
    <col min="10243" max="10494" width="11.5" style="30"/>
    <col min="10495" max="10495" width="45.625" style="30" customWidth="1"/>
    <col min="10496" max="10497" width="12.625" style="30" customWidth="1"/>
    <col min="10498" max="10498" width="8.625" style="30" customWidth="1"/>
    <col min="10499" max="10750" width="11.5" style="30"/>
    <col min="10751" max="10751" width="45.625" style="30" customWidth="1"/>
    <col min="10752" max="10753" width="12.625" style="30" customWidth="1"/>
    <col min="10754" max="10754" width="8.625" style="30" customWidth="1"/>
    <col min="10755" max="11006" width="11.5" style="30"/>
    <col min="11007" max="11007" width="45.625" style="30" customWidth="1"/>
    <col min="11008" max="11009" width="12.625" style="30" customWidth="1"/>
    <col min="11010" max="11010" width="8.625" style="30" customWidth="1"/>
    <col min="11011" max="11262" width="11.5" style="30"/>
    <col min="11263" max="11263" width="45.625" style="30" customWidth="1"/>
    <col min="11264" max="11265" width="12.625" style="30" customWidth="1"/>
    <col min="11266" max="11266" width="8.625" style="30" customWidth="1"/>
    <col min="11267" max="11518" width="11.5" style="30"/>
    <col min="11519" max="11519" width="45.625" style="30" customWidth="1"/>
    <col min="11520" max="11521" width="12.625" style="30" customWidth="1"/>
    <col min="11522" max="11522" width="8.625" style="30" customWidth="1"/>
    <col min="11523" max="11774" width="11.5" style="30"/>
    <col min="11775" max="11775" width="45.625" style="30" customWidth="1"/>
    <col min="11776" max="11777" width="12.625" style="30" customWidth="1"/>
    <col min="11778" max="11778" width="8.625" style="30" customWidth="1"/>
    <col min="11779" max="12030" width="11.5" style="30"/>
    <col min="12031" max="12031" width="45.625" style="30" customWidth="1"/>
    <col min="12032" max="12033" width="12.625" style="30" customWidth="1"/>
    <col min="12034" max="12034" width="8.625" style="30" customWidth="1"/>
    <col min="12035" max="12286" width="11.5" style="30"/>
    <col min="12287" max="12287" width="45.625" style="30" customWidth="1"/>
    <col min="12288" max="12289" width="12.625" style="30" customWidth="1"/>
    <col min="12290" max="12290" width="8.625" style="30" customWidth="1"/>
    <col min="12291" max="12542" width="11.5" style="30"/>
    <col min="12543" max="12543" width="45.625" style="30" customWidth="1"/>
    <col min="12544" max="12545" width="12.625" style="30" customWidth="1"/>
    <col min="12546" max="12546" width="8.625" style="30" customWidth="1"/>
    <col min="12547" max="12798" width="11.5" style="30"/>
    <col min="12799" max="12799" width="45.625" style="30" customWidth="1"/>
    <col min="12800" max="12801" width="12.625" style="30" customWidth="1"/>
    <col min="12802" max="12802" width="8.625" style="30" customWidth="1"/>
    <col min="12803" max="13054" width="11.5" style="30"/>
    <col min="13055" max="13055" width="45.625" style="30" customWidth="1"/>
    <col min="13056" max="13057" width="12.625" style="30" customWidth="1"/>
    <col min="13058" max="13058" width="8.625" style="30" customWidth="1"/>
    <col min="13059" max="13310" width="11.5" style="30"/>
    <col min="13311" max="13311" width="45.625" style="30" customWidth="1"/>
    <col min="13312" max="13313" width="12.625" style="30" customWidth="1"/>
    <col min="13314" max="13314" width="8.625" style="30" customWidth="1"/>
    <col min="13315" max="13566" width="11.5" style="30"/>
    <col min="13567" max="13567" width="45.625" style="30" customWidth="1"/>
    <col min="13568" max="13569" width="12.625" style="30" customWidth="1"/>
    <col min="13570" max="13570" width="8.625" style="30" customWidth="1"/>
    <col min="13571" max="13822" width="11.5" style="30"/>
    <col min="13823" max="13823" width="45.625" style="30" customWidth="1"/>
    <col min="13824" max="13825" width="12.625" style="30" customWidth="1"/>
    <col min="13826" max="13826" width="8.625" style="30" customWidth="1"/>
    <col min="13827" max="14078" width="11.5" style="30"/>
    <col min="14079" max="14079" width="45.625" style="30" customWidth="1"/>
    <col min="14080" max="14081" width="12.625" style="30" customWidth="1"/>
    <col min="14082" max="14082" width="8.625" style="30" customWidth="1"/>
    <col min="14083" max="14334" width="11.5" style="30"/>
    <col min="14335" max="14335" width="45.625" style="30" customWidth="1"/>
    <col min="14336" max="14337" width="12.625" style="30" customWidth="1"/>
    <col min="14338" max="14338" width="8.625" style="30" customWidth="1"/>
    <col min="14339" max="14590" width="11.5" style="30"/>
    <col min="14591" max="14591" width="45.625" style="30" customWidth="1"/>
    <col min="14592" max="14593" width="12.625" style="30" customWidth="1"/>
    <col min="14594" max="14594" width="8.625" style="30" customWidth="1"/>
    <col min="14595" max="14846" width="11.5" style="30"/>
    <col min="14847" max="14847" width="45.625" style="30" customWidth="1"/>
    <col min="14848" max="14849" width="12.625" style="30" customWidth="1"/>
    <col min="14850" max="14850" width="8.625" style="30" customWidth="1"/>
    <col min="14851" max="15102" width="11.5" style="30"/>
    <col min="15103" max="15103" width="45.625" style="30" customWidth="1"/>
    <col min="15104" max="15105" width="12.625" style="30" customWidth="1"/>
    <col min="15106" max="15106" width="8.625" style="30" customWidth="1"/>
    <col min="15107" max="15358" width="11.5" style="30"/>
    <col min="15359" max="15359" width="45.625" style="30" customWidth="1"/>
    <col min="15360" max="15361" width="12.625" style="30" customWidth="1"/>
    <col min="15362" max="15362" width="8.625" style="30" customWidth="1"/>
    <col min="15363" max="15614" width="11.5" style="30"/>
    <col min="15615" max="15615" width="45.625" style="30" customWidth="1"/>
    <col min="15616" max="15617" width="12.625" style="30" customWidth="1"/>
    <col min="15618" max="15618" width="8.625" style="30" customWidth="1"/>
    <col min="15619" max="15870" width="11.5" style="30"/>
    <col min="15871" max="15871" width="45.625" style="30" customWidth="1"/>
    <col min="15872" max="15873" width="12.625" style="30" customWidth="1"/>
    <col min="15874" max="15874" width="8.625" style="30" customWidth="1"/>
    <col min="15875" max="16126" width="11.5" style="30"/>
    <col min="16127" max="16127" width="45.625" style="30" customWidth="1"/>
    <col min="16128" max="16129" width="12.625" style="30" customWidth="1"/>
    <col min="16130" max="16130" width="8.625" style="30" customWidth="1"/>
    <col min="16131" max="16384" width="11.5" style="30"/>
  </cols>
  <sheetData>
    <row r="1" spans="1:4">
      <c r="A1" s="80" t="s">
        <v>53</v>
      </c>
      <c r="B1" s="58"/>
      <c r="C1" s="58"/>
      <c r="D1" s="58"/>
    </row>
    <row r="2" spans="1:4">
      <c r="A2" s="80" t="s">
        <v>54</v>
      </c>
      <c r="B2" s="58"/>
      <c r="C2" s="58"/>
      <c r="D2" s="58"/>
    </row>
    <row r="3" spans="1:4">
      <c r="A3" s="80" t="s">
        <v>279</v>
      </c>
      <c r="B3" s="58"/>
      <c r="C3" s="58"/>
      <c r="D3" s="58"/>
    </row>
    <row r="4" spans="1:4">
      <c r="A4" s="80" t="s">
        <v>56</v>
      </c>
      <c r="B4" s="58"/>
      <c r="C4" s="58"/>
      <c r="D4" s="58"/>
    </row>
    <row r="5" spans="1:4" ht="13.5" thickBot="1">
      <c r="A5" s="56" t="s">
        <v>4</v>
      </c>
      <c r="B5" s="81">
        <v>7500</v>
      </c>
      <c r="C5" s="82" t="s">
        <v>5</v>
      </c>
    </row>
    <row r="6" spans="1:4">
      <c r="A6" s="54"/>
      <c r="B6" s="83" t="s">
        <v>6</v>
      </c>
      <c r="C6" s="52" t="s">
        <v>280</v>
      </c>
      <c r="D6" s="85" t="s">
        <v>7</v>
      </c>
    </row>
    <row r="7" spans="1:4">
      <c r="A7" s="86" t="s">
        <v>8</v>
      </c>
      <c r="D7" s="87" t="s">
        <v>9</v>
      </c>
    </row>
    <row r="8" spans="1:4" ht="13.5" thickBot="1">
      <c r="A8" s="49"/>
      <c r="B8" s="88" t="s">
        <v>10</v>
      </c>
      <c r="C8" s="88" t="s">
        <v>11</v>
      </c>
      <c r="D8" s="89" t="s">
        <v>12</v>
      </c>
    </row>
    <row r="9" spans="1:4">
      <c r="A9" s="86" t="s">
        <v>58</v>
      </c>
      <c r="B9" s="90"/>
    </row>
    <row r="10" spans="1:4">
      <c r="A10" s="82" t="s">
        <v>14</v>
      </c>
      <c r="B10" s="90">
        <v>876.59</v>
      </c>
      <c r="C10" s="90">
        <v>0.12</v>
      </c>
      <c r="D10" s="92">
        <v>0.5444354042320616</v>
      </c>
    </row>
    <row r="11" spans="1:4">
      <c r="A11" s="82" t="s">
        <v>59</v>
      </c>
      <c r="B11" s="90">
        <v>32.58</v>
      </c>
      <c r="C11" s="90">
        <v>0</v>
      </c>
      <c r="D11" s="92">
        <v>2.0234893701594321E-2</v>
      </c>
    </row>
    <row r="12" spans="1:4">
      <c r="A12" s="82" t="s">
        <v>60</v>
      </c>
      <c r="B12" s="90">
        <v>688.05</v>
      </c>
      <c r="C12" s="90">
        <v>0.09</v>
      </c>
      <c r="D12" s="92">
        <v>0.42733636007925024</v>
      </c>
    </row>
    <row r="13" spans="1:4">
      <c r="A13" s="93" t="s">
        <v>61</v>
      </c>
      <c r="B13" s="94">
        <v>1597.22</v>
      </c>
      <c r="C13" s="94">
        <v>0.21</v>
      </c>
      <c r="D13" s="95">
        <v>0.99200665801290622</v>
      </c>
    </row>
    <row r="14" spans="1:4">
      <c r="A14" s="96" t="s">
        <v>62</v>
      </c>
    </row>
    <row r="15" spans="1:4">
      <c r="A15" s="91" t="s">
        <v>19</v>
      </c>
      <c r="B15" s="90">
        <v>0</v>
      </c>
      <c r="C15" s="90">
        <v>0</v>
      </c>
      <c r="D15" s="92">
        <v>0</v>
      </c>
    </row>
    <row r="16" spans="1:4">
      <c r="A16" s="91" t="s">
        <v>20</v>
      </c>
      <c r="B16" s="90">
        <v>0</v>
      </c>
      <c r="C16" s="90">
        <v>0</v>
      </c>
      <c r="D16" s="92">
        <v>0</v>
      </c>
    </row>
    <row r="17" spans="1:244">
      <c r="A17" s="91" t="s">
        <v>63</v>
      </c>
      <c r="B17" s="90">
        <v>0</v>
      </c>
      <c r="C17" s="90">
        <v>0</v>
      </c>
      <c r="D17" s="92">
        <v>0</v>
      </c>
    </row>
    <row r="18" spans="1:244">
      <c r="A18" s="91" t="s">
        <v>64</v>
      </c>
      <c r="B18" s="90">
        <v>0</v>
      </c>
      <c r="C18" s="90">
        <v>0</v>
      </c>
      <c r="D18" s="92">
        <v>0</v>
      </c>
    </row>
    <row r="19" spans="1:244">
      <c r="A19" s="91" t="s">
        <v>65</v>
      </c>
      <c r="B19" s="90">
        <v>0</v>
      </c>
      <c r="C19" s="90">
        <v>0</v>
      </c>
      <c r="D19" s="92">
        <v>0</v>
      </c>
    </row>
    <row r="20" spans="1:244">
      <c r="A20" s="91" t="s">
        <v>66</v>
      </c>
      <c r="B20" s="90">
        <v>0</v>
      </c>
      <c r="C20" s="90">
        <v>0</v>
      </c>
      <c r="D20" s="92">
        <v>0</v>
      </c>
    </row>
    <row r="21" spans="1:244">
      <c r="A21" s="91" t="s">
        <v>67</v>
      </c>
      <c r="B21" s="90">
        <v>0</v>
      </c>
      <c r="C21" s="90">
        <v>0</v>
      </c>
      <c r="D21" s="92">
        <v>0</v>
      </c>
    </row>
    <row r="22" spans="1:244">
      <c r="A22" s="91" t="s">
        <v>68</v>
      </c>
      <c r="B22" s="90">
        <v>0</v>
      </c>
      <c r="C22" s="90">
        <v>0</v>
      </c>
      <c r="D22" s="92">
        <v>0</v>
      </c>
    </row>
    <row r="23" spans="1:244">
      <c r="A23" s="97" t="s">
        <v>28</v>
      </c>
      <c r="B23" s="98">
        <v>0</v>
      </c>
      <c r="C23" s="98">
        <v>0</v>
      </c>
      <c r="D23" s="99">
        <v>0</v>
      </c>
    </row>
    <row r="24" spans="1:244" s="100" customFormat="1">
      <c r="A24" s="86" t="s">
        <v>29</v>
      </c>
      <c r="B24" s="30"/>
      <c r="C24" s="30"/>
      <c r="D24" s="30"/>
    </row>
    <row r="25" spans="1:244" s="100" customFormat="1">
      <c r="A25" s="91" t="s">
        <v>30</v>
      </c>
      <c r="B25" s="90">
        <v>0</v>
      </c>
      <c r="C25" s="90">
        <v>0</v>
      </c>
      <c r="D25" s="92">
        <v>0</v>
      </c>
    </row>
    <row r="26" spans="1:244" s="100" customFormat="1">
      <c r="A26" s="82" t="s">
        <v>31</v>
      </c>
      <c r="B26" s="90">
        <v>0</v>
      </c>
      <c r="C26" s="90">
        <v>0</v>
      </c>
      <c r="D26" s="92">
        <v>0</v>
      </c>
    </row>
    <row r="27" spans="1:244" s="101" customFormat="1">
      <c r="A27" s="93" t="s">
        <v>32</v>
      </c>
      <c r="B27" s="94">
        <v>1597.22</v>
      </c>
      <c r="C27" s="94">
        <v>0.21</v>
      </c>
      <c r="D27" s="95">
        <v>0.99200665801290622</v>
      </c>
    </row>
    <row r="28" spans="1:244" s="100" customFormat="1">
      <c r="A28" s="86" t="s">
        <v>33</v>
      </c>
      <c r="B28" s="30"/>
      <c r="C28" s="30"/>
      <c r="D28" s="30"/>
    </row>
    <row r="29" spans="1:244" s="100" customFormat="1">
      <c r="A29" s="82" t="s">
        <v>34</v>
      </c>
      <c r="B29" s="112">
        <v>0</v>
      </c>
      <c r="C29" s="90">
        <v>0</v>
      </c>
      <c r="D29" s="92">
        <v>0</v>
      </c>
    </row>
    <row r="30" spans="1:244" s="100" customFormat="1">
      <c r="A30" s="82" t="s">
        <v>69</v>
      </c>
      <c r="B30" s="112">
        <v>0</v>
      </c>
      <c r="C30" s="90">
        <v>0</v>
      </c>
      <c r="D30" s="92">
        <v>0</v>
      </c>
    </row>
    <row r="31" spans="1:244" s="100" customFormat="1">
      <c r="A31" s="91" t="s">
        <v>36</v>
      </c>
      <c r="B31" s="90">
        <v>0</v>
      </c>
      <c r="C31" s="90">
        <v>0</v>
      </c>
      <c r="D31" s="92">
        <v>0</v>
      </c>
    </row>
    <row r="32" spans="1:244" s="100" customFormat="1">
      <c r="A32" s="97" t="s">
        <v>38</v>
      </c>
      <c r="B32" s="98">
        <v>0</v>
      </c>
      <c r="C32" s="98">
        <v>0</v>
      </c>
      <c r="D32" s="99">
        <v>0</v>
      </c>
      <c r="E32" s="104"/>
      <c r="F32" s="102"/>
      <c r="G32" s="102"/>
      <c r="H32" s="103"/>
      <c r="I32" s="104"/>
      <c r="J32" s="102"/>
      <c r="K32" s="102"/>
      <c r="L32" s="103"/>
      <c r="M32" s="104"/>
      <c r="N32" s="102"/>
      <c r="O32" s="102"/>
      <c r="P32" s="103"/>
      <c r="Q32" s="104"/>
      <c r="R32" s="102"/>
      <c r="S32" s="102"/>
      <c r="T32" s="103"/>
      <c r="U32" s="104"/>
      <c r="V32" s="102"/>
      <c r="W32" s="102"/>
      <c r="X32" s="103"/>
      <c r="Y32" s="104"/>
      <c r="Z32" s="102"/>
      <c r="AA32" s="102"/>
      <c r="AB32" s="103"/>
      <c r="AC32" s="104"/>
      <c r="AD32" s="102"/>
      <c r="AE32" s="102"/>
      <c r="AF32" s="103"/>
      <c r="AG32" s="104"/>
      <c r="AH32" s="102"/>
      <c r="AI32" s="102"/>
      <c r="AJ32" s="103"/>
      <c r="AK32" s="104"/>
      <c r="AL32" s="102"/>
      <c r="AM32" s="102"/>
      <c r="AN32" s="103"/>
      <c r="AO32" s="104"/>
      <c r="AP32" s="102"/>
      <c r="AQ32" s="102"/>
      <c r="AR32" s="103"/>
      <c r="AS32" s="104"/>
      <c r="AT32" s="102"/>
      <c r="AU32" s="102"/>
      <c r="AV32" s="103"/>
      <c r="AW32" s="104"/>
      <c r="AX32" s="102"/>
      <c r="AY32" s="102"/>
      <c r="AZ32" s="103"/>
      <c r="BA32" s="104"/>
      <c r="BB32" s="102"/>
      <c r="BC32" s="102"/>
      <c r="BD32" s="103"/>
      <c r="BE32" s="104"/>
      <c r="BF32" s="102"/>
      <c r="BG32" s="102"/>
      <c r="BH32" s="103"/>
      <c r="BI32" s="104"/>
      <c r="BJ32" s="102"/>
      <c r="BK32" s="102"/>
      <c r="BL32" s="103"/>
      <c r="BM32" s="104"/>
      <c r="BN32" s="102"/>
      <c r="BO32" s="102"/>
      <c r="BP32" s="103"/>
      <c r="BQ32" s="104"/>
      <c r="BR32" s="102"/>
      <c r="BS32" s="102"/>
      <c r="BT32" s="103"/>
      <c r="BU32" s="104"/>
      <c r="BV32" s="102"/>
      <c r="BW32" s="102"/>
      <c r="BX32" s="103"/>
      <c r="BY32" s="104"/>
      <c r="BZ32" s="102"/>
      <c r="CA32" s="102"/>
      <c r="CB32" s="103"/>
      <c r="CC32" s="104"/>
      <c r="CD32" s="102"/>
      <c r="CE32" s="102"/>
      <c r="CF32" s="103"/>
      <c r="CG32" s="104"/>
      <c r="CH32" s="102"/>
      <c r="CI32" s="102"/>
      <c r="CJ32" s="103"/>
      <c r="CK32" s="104"/>
      <c r="CL32" s="102"/>
      <c r="CM32" s="102"/>
      <c r="CN32" s="103"/>
      <c r="CO32" s="104"/>
      <c r="CP32" s="102"/>
      <c r="CQ32" s="102"/>
      <c r="CR32" s="103"/>
      <c r="CS32" s="104"/>
      <c r="CT32" s="102"/>
      <c r="CU32" s="102"/>
      <c r="CV32" s="103"/>
      <c r="CW32" s="104"/>
      <c r="CX32" s="102"/>
      <c r="CY32" s="102"/>
      <c r="CZ32" s="103"/>
      <c r="DA32" s="104"/>
      <c r="DB32" s="102"/>
      <c r="DC32" s="102"/>
      <c r="DD32" s="103"/>
      <c r="DE32" s="104"/>
      <c r="DF32" s="102"/>
      <c r="DG32" s="102"/>
      <c r="DH32" s="103"/>
      <c r="DI32" s="104"/>
      <c r="DJ32" s="102"/>
      <c r="DK32" s="102"/>
      <c r="DL32" s="103"/>
      <c r="DM32" s="104"/>
      <c r="DN32" s="102"/>
      <c r="DO32" s="102"/>
      <c r="DP32" s="103"/>
      <c r="DQ32" s="104"/>
      <c r="DR32" s="102"/>
      <c r="DS32" s="102"/>
      <c r="DT32" s="103"/>
      <c r="DU32" s="104"/>
      <c r="DV32" s="102"/>
      <c r="DW32" s="102"/>
      <c r="DX32" s="103"/>
      <c r="DY32" s="104"/>
      <c r="DZ32" s="102"/>
      <c r="EA32" s="102"/>
      <c r="EB32" s="103"/>
      <c r="EC32" s="104"/>
      <c r="ED32" s="102"/>
      <c r="EE32" s="102"/>
      <c r="EF32" s="103"/>
      <c r="EG32" s="104"/>
      <c r="EH32" s="102"/>
      <c r="EI32" s="102"/>
      <c r="EJ32" s="103"/>
      <c r="EK32" s="104"/>
      <c r="EL32" s="102"/>
      <c r="EM32" s="102"/>
      <c r="EN32" s="103"/>
      <c r="EO32" s="104"/>
      <c r="EP32" s="102"/>
      <c r="EQ32" s="102"/>
      <c r="ER32" s="103"/>
      <c r="ES32" s="104"/>
      <c r="ET32" s="102"/>
      <c r="EU32" s="102"/>
      <c r="EV32" s="103"/>
      <c r="EW32" s="104"/>
      <c r="EX32" s="102"/>
      <c r="EY32" s="102"/>
      <c r="EZ32" s="103"/>
      <c r="FA32" s="104"/>
      <c r="FB32" s="102"/>
      <c r="FC32" s="102"/>
      <c r="FD32" s="103"/>
      <c r="FE32" s="104"/>
      <c r="FF32" s="102"/>
      <c r="FG32" s="102"/>
      <c r="FH32" s="103"/>
      <c r="FI32" s="104"/>
      <c r="FJ32" s="102"/>
      <c r="FK32" s="102"/>
      <c r="FL32" s="103"/>
      <c r="FM32" s="104"/>
      <c r="FN32" s="102"/>
      <c r="FO32" s="102"/>
      <c r="FP32" s="103"/>
      <c r="FQ32" s="104"/>
      <c r="FR32" s="102"/>
      <c r="FS32" s="102"/>
      <c r="FT32" s="103"/>
      <c r="FU32" s="104"/>
      <c r="FV32" s="102"/>
      <c r="FW32" s="102"/>
      <c r="FX32" s="103"/>
      <c r="FY32" s="104"/>
      <c r="FZ32" s="102"/>
      <c r="GA32" s="102"/>
      <c r="GB32" s="103"/>
      <c r="GC32" s="104"/>
      <c r="GD32" s="102"/>
      <c r="GE32" s="102"/>
      <c r="GF32" s="103"/>
      <c r="GG32" s="104"/>
      <c r="GH32" s="102"/>
      <c r="GI32" s="102"/>
      <c r="GJ32" s="103"/>
      <c r="GK32" s="104"/>
      <c r="GL32" s="102"/>
      <c r="GM32" s="102"/>
      <c r="GN32" s="103"/>
      <c r="GO32" s="104"/>
      <c r="GP32" s="102"/>
      <c r="GQ32" s="102"/>
      <c r="GR32" s="103"/>
      <c r="GS32" s="104"/>
      <c r="GT32" s="102"/>
      <c r="GU32" s="102"/>
      <c r="GV32" s="103"/>
      <c r="GW32" s="104"/>
      <c r="GX32" s="102"/>
      <c r="GY32" s="102"/>
      <c r="GZ32" s="103"/>
      <c r="HA32" s="104"/>
      <c r="HB32" s="102"/>
      <c r="HC32" s="102"/>
      <c r="HD32" s="103"/>
      <c r="HE32" s="104"/>
      <c r="HF32" s="102"/>
      <c r="HG32" s="102"/>
      <c r="HH32" s="103"/>
      <c r="HI32" s="104"/>
      <c r="HJ32" s="102"/>
      <c r="HK32" s="102"/>
      <c r="HL32" s="103"/>
      <c r="HM32" s="104"/>
      <c r="HN32" s="102"/>
      <c r="HO32" s="102"/>
      <c r="HP32" s="103"/>
      <c r="HQ32" s="104"/>
      <c r="HR32" s="102"/>
      <c r="HS32" s="102"/>
      <c r="HT32" s="103"/>
      <c r="HU32" s="104"/>
      <c r="HV32" s="102"/>
      <c r="HW32" s="102"/>
      <c r="HX32" s="103"/>
      <c r="HY32" s="104"/>
      <c r="HZ32" s="102"/>
      <c r="IA32" s="102"/>
      <c r="IB32" s="103"/>
      <c r="IC32" s="104"/>
      <c r="ID32" s="102"/>
      <c r="IE32" s="102"/>
      <c r="IF32" s="103"/>
      <c r="IG32" s="104"/>
      <c r="IH32" s="102"/>
      <c r="II32" s="102"/>
      <c r="IJ32" s="103"/>
    </row>
    <row r="33" spans="1:244" s="100" customFormat="1">
      <c r="A33" s="86" t="s">
        <v>39</v>
      </c>
      <c r="B33" s="30"/>
      <c r="C33" s="30"/>
      <c r="D33" s="30"/>
    </row>
    <row r="34" spans="1:244" s="100" customFormat="1">
      <c r="A34" s="91" t="s">
        <v>70</v>
      </c>
      <c r="B34" s="90">
        <v>0.2</v>
      </c>
      <c r="C34" s="90">
        <v>0</v>
      </c>
      <c r="D34" s="92">
        <v>1.2421665869609774E-4</v>
      </c>
    </row>
    <row r="35" spans="1:244" s="100" customFormat="1">
      <c r="A35" s="91" t="s">
        <v>41</v>
      </c>
      <c r="B35" s="90">
        <v>0</v>
      </c>
      <c r="C35" s="90">
        <v>0</v>
      </c>
      <c r="D35" s="92">
        <v>0</v>
      </c>
    </row>
    <row r="36" spans="1:244" s="100" customFormat="1">
      <c r="A36" s="91" t="s">
        <v>42</v>
      </c>
      <c r="B36" s="90">
        <v>1.41</v>
      </c>
      <c r="C36" s="90">
        <v>0</v>
      </c>
      <c r="D36" s="92">
        <v>8.757274438074891E-4</v>
      </c>
    </row>
    <row r="37" spans="1:244" s="100" customFormat="1">
      <c r="A37" s="97" t="s">
        <v>43</v>
      </c>
      <c r="B37" s="98">
        <v>1.61</v>
      </c>
      <c r="C37" s="98">
        <v>0</v>
      </c>
      <c r="D37" s="99">
        <v>9.9994410250358679E-4</v>
      </c>
      <c r="E37" s="104"/>
      <c r="F37" s="102"/>
      <c r="G37" s="102"/>
      <c r="H37" s="103"/>
      <c r="I37" s="104"/>
      <c r="J37" s="102"/>
      <c r="K37" s="102"/>
      <c r="L37" s="103"/>
      <c r="M37" s="104"/>
      <c r="N37" s="102"/>
      <c r="O37" s="102"/>
      <c r="P37" s="103"/>
      <c r="Q37" s="104"/>
      <c r="R37" s="102"/>
      <c r="S37" s="102"/>
      <c r="T37" s="103"/>
      <c r="U37" s="104"/>
      <c r="V37" s="102"/>
      <c r="W37" s="102"/>
      <c r="X37" s="103"/>
      <c r="Y37" s="104"/>
      <c r="Z37" s="102"/>
      <c r="AA37" s="102"/>
      <c r="AB37" s="103"/>
      <c r="AC37" s="104"/>
      <c r="AD37" s="102"/>
      <c r="AE37" s="102"/>
      <c r="AF37" s="103"/>
      <c r="AG37" s="104"/>
      <c r="AH37" s="102"/>
      <c r="AI37" s="102"/>
      <c r="AJ37" s="103"/>
      <c r="AK37" s="104"/>
      <c r="AL37" s="102"/>
      <c r="AM37" s="102"/>
      <c r="AN37" s="103"/>
      <c r="AO37" s="104"/>
      <c r="AP37" s="102"/>
      <c r="AQ37" s="102"/>
      <c r="AR37" s="103"/>
      <c r="AS37" s="104"/>
      <c r="AT37" s="102"/>
      <c r="AU37" s="102"/>
      <c r="AV37" s="103"/>
      <c r="AW37" s="104"/>
      <c r="AX37" s="102"/>
      <c r="AY37" s="102"/>
      <c r="AZ37" s="103"/>
      <c r="BA37" s="104"/>
      <c r="BB37" s="102"/>
      <c r="BC37" s="102"/>
      <c r="BD37" s="103"/>
      <c r="BE37" s="104"/>
      <c r="BF37" s="102"/>
      <c r="BG37" s="102"/>
      <c r="BH37" s="103"/>
      <c r="BI37" s="104"/>
      <c r="BJ37" s="102"/>
      <c r="BK37" s="102"/>
      <c r="BL37" s="103"/>
      <c r="BM37" s="104"/>
      <c r="BN37" s="102"/>
      <c r="BO37" s="102"/>
      <c r="BP37" s="103"/>
      <c r="BQ37" s="104"/>
      <c r="BR37" s="102"/>
      <c r="BS37" s="102"/>
      <c r="BT37" s="103"/>
      <c r="BU37" s="104"/>
      <c r="BV37" s="102"/>
      <c r="BW37" s="102"/>
      <c r="BX37" s="103"/>
      <c r="BY37" s="104"/>
      <c r="BZ37" s="102"/>
      <c r="CA37" s="102"/>
      <c r="CB37" s="103"/>
      <c r="CC37" s="104"/>
      <c r="CD37" s="102"/>
      <c r="CE37" s="102"/>
      <c r="CF37" s="103"/>
      <c r="CG37" s="104"/>
      <c r="CH37" s="102"/>
      <c r="CI37" s="102"/>
      <c r="CJ37" s="103"/>
      <c r="CK37" s="104"/>
      <c r="CL37" s="102"/>
      <c r="CM37" s="102"/>
      <c r="CN37" s="103"/>
      <c r="CO37" s="104"/>
      <c r="CP37" s="102"/>
      <c r="CQ37" s="102"/>
      <c r="CR37" s="103"/>
      <c r="CS37" s="104"/>
      <c r="CT37" s="102"/>
      <c r="CU37" s="102"/>
      <c r="CV37" s="103"/>
      <c r="CW37" s="104"/>
      <c r="CX37" s="102"/>
      <c r="CY37" s="102"/>
      <c r="CZ37" s="103"/>
      <c r="DA37" s="104"/>
      <c r="DB37" s="102"/>
      <c r="DC37" s="102"/>
      <c r="DD37" s="103"/>
      <c r="DE37" s="104"/>
      <c r="DF37" s="102"/>
      <c r="DG37" s="102"/>
      <c r="DH37" s="103"/>
      <c r="DI37" s="104"/>
      <c r="DJ37" s="102"/>
      <c r="DK37" s="102"/>
      <c r="DL37" s="103"/>
      <c r="DM37" s="104"/>
      <c r="DN37" s="102"/>
      <c r="DO37" s="102"/>
      <c r="DP37" s="103"/>
      <c r="DQ37" s="104"/>
      <c r="DR37" s="102"/>
      <c r="DS37" s="102"/>
      <c r="DT37" s="103"/>
      <c r="DU37" s="104"/>
      <c r="DV37" s="102"/>
      <c r="DW37" s="102"/>
      <c r="DX37" s="103"/>
      <c r="DY37" s="104"/>
      <c r="DZ37" s="102"/>
      <c r="EA37" s="102"/>
      <c r="EB37" s="103"/>
      <c r="EC37" s="104"/>
      <c r="ED37" s="102"/>
      <c r="EE37" s="102"/>
      <c r="EF37" s="103"/>
      <c r="EG37" s="104"/>
      <c r="EH37" s="102"/>
      <c r="EI37" s="102"/>
      <c r="EJ37" s="103"/>
      <c r="EK37" s="104"/>
      <c r="EL37" s="102"/>
      <c r="EM37" s="102"/>
      <c r="EN37" s="103"/>
      <c r="EO37" s="104"/>
      <c r="EP37" s="102"/>
      <c r="EQ37" s="102"/>
      <c r="ER37" s="103"/>
      <c r="ES37" s="104"/>
      <c r="ET37" s="102"/>
      <c r="EU37" s="102"/>
      <c r="EV37" s="103"/>
      <c r="EW37" s="104"/>
      <c r="EX37" s="102"/>
      <c r="EY37" s="102"/>
      <c r="EZ37" s="103"/>
      <c r="FA37" s="104"/>
      <c r="FB37" s="102"/>
      <c r="FC37" s="102"/>
      <c r="FD37" s="103"/>
      <c r="FE37" s="104"/>
      <c r="FF37" s="102"/>
      <c r="FG37" s="102"/>
      <c r="FH37" s="103"/>
      <c r="FI37" s="104"/>
      <c r="FJ37" s="102"/>
      <c r="FK37" s="102"/>
      <c r="FL37" s="103"/>
      <c r="FM37" s="104"/>
      <c r="FN37" s="102"/>
      <c r="FO37" s="102"/>
      <c r="FP37" s="103"/>
      <c r="FQ37" s="104"/>
      <c r="FR37" s="102"/>
      <c r="FS37" s="102"/>
      <c r="FT37" s="103"/>
      <c r="FU37" s="104"/>
      <c r="FV37" s="102"/>
      <c r="FW37" s="102"/>
      <c r="FX37" s="103"/>
      <c r="FY37" s="104"/>
      <c r="FZ37" s="102"/>
      <c r="GA37" s="102"/>
      <c r="GB37" s="103"/>
      <c r="GC37" s="104"/>
      <c r="GD37" s="102"/>
      <c r="GE37" s="102"/>
      <c r="GF37" s="103"/>
      <c r="GG37" s="104"/>
      <c r="GH37" s="102"/>
      <c r="GI37" s="102"/>
      <c r="GJ37" s="103"/>
      <c r="GK37" s="104"/>
      <c r="GL37" s="102"/>
      <c r="GM37" s="102"/>
      <c r="GN37" s="103"/>
      <c r="GO37" s="104"/>
      <c r="GP37" s="102"/>
      <c r="GQ37" s="102"/>
      <c r="GR37" s="103"/>
      <c r="GS37" s="104"/>
      <c r="GT37" s="102"/>
      <c r="GU37" s="102"/>
      <c r="GV37" s="103"/>
      <c r="GW37" s="104"/>
      <c r="GX37" s="102"/>
      <c r="GY37" s="102"/>
      <c r="GZ37" s="103"/>
      <c r="HA37" s="104"/>
      <c r="HB37" s="102"/>
      <c r="HC37" s="102"/>
      <c r="HD37" s="103"/>
      <c r="HE37" s="104"/>
      <c r="HF37" s="102"/>
      <c r="HG37" s="102"/>
      <c r="HH37" s="103"/>
      <c r="HI37" s="104"/>
      <c r="HJ37" s="102"/>
      <c r="HK37" s="102"/>
      <c r="HL37" s="103"/>
      <c r="HM37" s="104"/>
      <c r="HN37" s="102"/>
      <c r="HO37" s="102"/>
      <c r="HP37" s="103"/>
      <c r="HQ37" s="104"/>
      <c r="HR37" s="102"/>
      <c r="HS37" s="102"/>
      <c r="HT37" s="103"/>
      <c r="HU37" s="104"/>
      <c r="HV37" s="102"/>
      <c r="HW37" s="102"/>
      <c r="HX37" s="103"/>
      <c r="HY37" s="104"/>
      <c r="HZ37" s="102"/>
      <c r="IA37" s="102"/>
      <c r="IB37" s="103"/>
      <c r="IC37" s="104"/>
      <c r="ID37" s="102"/>
      <c r="IE37" s="102"/>
      <c r="IF37" s="103"/>
      <c r="IG37" s="104"/>
      <c r="IH37" s="102"/>
      <c r="II37" s="102"/>
      <c r="IJ37" s="103"/>
    </row>
    <row r="38" spans="1:244" s="100" customFormat="1">
      <c r="A38" s="105" t="s">
        <v>44</v>
      </c>
      <c r="B38" s="106">
        <v>1.61</v>
      </c>
      <c r="C38" s="106">
        <v>0</v>
      </c>
      <c r="D38" s="107">
        <v>9.9994410250358679E-4</v>
      </c>
      <c r="E38" s="102"/>
      <c r="F38" s="102"/>
      <c r="G38" s="104"/>
      <c r="H38" s="102"/>
      <c r="I38" s="102"/>
      <c r="J38" s="102"/>
      <c r="K38" s="104"/>
      <c r="L38" s="102"/>
      <c r="M38" s="102"/>
      <c r="N38" s="102"/>
      <c r="O38" s="104"/>
      <c r="P38" s="102"/>
      <c r="Q38" s="102"/>
      <c r="R38" s="102"/>
      <c r="S38" s="104"/>
      <c r="T38" s="102"/>
      <c r="U38" s="102"/>
      <c r="V38" s="102"/>
      <c r="W38" s="104"/>
      <c r="X38" s="102"/>
      <c r="Y38" s="102"/>
      <c r="Z38" s="102"/>
      <c r="AA38" s="104"/>
      <c r="AB38" s="102"/>
      <c r="AC38" s="102"/>
      <c r="AD38" s="102"/>
      <c r="AE38" s="104"/>
      <c r="AF38" s="102"/>
      <c r="AG38" s="102"/>
      <c r="AH38" s="102"/>
      <c r="AI38" s="104"/>
      <c r="AJ38" s="102"/>
      <c r="AK38" s="102"/>
      <c r="AL38" s="102"/>
      <c r="AM38" s="104"/>
      <c r="AN38" s="102"/>
      <c r="AO38" s="102"/>
      <c r="AP38" s="102"/>
      <c r="AQ38" s="104"/>
      <c r="AR38" s="102"/>
      <c r="AS38" s="102"/>
      <c r="AT38" s="102"/>
      <c r="AU38" s="104"/>
      <c r="AV38" s="102"/>
      <c r="AW38" s="102"/>
      <c r="AX38" s="102"/>
      <c r="AY38" s="104"/>
      <c r="AZ38" s="102"/>
      <c r="BA38" s="102"/>
      <c r="BB38" s="102"/>
      <c r="BC38" s="104"/>
      <c r="BD38" s="102"/>
      <c r="BE38" s="102"/>
      <c r="BF38" s="102"/>
      <c r="BG38" s="104"/>
      <c r="BH38" s="102"/>
      <c r="BI38" s="102"/>
      <c r="BJ38" s="102"/>
      <c r="BK38" s="104"/>
      <c r="BL38" s="102"/>
      <c r="BM38" s="102"/>
      <c r="BN38" s="102"/>
      <c r="BO38" s="104"/>
      <c r="BP38" s="102"/>
      <c r="BQ38" s="102"/>
      <c r="BR38" s="102"/>
      <c r="BS38" s="104"/>
      <c r="BT38" s="102"/>
      <c r="BU38" s="102"/>
      <c r="BV38" s="102"/>
      <c r="BW38" s="104"/>
      <c r="BX38" s="102"/>
      <c r="BY38" s="102"/>
      <c r="BZ38" s="102"/>
      <c r="CA38" s="104"/>
      <c r="CB38" s="102"/>
      <c r="CC38" s="102"/>
      <c r="CD38" s="102"/>
      <c r="CE38" s="104"/>
      <c r="CF38" s="102"/>
      <c r="CG38" s="102"/>
      <c r="CH38" s="102"/>
      <c r="CI38" s="104"/>
      <c r="CJ38" s="102"/>
      <c r="CK38" s="102"/>
      <c r="CL38" s="102"/>
      <c r="CM38" s="104"/>
      <c r="CN38" s="102"/>
      <c r="CO38" s="102"/>
      <c r="CP38" s="102"/>
      <c r="CQ38" s="104"/>
      <c r="CR38" s="102"/>
      <c r="CS38" s="102"/>
      <c r="CT38" s="102"/>
      <c r="CU38" s="104"/>
      <c r="CV38" s="102"/>
      <c r="CW38" s="102"/>
      <c r="CX38" s="102"/>
      <c r="CY38" s="104"/>
      <c r="CZ38" s="102"/>
      <c r="DA38" s="102"/>
      <c r="DB38" s="102"/>
      <c r="DC38" s="104"/>
      <c r="DD38" s="102"/>
      <c r="DE38" s="102"/>
      <c r="DF38" s="102"/>
      <c r="DG38" s="104"/>
      <c r="DH38" s="102"/>
      <c r="DI38" s="102"/>
      <c r="DJ38" s="102"/>
      <c r="DK38" s="104"/>
      <c r="DL38" s="102"/>
      <c r="DM38" s="102"/>
      <c r="DN38" s="102"/>
      <c r="DO38" s="104"/>
      <c r="DP38" s="102"/>
      <c r="DQ38" s="102"/>
      <c r="DR38" s="102"/>
      <c r="DS38" s="104"/>
      <c r="DT38" s="102"/>
      <c r="DU38" s="102"/>
      <c r="DV38" s="102"/>
      <c r="DW38" s="104"/>
      <c r="DX38" s="102"/>
      <c r="DY38" s="102"/>
      <c r="DZ38" s="102"/>
      <c r="EA38" s="104"/>
      <c r="EB38" s="102"/>
      <c r="EC38" s="102"/>
      <c r="ED38" s="102"/>
      <c r="EE38" s="104"/>
      <c r="EF38" s="102"/>
      <c r="EG38" s="102"/>
      <c r="EH38" s="102"/>
      <c r="EI38" s="104"/>
      <c r="EJ38" s="102"/>
      <c r="EK38" s="102"/>
      <c r="EL38" s="102"/>
      <c r="EM38" s="104"/>
      <c r="EN38" s="102"/>
      <c r="EO38" s="102"/>
      <c r="EP38" s="102"/>
      <c r="EQ38" s="104"/>
      <c r="ER38" s="102"/>
      <c r="ES38" s="102"/>
      <c r="ET38" s="102"/>
      <c r="EU38" s="104"/>
      <c r="EV38" s="102"/>
      <c r="EW38" s="102"/>
      <c r="EX38" s="102"/>
      <c r="EY38" s="104"/>
      <c r="EZ38" s="102"/>
      <c r="FA38" s="102"/>
      <c r="FB38" s="102"/>
      <c r="FC38" s="104"/>
      <c r="FD38" s="102"/>
      <c r="FE38" s="102"/>
      <c r="FF38" s="102"/>
      <c r="FG38" s="104"/>
      <c r="FH38" s="102"/>
      <c r="FI38" s="102"/>
      <c r="FJ38" s="102"/>
      <c r="FK38" s="104"/>
      <c r="FL38" s="102"/>
      <c r="FM38" s="102"/>
      <c r="FN38" s="102"/>
      <c r="FO38" s="104"/>
      <c r="FP38" s="102"/>
      <c r="FQ38" s="102"/>
      <c r="FR38" s="102"/>
      <c r="FS38" s="104"/>
      <c r="FT38" s="102"/>
      <c r="FU38" s="102"/>
      <c r="FV38" s="102"/>
      <c r="FW38" s="104"/>
      <c r="FX38" s="102"/>
      <c r="FY38" s="102"/>
      <c r="FZ38" s="102"/>
      <c r="GA38" s="104"/>
      <c r="GB38" s="102"/>
      <c r="GC38" s="102"/>
      <c r="GD38" s="102"/>
      <c r="GE38" s="104"/>
      <c r="GF38" s="102"/>
      <c r="GG38" s="102"/>
      <c r="GH38" s="102"/>
      <c r="GI38" s="104"/>
      <c r="GJ38" s="102"/>
      <c r="GK38" s="102"/>
      <c r="GL38" s="102"/>
      <c r="GM38" s="104"/>
      <c r="GN38" s="102"/>
      <c r="GO38" s="102"/>
      <c r="GP38" s="102"/>
      <c r="GQ38" s="104"/>
      <c r="GR38" s="102"/>
      <c r="GS38" s="102"/>
      <c r="GT38" s="102"/>
      <c r="GU38" s="104"/>
      <c r="GV38" s="102"/>
      <c r="GW38" s="102"/>
      <c r="GX38" s="102"/>
      <c r="GY38" s="104"/>
      <c r="GZ38" s="102"/>
      <c r="HA38" s="102"/>
      <c r="HB38" s="102"/>
      <c r="HC38" s="104"/>
      <c r="HD38" s="102"/>
      <c r="HE38" s="102"/>
      <c r="HF38" s="102"/>
      <c r="HG38" s="104"/>
      <c r="HH38" s="102"/>
      <c r="HI38" s="102"/>
      <c r="HJ38" s="102"/>
      <c r="HK38" s="104"/>
      <c r="HL38" s="102"/>
      <c r="HM38" s="102"/>
      <c r="HN38" s="102"/>
      <c r="HO38" s="104"/>
      <c r="HP38" s="102"/>
      <c r="HQ38" s="102"/>
      <c r="HR38" s="102"/>
      <c r="HS38" s="104"/>
      <c r="HT38" s="102"/>
      <c r="HU38" s="102"/>
      <c r="HV38" s="102"/>
      <c r="HW38" s="104"/>
      <c r="HX38" s="102"/>
      <c r="HY38" s="102"/>
      <c r="HZ38" s="102"/>
      <c r="IA38" s="104"/>
      <c r="IB38" s="102"/>
      <c r="IC38" s="102"/>
      <c r="ID38" s="102"/>
      <c r="IE38" s="104"/>
      <c r="IF38" s="102"/>
      <c r="IG38" s="102"/>
      <c r="IH38" s="102"/>
    </row>
    <row r="39" spans="1:244" s="101" customFormat="1">
      <c r="A39" s="93" t="s">
        <v>45</v>
      </c>
      <c r="B39" s="94">
        <v>1598.83</v>
      </c>
      <c r="C39" s="94">
        <v>0.21</v>
      </c>
      <c r="D39" s="95">
        <v>0.99300660211540981</v>
      </c>
    </row>
    <row r="40" spans="1:244" s="100" customFormat="1">
      <c r="A40" s="86" t="s">
        <v>46</v>
      </c>
      <c r="B40" s="30"/>
      <c r="C40" s="30"/>
      <c r="D40" s="30"/>
    </row>
    <row r="41" spans="1:244" s="100" customFormat="1">
      <c r="A41" s="82" t="s">
        <v>47</v>
      </c>
      <c r="B41" s="90">
        <v>11.26</v>
      </c>
      <c r="C41" s="90">
        <v>0</v>
      </c>
      <c r="D41" s="92">
        <v>6.9933978845903022E-3</v>
      </c>
    </row>
    <row r="42" spans="1:244" s="100" customFormat="1">
      <c r="A42" s="82" t="s">
        <v>48</v>
      </c>
      <c r="B42" s="90">
        <v>0</v>
      </c>
      <c r="C42" s="90">
        <v>0</v>
      </c>
      <c r="D42" s="92">
        <v>0</v>
      </c>
    </row>
    <row r="43" spans="1:244" s="100" customFormat="1">
      <c r="A43" s="97" t="s">
        <v>49</v>
      </c>
      <c r="B43" s="98">
        <v>11.26</v>
      </c>
      <c r="C43" s="98">
        <v>0</v>
      </c>
      <c r="D43" s="99">
        <v>6.9933978845903022E-3</v>
      </c>
      <c r="E43" s="104"/>
      <c r="F43" s="102"/>
      <c r="G43" s="102"/>
      <c r="H43" s="103"/>
      <c r="I43" s="104"/>
      <c r="J43" s="102"/>
      <c r="K43" s="102"/>
      <c r="L43" s="103"/>
      <c r="M43" s="104"/>
      <c r="N43" s="102"/>
      <c r="O43" s="102"/>
      <c r="P43" s="103"/>
      <c r="Q43" s="104"/>
      <c r="R43" s="102"/>
      <c r="S43" s="102"/>
      <c r="T43" s="103"/>
      <c r="U43" s="104"/>
      <c r="V43" s="102"/>
      <c r="W43" s="102"/>
      <c r="X43" s="103"/>
      <c r="Y43" s="104"/>
      <c r="Z43" s="102"/>
      <c r="AA43" s="102"/>
      <c r="AB43" s="103"/>
      <c r="AC43" s="104"/>
      <c r="AD43" s="102"/>
      <c r="AE43" s="102"/>
      <c r="AF43" s="103"/>
      <c r="AG43" s="104"/>
      <c r="AH43" s="102"/>
      <c r="AI43" s="102"/>
      <c r="AJ43" s="103"/>
      <c r="AK43" s="104"/>
      <c r="AL43" s="102"/>
      <c r="AM43" s="102"/>
      <c r="AN43" s="103"/>
      <c r="AO43" s="104"/>
      <c r="AP43" s="102"/>
      <c r="AQ43" s="102"/>
      <c r="AR43" s="103"/>
      <c r="AS43" s="104"/>
      <c r="AT43" s="102"/>
      <c r="AU43" s="102"/>
      <c r="AV43" s="103"/>
      <c r="AW43" s="104"/>
      <c r="AX43" s="102"/>
      <c r="AY43" s="102"/>
      <c r="AZ43" s="103"/>
      <c r="BA43" s="104"/>
      <c r="BB43" s="102"/>
      <c r="BC43" s="102"/>
      <c r="BD43" s="103"/>
      <c r="BE43" s="104"/>
      <c r="BF43" s="102"/>
      <c r="BG43" s="102"/>
      <c r="BH43" s="103"/>
      <c r="BI43" s="104"/>
      <c r="BJ43" s="102"/>
      <c r="BK43" s="102"/>
      <c r="BL43" s="103"/>
      <c r="BM43" s="104"/>
      <c r="BN43" s="102"/>
      <c r="BO43" s="102"/>
      <c r="BP43" s="103"/>
      <c r="BQ43" s="104"/>
      <c r="BR43" s="102"/>
      <c r="BS43" s="102"/>
      <c r="BT43" s="103"/>
      <c r="BU43" s="104"/>
      <c r="BV43" s="102"/>
      <c r="BW43" s="102"/>
      <c r="BX43" s="103"/>
      <c r="BY43" s="104"/>
      <c r="BZ43" s="102"/>
      <c r="CA43" s="102"/>
      <c r="CB43" s="103"/>
      <c r="CC43" s="104"/>
      <c r="CD43" s="102"/>
      <c r="CE43" s="102"/>
      <c r="CF43" s="103"/>
      <c r="CG43" s="104"/>
      <c r="CH43" s="102"/>
      <c r="CI43" s="102"/>
      <c r="CJ43" s="103"/>
      <c r="CK43" s="104"/>
      <c r="CL43" s="102"/>
      <c r="CM43" s="102"/>
      <c r="CN43" s="103"/>
      <c r="CO43" s="104"/>
      <c r="CP43" s="102"/>
      <c r="CQ43" s="102"/>
      <c r="CR43" s="103"/>
      <c r="CS43" s="104"/>
      <c r="CT43" s="102"/>
      <c r="CU43" s="102"/>
      <c r="CV43" s="103"/>
      <c r="CW43" s="104"/>
      <c r="CX43" s="102"/>
      <c r="CY43" s="102"/>
      <c r="CZ43" s="103"/>
      <c r="DA43" s="104"/>
      <c r="DB43" s="102"/>
      <c r="DC43" s="102"/>
      <c r="DD43" s="103"/>
      <c r="DE43" s="104"/>
      <c r="DF43" s="102"/>
      <c r="DG43" s="102"/>
      <c r="DH43" s="103"/>
      <c r="DI43" s="104"/>
      <c r="DJ43" s="102"/>
      <c r="DK43" s="102"/>
      <c r="DL43" s="103"/>
      <c r="DM43" s="104"/>
      <c r="DN43" s="102"/>
      <c r="DO43" s="102"/>
      <c r="DP43" s="103"/>
      <c r="DQ43" s="104"/>
      <c r="DR43" s="102"/>
      <c r="DS43" s="102"/>
      <c r="DT43" s="103"/>
      <c r="DU43" s="104"/>
      <c r="DV43" s="102"/>
      <c r="DW43" s="102"/>
      <c r="DX43" s="103"/>
      <c r="DY43" s="104"/>
      <c r="DZ43" s="102"/>
      <c r="EA43" s="102"/>
      <c r="EB43" s="103"/>
      <c r="EC43" s="104"/>
      <c r="ED43" s="102"/>
      <c r="EE43" s="102"/>
      <c r="EF43" s="103"/>
      <c r="EG43" s="104"/>
      <c r="EH43" s="102"/>
      <c r="EI43" s="102"/>
      <c r="EJ43" s="103"/>
      <c r="EK43" s="104"/>
      <c r="EL43" s="102"/>
      <c r="EM43" s="102"/>
      <c r="EN43" s="103"/>
      <c r="EO43" s="104"/>
      <c r="EP43" s="102"/>
      <c r="EQ43" s="102"/>
      <c r="ER43" s="103"/>
      <c r="ES43" s="104"/>
      <c r="ET43" s="102"/>
      <c r="EU43" s="102"/>
      <c r="EV43" s="103"/>
      <c r="EW43" s="104"/>
      <c r="EX43" s="102"/>
      <c r="EY43" s="102"/>
      <c r="EZ43" s="103"/>
      <c r="FA43" s="104"/>
      <c r="FB43" s="102"/>
      <c r="FC43" s="102"/>
      <c r="FD43" s="103"/>
      <c r="FE43" s="104"/>
      <c r="FF43" s="102"/>
      <c r="FG43" s="102"/>
      <c r="FH43" s="103"/>
      <c r="FI43" s="104"/>
      <c r="FJ43" s="102"/>
      <c r="FK43" s="102"/>
      <c r="FL43" s="103"/>
      <c r="FM43" s="104"/>
      <c r="FN43" s="102"/>
      <c r="FO43" s="102"/>
      <c r="FP43" s="103"/>
      <c r="FQ43" s="104"/>
      <c r="FR43" s="102"/>
      <c r="FS43" s="102"/>
      <c r="FT43" s="103"/>
      <c r="FU43" s="104"/>
      <c r="FV43" s="102"/>
      <c r="FW43" s="102"/>
      <c r="FX43" s="103"/>
      <c r="FY43" s="104"/>
      <c r="FZ43" s="102"/>
      <c r="GA43" s="102"/>
      <c r="GB43" s="103"/>
      <c r="GC43" s="104"/>
      <c r="GD43" s="102"/>
      <c r="GE43" s="102"/>
      <c r="GF43" s="103"/>
      <c r="GG43" s="104"/>
      <c r="GH43" s="102"/>
      <c r="GI43" s="102"/>
      <c r="GJ43" s="103"/>
      <c r="GK43" s="104"/>
      <c r="GL43" s="102"/>
      <c r="GM43" s="102"/>
      <c r="GN43" s="103"/>
      <c r="GO43" s="104"/>
      <c r="GP43" s="102"/>
      <c r="GQ43" s="102"/>
      <c r="GR43" s="103"/>
      <c r="GS43" s="104"/>
      <c r="GT43" s="102"/>
      <c r="GU43" s="102"/>
      <c r="GV43" s="103"/>
      <c r="GW43" s="104"/>
      <c r="GX43" s="102"/>
      <c r="GY43" s="102"/>
      <c r="GZ43" s="103"/>
      <c r="HA43" s="104"/>
      <c r="HB43" s="102"/>
      <c r="HC43" s="102"/>
      <c r="HD43" s="103"/>
      <c r="HE43" s="104"/>
      <c r="HF43" s="102"/>
      <c r="HG43" s="102"/>
      <c r="HH43" s="103"/>
      <c r="HI43" s="104"/>
      <c r="HJ43" s="102"/>
      <c r="HK43" s="102"/>
      <c r="HL43" s="103"/>
      <c r="HM43" s="104"/>
      <c r="HN43" s="102"/>
      <c r="HO43" s="102"/>
      <c r="HP43" s="103"/>
      <c r="HQ43" s="104"/>
      <c r="HR43" s="102"/>
      <c r="HS43" s="102"/>
      <c r="HT43" s="103"/>
      <c r="HU43" s="104"/>
      <c r="HV43" s="102"/>
      <c r="HW43" s="102"/>
      <c r="HX43" s="103"/>
      <c r="HY43" s="104"/>
      <c r="HZ43" s="102"/>
      <c r="IA43" s="102"/>
      <c r="IB43" s="103"/>
      <c r="IC43" s="104"/>
      <c r="ID43" s="102"/>
      <c r="IE43" s="102"/>
      <c r="IF43" s="103"/>
      <c r="IG43" s="104"/>
      <c r="IH43" s="102"/>
      <c r="II43" s="102"/>
      <c r="IJ43" s="103"/>
    </row>
    <row r="44" spans="1:244" s="34" customFormat="1" ht="13.5" thickBot="1">
      <c r="A44" s="108" t="s">
        <v>50</v>
      </c>
      <c r="B44" s="109">
        <v>1610.09</v>
      </c>
      <c r="C44" s="109">
        <v>0.21</v>
      </c>
      <c r="D44" s="110">
        <v>1</v>
      </c>
    </row>
    <row r="45" spans="1:244">
      <c r="A45" s="111" t="s">
        <v>51</v>
      </c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45"/>
  <sheetViews>
    <sheetView showGridLines="0" zoomScaleNormal="100" workbookViewId="0"/>
  </sheetViews>
  <sheetFormatPr defaultColWidth="11.5" defaultRowHeight="12.75"/>
  <cols>
    <col min="1" max="1" width="45.625" style="30" customWidth="1"/>
    <col min="2" max="3" width="12.625" style="30" customWidth="1"/>
    <col min="4" max="4" width="8.625" style="30" customWidth="1"/>
    <col min="5" max="254" width="11.5" style="30"/>
    <col min="255" max="255" width="45.625" style="30" customWidth="1"/>
    <col min="256" max="257" width="12.625" style="30" customWidth="1"/>
    <col min="258" max="258" width="8.625" style="30" customWidth="1"/>
    <col min="259" max="510" width="11.5" style="30"/>
    <col min="511" max="511" width="45.625" style="30" customWidth="1"/>
    <col min="512" max="513" width="12.625" style="30" customWidth="1"/>
    <col min="514" max="514" width="8.625" style="30" customWidth="1"/>
    <col min="515" max="766" width="11.5" style="30"/>
    <col min="767" max="767" width="45.625" style="30" customWidth="1"/>
    <col min="768" max="769" width="12.625" style="30" customWidth="1"/>
    <col min="770" max="770" width="8.625" style="30" customWidth="1"/>
    <col min="771" max="1022" width="11.5" style="30"/>
    <col min="1023" max="1023" width="45.625" style="30" customWidth="1"/>
    <col min="1024" max="1025" width="12.625" style="30" customWidth="1"/>
    <col min="1026" max="1026" width="8.625" style="30" customWidth="1"/>
    <col min="1027" max="1278" width="11.5" style="30"/>
    <col min="1279" max="1279" width="45.625" style="30" customWidth="1"/>
    <col min="1280" max="1281" width="12.625" style="30" customWidth="1"/>
    <col min="1282" max="1282" width="8.625" style="30" customWidth="1"/>
    <col min="1283" max="1534" width="11.5" style="30"/>
    <col min="1535" max="1535" width="45.625" style="30" customWidth="1"/>
    <col min="1536" max="1537" width="12.625" style="30" customWidth="1"/>
    <col min="1538" max="1538" width="8.625" style="30" customWidth="1"/>
    <col min="1539" max="1790" width="11.5" style="30"/>
    <col min="1791" max="1791" width="45.625" style="30" customWidth="1"/>
    <col min="1792" max="1793" width="12.625" style="30" customWidth="1"/>
    <col min="1794" max="1794" width="8.625" style="30" customWidth="1"/>
    <col min="1795" max="2046" width="11.5" style="30"/>
    <col min="2047" max="2047" width="45.625" style="30" customWidth="1"/>
    <col min="2048" max="2049" width="12.625" style="30" customWidth="1"/>
    <col min="2050" max="2050" width="8.625" style="30" customWidth="1"/>
    <col min="2051" max="2302" width="11.5" style="30"/>
    <col min="2303" max="2303" width="45.625" style="30" customWidth="1"/>
    <col min="2304" max="2305" width="12.625" style="30" customWidth="1"/>
    <col min="2306" max="2306" width="8.625" style="30" customWidth="1"/>
    <col min="2307" max="2558" width="11.5" style="30"/>
    <col min="2559" max="2559" width="45.625" style="30" customWidth="1"/>
    <col min="2560" max="2561" width="12.625" style="30" customWidth="1"/>
    <col min="2562" max="2562" width="8.625" style="30" customWidth="1"/>
    <col min="2563" max="2814" width="11.5" style="30"/>
    <col min="2815" max="2815" width="45.625" style="30" customWidth="1"/>
    <col min="2816" max="2817" width="12.625" style="30" customWidth="1"/>
    <col min="2818" max="2818" width="8.625" style="30" customWidth="1"/>
    <col min="2819" max="3070" width="11.5" style="30"/>
    <col min="3071" max="3071" width="45.625" style="30" customWidth="1"/>
    <col min="3072" max="3073" width="12.625" style="30" customWidth="1"/>
    <col min="3074" max="3074" width="8.625" style="30" customWidth="1"/>
    <col min="3075" max="3326" width="11.5" style="30"/>
    <col min="3327" max="3327" width="45.625" style="30" customWidth="1"/>
    <col min="3328" max="3329" width="12.625" style="30" customWidth="1"/>
    <col min="3330" max="3330" width="8.625" style="30" customWidth="1"/>
    <col min="3331" max="3582" width="11.5" style="30"/>
    <col min="3583" max="3583" width="45.625" style="30" customWidth="1"/>
    <col min="3584" max="3585" width="12.625" style="30" customWidth="1"/>
    <col min="3586" max="3586" width="8.625" style="30" customWidth="1"/>
    <col min="3587" max="3838" width="11.5" style="30"/>
    <col min="3839" max="3839" width="45.625" style="30" customWidth="1"/>
    <col min="3840" max="3841" width="12.625" style="30" customWidth="1"/>
    <col min="3842" max="3842" width="8.625" style="30" customWidth="1"/>
    <col min="3843" max="4094" width="11.5" style="30"/>
    <col min="4095" max="4095" width="45.625" style="30" customWidth="1"/>
    <col min="4096" max="4097" width="12.625" style="30" customWidth="1"/>
    <col min="4098" max="4098" width="8.625" style="30" customWidth="1"/>
    <col min="4099" max="4350" width="11.5" style="30"/>
    <col min="4351" max="4351" width="45.625" style="30" customWidth="1"/>
    <col min="4352" max="4353" width="12.625" style="30" customWidth="1"/>
    <col min="4354" max="4354" width="8.625" style="30" customWidth="1"/>
    <col min="4355" max="4606" width="11.5" style="30"/>
    <col min="4607" max="4607" width="45.625" style="30" customWidth="1"/>
    <col min="4608" max="4609" width="12.625" style="30" customWidth="1"/>
    <col min="4610" max="4610" width="8.625" style="30" customWidth="1"/>
    <col min="4611" max="4862" width="11.5" style="30"/>
    <col min="4863" max="4863" width="45.625" style="30" customWidth="1"/>
    <col min="4864" max="4865" width="12.625" style="30" customWidth="1"/>
    <col min="4866" max="4866" width="8.625" style="30" customWidth="1"/>
    <col min="4867" max="5118" width="11.5" style="30"/>
    <col min="5119" max="5119" width="45.625" style="30" customWidth="1"/>
    <col min="5120" max="5121" width="12.625" style="30" customWidth="1"/>
    <col min="5122" max="5122" width="8.625" style="30" customWidth="1"/>
    <col min="5123" max="5374" width="11.5" style="30"/>
    <col min="5375" max="5375" width="45.625" style="30" customWidth="1"/>
    <col min="5376" max="5377" width="12.625" style="30" customWidth="1"/>
    <col min="5378" max="5378" width="8.625" style="30" customWidth="1"/>
    <col min="5379" max="5630" width="11.5" style="30"/>
    <col min="5631" max="5631" width="45.625" style="30" customWidth="1"/>
    <col min="5632" max="5633" width="12.625" style="30" customWidth="1"/>
    <col min="5634" max="5634" width="8.625" style="30" customWidth="1"/>
    <col min="5635" max="5886" width="11.5" style="30"/>
    <col min="5887" max="5887" width="45.625" style="30" customWidth="1"/>
    <col min="5888" max="5889" width="12.625" style="30" customWidth="1"/>
    <col min="5890" max="5890" width="8.625" style="30" customWidth="1"/>
    <col min="5891" max="6142" width="11.5" style="30"/>
    <col min="6143" max="6143" width="45.625" style="30" customWidth="1"/>
    <col min="6144" max="6145" width="12.625" style="30" customWidth="1"/>
    <col min="6146" max="6146" width="8.625" style="30" customWidth="1"/>
    <col min="6147" max="6398" width="11.5" style="30"/>
    <col min="6399" max="6399" width="45.625" style="30" customWidth="1"/>
    <col min="6400" max="6401" width="12.625" style="30" customWidth="1"/>
    <col min="6402" max="6402" width="8.625" style="30" customWidth="1"/>
    <col min="6403" max="6654" width="11.5" style="30"/>
    <col min="6655" max="6655" width="45.625" style="30" customWidth="1"/>
    <col min="6656" max="6657" width="12.625" style="30" customWidth="1"/>
    <col min="6658" max="6658" width="8.625" style="30" customWidth="1"/>
    <col min="6659" max="6910" width="11.5" style="30"/>
    <col min="6911" max="6911" width="45.625" style="30" customWidth="1"/>
    <col min="6912" max="6913" width="12.625" style="30" customWidth="1"/>
    <col min="6914" max="6914" width="8.625" style="30" customWidth="1"/>
    <col min="6915" max="7166" width="11.5" style="30"/>
    <col min="7167" max="7167" width="45.625" style="30" customWidth="1"/>
    <col min="7168" max="7169" width="12.625" style="30" customWidth="1"/>
    <col min="7170" max="7170" width="8.625" style="30" customWidth="1"/>
    <col min="7171" max="7422" width="11.5" style="30"/>
    <col min="7423" max="7423" width="45.625" style="30" customWidth="1"/>
    <col min="7424" max="7425" width="12.625" style="30" customWidth="1"/>
    <col min="7426" max="7426" width="8.625" style="30" customWidth="1"/>
    <col min="7427" max="7678" width="11.5" style="30"/>
    <col min="7679" max="7679" width="45.625" style="30" customWidth="1"/>
    <col min="7680" max="7681" width="12.625" style="30" customWidth="1"/>
    <col min="7682" max="7682" width="8.625" style="30" customWidth="1"/>
    <col min="7683" max="7934" width="11.5" style="30"/>
    <col min="7935" max="7935" width="45.625" style="30" customWidth="1"/>
    <col min="7936" max="7937" width="12.625" style="30" customWidth="1"/>
    <col min="7938" max="7938" width="8.625" style="30" customWidth="1"/>
    <col min="7939" max="8190" width="11.5" style="30"/>
    <col min="8191" max="8191" width="45.625" style="30" customWidth="1"/>
    <col min="8192" max="8193" width="12.625" style="30" customWidth="1"/>
    <col min="8194" max="8194" width="8.625" style="30" customWidth="1"/>
    <col min="8195" max="8446" width="11.5" style="30"/>
    <col min="8447" max="8447" width="45.625" style="30" customWidth="1"/>
    <col min="8448" max="8449" width="12.625" style="30" customWidth="1"/>
    <col min="8450" max="8450" width="8.625" style="30" customWidth="1"/>
    <col min="8451" max="8702" width="11.5" style="30"/>
    <col min="8703" max="8703" width="45.625" style="30" customWidth="1"/>
    <col min="8704" max="8705" width="12.625" style="30" customWidth="1"/>
    <col min="8706" max="8706" width="8.625" style="30" customWidth="1"/>
    <col min="8707" max="8958" width="11.5" style="30"/>
    <col min="8959" max="8959" width="45.625" style="30" customWidth="1"/>
    <col min="8960" max="8961" width="12.625" style="30" customWidth="1"/>
    <col min="8962" max="8962" width="8.625" style="30" customWidth="1"/>
    <col min="8963" max="9214" width="11.5" style="30"/>
    <col min="9215" max="9215" width="45.625" style="30" customWidth="1"/>
    <col min="9216" max="9217" width="12.625" style="30" customWidth="1"/>
    <col min="9218" max="9218" width="8.625" style="30" customWidth="1"/>
    <col min="9219" max="9470" width="11.5" style="30"/>
    <col min="9471" max="9471" width="45.625" style="30" customWidth="1"/>
    <col min="9472" max="9473" width="12.625" style="30" customWidth="1"/>
    <col min="9474" max="9474" width="8.625" style="30" customWidth="1"/>
    <col min="9475" max="9726" width="11.5" style="30"/>
    <col min="9727" max="9727" width="45.625" style="30" customWidth="1"/>
    <col min="9728" max="9729" width="12.625" style="30" customWidth="1"/>
    <col min="9730" max="9730" width="8.625" style="30" customWidth="1"/>
    <col min="9731" max="9982" width="11.5" style="30"/>
    <col min="9983" max="9983" width="45.625" style="30" customWidth="1"/>
    <col min="9984" max="9985" width="12.625" style="30" customWidth="1"/>
    <col min="9986" max="9986" width="8.625" style="30" customWidth="1"/>
    <col min="9987" max="10238" width="11.5" style="30"/>
    <col min="10239" max="10239" width="45.625" style="30" customWidth="1"/>
    <col min="10240" max="10241" width="12.625" style="30" customWidth="1"/>
    <col min="10242" max="10242" width="8.625" style="30" customWidth="1"/>
    <col min="10243" max="10494" width="11.5" style="30"/>
    <col min="10495" max="10495" width="45.625" style="30" customWidth="1"/>
    <col min="10496" max="10497" width="12.625" style="30" customWidth="1"/>
    <col min="10498" max="10498" width="8.625" style="30" customWidth="1"/>
    <col min="10499" max="10750" width="11.5" style="30"/>
    <col min="10751" max="10751" width="45.625" style="30" customWidth="1"/>
    <col min="10752" max="10753" width="12.625" style="30" customWidth="1"/>
    <col min="10754" max="10754" width="8.625" style="30" customWidth="1"/>
    <col min="10755" max="11006" width="11.5" style="30"/>
    <col min="11007" max="11007" width="45.625" style="30" customWidth="1"/>
    <col min="11008" max="11009" width="12.625" style="30" customWidth="1"/>
    <col min="11010" max="11010" width="8.625" style="30" customWidth="1"/>
    <col min="11011" max="11262" width="11.5" style="30"/>
    <col min="11263" max="11263" width="45.625" style="30" customWidth="1"/>
    <col min="11264" max="11265" width="12.625" style="30" customWidth="1"/>
    <col min="11266" max="11266" width="8.625" style="30" customWidth="1"/>
    <col min="11267" max="11518" width="11.5" style="30"/>
    <col min="11519" max="11519" width="45.625" style="30" customWidth="1"/>
    <col min="11520" max="11521" width="12.625" style="30" customWidth="1"/>
    <col min="11522" max="11522" width="8.625" style="30" customWidth="1"/>
    <col min="11523" max="11774" width="11.5" style="30"/>
    <col min="11775" max="11775" width="45.625" style="30" customWidth="1"/>
    <col min="11776" max="11777" width="12.625" style="30" customWidth="1"/>
    <col min="11778" max="11778" width="8.625" style="30" customWidth="1"/>
    <col min="11779" max="12030" width="11.5" style="30"/>
    <col min="12031" max="12031" width="45.625" style="30" customWidth="1"/>
    <col min="12032" max="12033" width="12.625" style="30" customWidth="1"/>
    <col min="12034" max="12034" width="8.625" style="30" customWidth="1"/>
    <col min="12035" max="12286" width="11.5" style="30"/>
    <col min="12287" max="12287" width="45.625" style="30" customWidth="1"/>
    <col min="12288" max="12289" width="12.625" style="30" customWidth="1"/>
    <col min="12290" max="12290" width="8.625" style="30" customWidth="1"/>
    <col min="12291" max="12542" width="11.5" style="30"/>
    <col min="12543" max="12543" width="45.625" style="30" customWidth="1"/>
    <col min="12544" max="12545" width="12.625" style="30" customWidth="1"/>
    <col min="12546" max="12546" width="8.625" style="30" customWidth="1"/>
    <col min="12547" max="12798" width="11.5" style="30"/>
    <col min="12799" max="12799" width="45.625" style="30" customWidth="1"/>
    <col min="12800" max="12801" width="12.625" style="30" customWidth="1"/>
    <col min="12802" max="12802" width="8.625" style="30" customWidth="1"/>
    <col min="12803" max="13054" width="11.5" style="30"/>
    <col min="13055" max="13055" width="45.625" style="30" customWidth="1"/>
    <col min="13056" max="13057" width="12.625" style="30" customWidth="1"/>
    <col min="13058" max="13058" width="8.625" style="30" customWidth="1"/>
    <col min="13059" max="13310" width="11.5" style="30"/>
    <col min="13311" max="13311" width="45.625" style="30" customWidth="1"/>
    <col min="13312" max="13313" width="12.625" style="30" customWidth="1"/>
    <col min="13314" max="13314" width="8.625" style="30" customWidth="1"/>
    <col min="13315" max="13566" width="11.5" style="30"/>
    <col min="13567" max="13567" width="45.625" style="30" customWidth="1"/>
    <col min="13568" max="13569" width="12.625" style="30" customWidth="1"/>
    <col min="13570" max="13570" width="8.625" style="30" customWidth="1"/>
    <col min="13571" max="13822" width="11.5" style="30"/>
    <col min="13823" max="13823" width="45.625" style="30" customWidth="1"/>
    <col min="13824" max="13825" width="12.625" style="30" customWidth="1"/>
    <col min="13826" max="13826" width="8.625" style="30" customWidth="1"/>
    <col min="13827" max="14078" width="11.5" style="30"/>
    <col min="14079" max="14079" width="45.625" style="30" customWidth="1"/>
    <col min="14080" max="14081" width="12.625" style="30" customWidth="1"/>
    <col min="14082" max="14082" width="8.625" style="30" customWidth="1"/>
    <col min="14083" max="14334" width="11.5" style="30"/>
    <col min="14335" max="14335" width="45.625" style="30" customWidth="1"/>
    <col min="14336" max="14337" width="12.625" style="30" customWidth="1"/>
    <col min="14338" max="14338" width="8.625" style="30" customWidth="1"/>
    <col min="14339" max="14590" width="11.5" style="30"/>
    <col min="14591" max="14591" width="45.625" style="30" customWidth="1"/>
    <col min="14592" max="14593" width="12.625" style="30" customWidth="1"/>
    <col min="14594" max="14594" width="8.625" style="30" customWidth="1"/>
    <col min="14595" max="14846" width="11.5" style="30"/>
    <col min="14847" max="14847" width="45.625" style="30" customWidth="1"/>
    <col min="14848" max="14849" width="12.625" style="30" customWidth="1"/>
    <col min="14850" max="14850" width="8.625" style="30" customWidth="1"/>
    <col min="14851" max="15102" width="11.5" style="30"/>
    <col min="15103" max="15103" width="45.625" style="30" customWidth="1"/>
    <col min="15104" max="15105" width="12.625" style="30" customWidth="1"/>
    <col min="15106" max="15106" width="8.625" style="30" customWidth="1"/>
    <col min="15107" max="15358" width="11.5" style="30"/>
    <col min="15359" max="15359" width="45.625" style="30" customWidth="1"/>
    <col min="15360" max="15361" width="12.625" style="30" customWidth="1"/>
    <col min="15362" max="15362" width="8.625" style="30" customWidth="1"/>
    <col min="15363" max="15614" width="11.5" style="30"/>
    <col min="15615" max="15615" width="45.625" style="30" customWidth="1"/>
    <col min="15616" max="15617" width="12.625" style="30" customWidth="1"/>
    <col min="15618" max="15618" width="8.625" style="30" customWidth="1"/>
    <col min="15619" max="15870" width="11.5" style="30"/>
    <col min="15871" max="15871" width="45.625" style="30" customWidth="1"/>
    <col min="15872" max="15873" width="12.625" style="30" customWidth="1"/>
    <col min="15874" max="15874" width="8.625" style="30" customWidth="1"/>
    <col min="15875" max="16126" width="11.5" style="30"/>
    <col min="16127" max="16127" width="45.625" style="30" customWidth="1"/>
    <col min="16128" max="16129" width="12.625" style="30" customWidth="1"/>
    <col min="16130" max="16130" width="8.625" style="30" customWidth="1"/>
    <col min="16131" max="16384" width="11.5" style="30"/>
  </cols>
  <sheetData>
    <row r="1" spans="1:4">
      <c r="A1" s="80" t="s">
        <v>53</v>
      </c>
      <c r="B1" s="58"/>
      <c r="C1" s="58"/>
      <c r="D1" s="58"/>
    </row>
    <row r="2" spans="1:4">
      <c r="A2" s="80" t="s">
        <v>54</v>
      </c>
      <c r="B2" s="58"/>
      <c r="C2" s="58"/>
      <c r="D2" s="58"/>
    </row>
    <row r="3" spans="1:4">
      <c r="A3" s="80" t="s">
        <v>284</v>
      </c>
      <c r="B3" s="58"/>
      <c r="C3" s="58"/>
      <c r="D3" s="58"/>
    </row>
    <row r="4" spans="1:4">
      <c r="A4" s="80" t="s">
        <v>56</v>
      </c>
      <c r="B4" s="58"/>
      <c r="C4" s="58"/>
      <c r="D4" s="58"/>
    </row>
    <row r="5" spans="1:4" ht="13.5" thickBot="1">
      <c r="A5" s="56" t="s">
        <v>4</v>
      </c>
      <c r="B5" s="81">
        <v>7500</v>
      </c>
      <c r="C5" s="82" t="s">
        <v>5</v>
      </c>
    </row>
    <row r="6" spans="1:4">
      <c r="A6" s="54"/>
      <c r="B6" s="83" t="s">
        <v>6</v>
      </c>
      <c r="C6" s="52" t="s">
        <v>286</v>
      </c>
      <c r="D6" s="85" t="s">
        <v>7</v>
      </c>
    </row>
    <row r="7" spans="1:4">
      <c r="A7" s="86" t="s">
        <v>8</v>
      </c>
      <c r="D7" s="87" t="s">
        <v>9</v>
      </c>
    </row>
    <row r="8" spans="1:4" ht="13.5" thickBot="1">
      <c r="A8" s="49"/>
      <c r="B8" s="88" t="s">
        <v>10</v>
      </c>
      <c r="C8" s="88" t="s">
        <v>11</v>
      </c>
      <c r="D8" s="89" t="s">
        <v>12</v>
      </c>
    </row>
    <row r="9" spans="1:4">
      <c r="A9" s="86" t="s">
        <v>58</v>
      </c>
      <c r="B9" s="90"/>
    </row>
    <row r="10" spans="1:4">
      <c r="A10" s="82" t="s">
        <v>14</v>
      </c>
      <c r="B10" s="90">
        <v>956.27</v>
      </c>
      <c r="C10" s="90">
        <v>0.14000000000000001</v>
      </c>
      <c r="D10" s="92">
        <v>0.56588041754444107</v>
      </c>
    </row>
    <row r="11" spans="1:4">
      <c r="A11" s="82" t="s">
        <v>59</v>
      </c>
      <c r="B11" s="90">
        <v>32.81</v>
      </c>
      <c r="C11" s="90">
        <v>0</v>
      </c>
      <c r="D11" s="92">
        <v>1.9415579804483163E-2</v>
      </c>
    </row>
    <row r="12" spans="1:4">
      <c r="A12" s="82" t="s">
        <v>60</v>
      </c>
      <c r="B12" s="90">
        <v>688.05</v>
      </c>
      <c r="C12" s="90">
        <v>0.09</v>
      </c>
      <c r="D12" s="92">
        <v>0.40715908821928182</v>
      </c>
    </row>
    <row r="13" spans="1:4">
      <c r="A13" s="93" t="s">
        <v>61</v>
      </c>
      <c r="B13" s="94">
        <v>1677.13</v>
      </c>
      <c r="C13" s="94">
        <v>0.23</v>
      </c>
      <c r="D13" s="95">
        <v>0.99245508556820605</v>
      </c>
    </row>
    <row r="14" spans="1:4">
      <c r="A14" s="96" t="s">
        <v>62</v>
      </c>
    </row>
    <row r="15" spans="1:4">
      <c r="A15" s="91" t="s">
        <v>19</v>
      </c>
      <c r="B15" s="90">
        <v>0</v>
      </c>
      <c r="C15" s="90">
        <v>0</v>
      </c>
      <c r="D15" s="92">
        <v>0</v>
      </c>
    </row>
    <row r="16" spans="1:4">
      <c r="A16" s="91" t="s">
        <v>20</v>
      </c>
      <c r="B16" s="90">
        <v>0</v>
      </c>
      <c r="C16" s="90">
        <v>0</v>
      </c>
      <c r="D16" s="92">
        <v>0</v>
      </c>
    </row>
    <row r="17" spans="1:244">
      <c r="A17" s="91" t="s">
        <v>63</v>
      </c>
      <c r="B17" s="90">
        <v>0</v>
      </c>
      <c r="C17" s="90">
        <v>0</v>
      </c>
      <c r="D17" s="92">
        <v>0</v>
      </c>
    </row>
    <row r="18" spans="1:244">
      <c r="A18" s="91" t="s">
        <v>64</v>
      </c>
      <c r="B18" s="90">
        <v>0</v>
      </c>
      <c r="C18" s="90">
        <v>0</v>
      </c>
      <c r="D18" s="92">
        <v>0</v>
      </c>
    </row>
    <row r="19" spans="1:244">
      <c r="A19" s="91" t="s">
        <v>65</v>
      </c>
      <c r="B19" s="90">
        <v>0</v>
      </c>
      <c r="C19" s="90">
        <v>0</v>
      </c>
      <c r="D19" s="92">
        <v>0</v>
      </c>
    </row>
    <row r="20" spans="1:244">
      <c r="A20" s="91" t="s">
        <v>66</v>
      </c>
      <c r="B20" s="90">
        <v>0</v>
      </c>
      <c r="C20" s="90">
        <v>0</v>
      </c>
      <c r="D20" s="92">
        <v>0</v>
      </c>
    </row>
    <row r="21" spans="1:244">
      <c r="A21" s="91" t="s">
        <v>67</v>
      </c>
      <c r="B21" s="90">
        <v>0</v>
      </c>
      <c r="C21" s="90">
        <v>0</v>
      </c>
      <c r="D21" s="92">
        <v>0</v>
      </c>
    </row>
    <row r="22" spans="1:244">
      <c r="A22" s="91" t="s">
        <v>68</v>
      </c>
      <c r="B22" s="90">
        <v>0</v>
      </c>
      <c r="C22" s="90">
        <v>0</v>
      </c>
      <c r="D22" s="92">
        <v>0</v>
      </c>
    </row>
    <row r="23" spans="1:244">
      <c r="A23" s="97" t="s">
        <v>28</v>
      </c>
      <c r="B23" s="98">
        <v>0</v>
      </c>
      <c r="C23" s="98">
        <v>0</v>
      </c>
      <c r="D23" s="99">
        <v>0</v>
      </c>
    </row>
    <row r="24" spans="1:244" s="100" customFormat="1">
      <c r="A24" s="86" t="s">
        <v>29</v>
      </c>
      <c r="B24" s="30"/>
      <c r="C24" s="30"/>
      <c r="D24" s="30"/>
    </row>
    <row r="25" spans="1:244" s="100" customFormat="1">
      <c r="A25" s="91" t="s">
        <v>30</v>
      </c>
      <c r="B25" s="90">
        <v>0</v>
      </c>
      <c r="C25" s="90">
        <v>0</v>
      </c>
      <c r="D25" s="92">
        <v>0</v>
      </c>
    </row>
    <row r="26" spans="1:244" s="100" customFormat="1">
      <c r="A26" s="82" t="s">
        <v>31</v>
      </c>
      <c r="B26" s="90">
        <v>0</v>
      </c>
      <c r="C26" s="90">
        <v>0</v>
      </c>
      <c r="D26" s="92">
        <v>0</v>
      </c>
    </row>
    <row r="27" spans="1:244" s="101" customFormat="1">
      <c r="A27" s="93" t="s">
        <v>32</v>
      </c>
      <c r="B27" s="94">
        <v>1677.13</v>
      </c>
      <c r="C27" s="94">
        <v>0.23</v>
      </c>
      <c r="D27" s="95">
        <v>0.99245508556820605</v>
      </c>
    </row>
    <row r="28" spans="1:244" s="100" customFormat="1">
      <c r="A28" s="86" t="s">
        <v>33</v>
      </c>
      <c r="B28" s="30"/>
      <c r="C28" s="30"/>
      <c r="D28" s="30"/>
    </row>
    <row r="29" spans="1:244" s="100" customFormat="1">
      <c r="A29" s="82" t="s">
        <v>34</v>
      </c>
      <c r="B29" s="112">
        <v>0</v>
      </c>
      <c r="C29" s="90">
        <v>0</v>
      </c>
      <c r="D29" s="92">
        <v>0</v>
      </c>
    </row>
    <row r="30" spans="1:244" s="100" customFormat="1">
      <c r="A30" s="82" t="s">
        <v>69</v>
      </c>
      <c r="B30" s="112">
        <v>0</v>
      </c>
      <c r="C30" s="90">
        <v>0</v>
      </c>
      <c r="D30" s="92">
        <v>0</v>
      </c>
    </row>
    <row r="31" spans="1:244" s="100" customFormat="1">
      <c r="A31" s="91" t="s">
        <v>36</v>
      </c>
      <c r="B31" s="90">
        <v>0</v>
      </c>
      <c r="C31" s="90">
        <v>0</v>
      </c>
      <c r="D31" s="92">
        <v>0</v>
      </c>
    </row>
    <row r="32" spans="1:244" s="100" customFormat="1">
      <c r="A32" s="97" t="s">
        <v>38</v>
      </c>
      <c r="B32" s="98">
        <v>0</v>
      </c>
      <c r="C32" s="98">
        <v>0</v>
      </c>
      <c r="D32" s="99">
        <v>0</v>
      </c>
      <c r="E32" s="104"/>
      <c r="F32" s="102"/>
      <c r="G32" s="102"/>
      <c r="H32" s="103"/>
      <c r="I32" s="104"/>
      <c r="J32" s="102"/>
      <c r="K32" s="102"/>
      <c r="L32" s="103"/>
      <c r="M32" s="104"/>
      <c r="N32" s="102"/>
      <c r="O32" s="102"/>
      <c r="P32" s="103"/>
      <c r="Q32" s="104"/>
      <c r="R32" s="102"/>
      <c r="S32" s="102"/>
      <c r="T32" s="103"/>
      <c r="U32" s="104"/>
      <c r="V32" s="102"/>
      <c r="W32" s="102"/>
      <c r="X32" s="103"/>
      <c r="Y32" s="104"/>
      <c r="Z32" s="102"/>
      <c r="AA32" s="102"/>
      <c r="AB32" s="103"/>
      <c r="AC32" s="104"/>
      <c r="AD32" s="102"/>
      <c r="AE32" s="102"/>
      <c r="AF32" s="103"/>
      <c r="AG32" s="104"/>
      <c r="AH32" s="102"/>
      <c r="AI32" s="102"/>
      <c r="AJ32" s="103"/>
      <c r="AK32" s="104"/>
      <c r="AL32" s="102"/>
      <c r="AM32" s="102"/>
      <c r="AN32" s="103"/>
      <c r="AO32" s="104"/>
      <c r="AP32" s="102"/>
      <c r="AQ32" s="102"/>
      <c r="AR32" s="103"/>
      <c r="AS32" s="104"/>
      <c r="AT32" s="102"/>
      <c r="AU32" s="102"/>
      <c r="AV32" s="103"/>
      <c r="AW32" s="104"/>
      <c r="AX32" s="102"/>
      <c r="AY32" s="102"/>
      <c r="AZ32" s="103"/>
      <c r="BA32" s="104"/>
      <c r="BB32" s="102"/>
      <c r="BC32" s="102"/>
      <c r="BD32" s="103"/>
      <c r="BE32" s="104"/>
      <c r="BF32" s="102"/>
      <c r="BG32" s="102"/>
      <c r="BH32" s="103"/>
      <c r="BI32" s="104"/>
      <c r="BJ32" s="102"/>
      <c r="BK32" s="102"/>
      <c r="BL32" s="103"/>
      <c r="BM32" s="104"/>
      <c r="BN32" s="102"/>
      <c r="BO32" s="102"/>
      <c r="BP32" s="103"/>
      <c r="BQ32" s="104"/>
      <c r="BR32" s="102"/>
      <c r="BS32" s="102"/>
      <c r="BT32" s="103"/>
      <c r="BU32" s="104"/>
      <c r="BV32" s="102"/>
      <c r="BW32" s="102"/>
      <c r="BX32" s="103"/>
      <c r="BY32" s="104"/>
      <c r="BZ32" s="102"/>
      <c r="CA32" s="102"/>
      <c r="CB32" s="103"/>
      <c r="CC32" s="104"/>
      <c r="CD32" s="102"/>
      <c r="CE32" s="102"/>
      <c r="CF32" s="103"/>
      <c r="CG32" s="104"/>
      <c r="CH32" s="102"/>
      <c r="CI32" s="102"/>
      <c r="CJ32" s="103"/>
      <c r="CK32" s="104"/>
      <c r="CL32" s="102"/>
      <c r="CM32" s="102"/>
      <c r="CN32" s="103"/>
      <c r="CO32" s="104"/>
      <c r="CP32" s="102"/>
      <c r="CQ32" s="102"/>
      <c r="CR32" s="103"/>
      <c r="CS32" s="104"/>
      <c r="CT32" s="102"/>
      <c r="CU32" s="102"/>
      <c r="CV32" s="103"/>
      <c r="CW32" s="104"/>
      <c r="CX32" s="102"/>
      <c r="CY32" s="102"/>
      <c r="CZ32" s="103"/>
      <c r="DA32" s="104"/>
      <c r="DB32" s="102"/>
      <c r="DC32" s="102"/>
      <c r="DD32" s="103"/>
      <c r="DE32" s="104"/>
      <c r="DF32" s="102"/>
      <c r="DG32" s="102"/>
      <c r="DH32" s="103"/>
      <c r="DI32" s="104"/>
      <c r="DJ32" s="102"/>
      <c r="DK32" s="102"/>
      <c r="DL32" s="103"/>
      <c r="DM32" s="104"/>
      <c r="DN32" s="102"/>
      <c r="DO32" s="102"/>
      <c r="DP32" s="103"/>
      <c r="DQ32" s="104"/>
      <c r="DR32" s="102"/>
      <c r="DS32" s="102"/>
      <c r="DT32" s="103"/>
      <c r="DU32" s="104"/>
      <c r="DV32" s="102"/>
      <c r="DW32" s="102"/>
      <c r="DX32" s="103"/>
      <c r="DY32" s="104"/>
      <c r="DZ32" s="102"/>
      <c r="EA32" s="102"/>
      <c r="EB32" s="103"/>
      <c r="EC32" s="104"/>
      <c r="ED32" s="102"/>
      <c r="EE32" s="102"/>
      <c r="EF32" s="103"/>
      <c r="EG32" s="104"/>
      <c r="EH32" s="102"/>
      <c r="EI32" s="102"/>
      <c r="EJ32" s="103"/>
      <c r="EK32" s="104"/>
      <c r="EL32" s="102"/>
      <c r="EM32" s="102"/>
      <c r="EN32" s="103"/>
      <c r="EO32" s="104"/>
      <c r="EP32" s="102"/>
      <c r="EQ32" s="102"/>
      <c r="ER32" s="103"/>
      <c r="ES32" s="104"/>
      <c r="ET32" s="102"/>
      <c r="EU32" s="102"/>
      <c r="EV32" s="103"/>
      <c r="EW32" s="104"/>
      <c r="EX32" s="102"/>
      <c r="EY32" s="102"/>
      <c r="EZ32" s="103"/>
      <c r="FA32" s="104"/>
      <c r="FB32" s="102"/>
      <c r="FC32" s="102"/>
      <c r="FD32" s="103"/>
      <c r="FE32" s="104"/>
      <c r="FF32" s="102"/>
      <c r="FG32" s="102"/>
      <c r="FH32" s="103"/>
      <c r="FI32" s="104"/>
      <c r="FJ32" s="102"/>
      <c r="FK32" s="102"/>
      <c r="FL32" s="103"/>
      <c r="FM32" s="104"/>
      <c r="FN32" s="102"/>
      <c r="FO32" s="102"/>
      <c r="FP32" s="103"/>
      <c r="FQ32" s="104"/>
      <c r="FR32" s="102"/>
      <c r="FS32" s="102"/>
      <c r="FT32" s="103"/>
      <c r="FU32" s="104"/>
      <c r="FV32" s="102"/>
      <c r="FW32" s="102"/>
      <c r="FX32" s="103"/>
      <c r="FY32" s="104"/>
      <c r="FZ32" s="102"/>
      <c r="GA32" s="102"/>
      <c r="GB32" s="103"/>
      <c r="GC32" s="104"/>
      <c r="GD32" s="102"/>
      <c r="GE32" s="102"/>
      <c r="GF32" s="103"/>
      <c r="GG32" s="104"/>
      <c r="GH32" s="102"/>
      <c r="GI32" s="102"/>
      <c r="GJ32" s="103"/>
      <c r="GK32" s="104"/>
      <c r="GL32" s="102"/>
      <c r="GM32" s="102"/>
      <c r="GN32" s="103"/>
      <c r="GO32" s="104"/>
      <c r="GP32" s="102"/>
      <c r="GQ32" s="102"/>
      <c r="GR32" s="103"/>
      <c r="GS32" s="104"/>
      <c r="GT32" s="102"/>
      <c r="GU32" s="102"/>
      <c r="GV32" s="103"/>
      <c r="GW32" s="104"/>
      <c r="GX32" s="102"/>
      <c r="GY32" s="102"/>
      <c r="GZ32" s="103"/>
      <c r="HA32" s="104"/>
      <c r="HB32" s="102"/>
      <c r="HC32" s="102"/>
      <c r="HD32" s="103"/>
      <c r="HE32" s="104"/>
      <c r="HF32" s="102"/>
      <c r="HG32" s="102"/>
      <c r="HH32" s="103"/>
      <c r="HI32" s="104"/>
      <c r="HJ32" s="102"/>
      <c r="HK32" s="102"/>
      <c r="HL32" s="103"/>
      <c r="HM32" s="104"/>
      <c r="HN32" s="102"/>
      <c r="HO32" s="102"/>
      <c r="HP32" s="103"/>
      <c r="HQ32" s="104"/>
      <c r="HR32" s="102"/>
      <c r="HS32" s="102"/>
      <c r="HT32" s="103"/>
      <c r="HU32" s="104"/>
      <c r="HV32" s="102"/>
      <c r="HW32" s="102"/>
      <c r="HX32" s="103"/>
      <c r="HY32" s="104"/>
      <c r="HZ32" s="102"/>
      <c r="IA32" s="102"/>
      <c r="IB32" s="103"/>
      <c r="IC32" s="104"/>
      <c r="ID32" s="102"/>
      <c r="IE32" s="102"/>
      <c r="IF32" s="103"/>
      <c r="IG32" s="104"/>
      <c r="IH32" s="102"/>
      <c r="II32" s="102"/>
      <c r="IJ32" s="103"/>
    </row>
    <row r="33" spans="1:244" s="100" customFormat="1">
      <c r="A33" s="86" t="s">
        <v>39</v>
      </c>
      <c r="B33" s="30"/>
      <c r="C33" s="30"/>
      <c r="D33" s="30"/>
    </row>
    <row r="34" spans="1:244" s="100" customFormat="1">
      <c r="A34" s="91" t="s">
        <v>70</v>
      </c>
      <c r="B34" s="90">
        <v>0.08</v>
      </c>
      <c r="C34" s="90">
        <v>0</v>
      </c>
      <c r="D34" s="92">
        <v>4.7340639572040623E-5</v>
      </c>
    </row>
    <row r="35" spans="1:244" s="100" customFormat="1">
      <c r="A35" s="91" t="s">
        <v>41</v>
      </c>
      <c r="B35" s="90">
        <v>0</v>
      </c>
      <c r="C35" s="90">
        <v>0</v>
      </c>
      <c r="D35" s="92">
        <v>0</v>
      </c>
    </row>
    <row r="36" spans="1:244" s="100" customFormat="1">
      <c r="A36" s="91" t="s">
        <v>42</v>
      </c>
      <c r="B36" s="90">
        <v>1.41</v>
      </c>
      <c r="C36" s="90">
        <v>0</v>
      </c>
      <c r="D36" s="92">
        <v>8.3437877245721602E-4</v>
      </c>
    </row>
    <row r="37" spans="1:244" s="100" customFormat="1">
      <c r="A37" s="97" t="s">
        <v>43</v>
      </c>
      <c r="B37" s="98">
        <v>1.49</v>
      </c>
      <c r="C37" s="98">
        <v>0</v>
      </c>
      <c r="D37" s="99">
        <v>8.8171941202925663E-4</v>
      </c>
      <c r="E37" s="104"/>
      <c r="F37" s="102"/>
      <c r="G37" s="102"/>
      <c r="H37" s="103"/>
      <c r="I37" s="104"/>
      <c r="J37" s="102"/>
      <c r="K37" s="102"/>
      <c r="L37" s="103"/>
      <c r="M37" s="104"/>
      <c r="N37" s="102"/>
      <c r="O37" s="102"/>
      <c r="P37" s="103"/>
      <c r="Q37" s="104"/>
      <c r="R37" s="102"/>
      <c r="S37" s="102"/>
      <c r="T37" s="103"/>
      <c r="U37" s="104"/>
      <c r="V37" s="102"/>
      <c r="W37" s="102"/>
      <c r="X37" s="103"/>
      <c r="Y37" s="104"/>
      <c r="Z37" s="102"/>
      <c r="AA37" s="102"/>
      <c r="AB37" s="103"/>
      <c r="AC37" s="104"/>
      <c r="AD37" s="102"/>
      <c r="AE37" s="102"/>
      <c r="AF37" s="103"/>
      <c r="AG37" s="104"/>
      <c r="AH37" s="102"/>
      <c r="AI37" s="102"/>
      <c r="AJ37" s="103"/>
      <c r="AK37" s="104"/>
      <c r="AL37" s="102"/>
      <c r="AM37" s="102"/>
      <c r="AN37" s="103"/>
      <c r="AO37" s="104"/>
      <c r="AP37" s="102"/>
      <c r="AQ37" s="102"/>
      <c r="AR37" s="103"/>
      <c r="AS37" s="104"/>
      <c r="AT37" s="102"/>
      <c r="AU37" s="102"/>
      <c r="AV37" s="103"/>
      <c r="AW37" s="104"/>
      <c r="AX37" s="102"/>
      <c r="AY37" s="102"/>
      <c r="AZ37" s="103"/>
      <c r="BA37" s="104"/>
      <c r="BB37" s="102"/>
      <c r="BC37" s="102"/>
      <c r="BD37" s="103"/>
      <c r="BE37" s="104"/>
      <c r="BF37" s="102"/>
      <c r="BG37" s="102"/>
      <c r="BH37" s="103"/>
      <c r="BI37" s="104"/>
      <c r="BJ37" s="102"/>
      <c r="BK37" s="102"/>
      <c r="BL37" s="103"/>
      <c r="BM37" s="104"/>
      <c r="BN37" s="102"/>
      <c r="BO37" s="102"/>
      <c r="BP37" s="103"/>
      <c r="BQ37" s="104"/>
      <c r="BR37" s="102"/>
      <c r="BS37" s="102"/>
      <c r="BT37" s="103"/>
      <c r="BU37" s="104"/>
      <c r="BV37" s="102"/>
      <c r="BW37" s="102"/>
      <c r="BX37" s="103"/>
      <c r="BY37" s="104"/>
      <c r="BZ37" s="102"/>
      <c r="CA37" s="102"/>
      <c r="CB37" s="103"/>
      <c r="CC37" s="104"/>
      <c r="CD37" s="102"/>
      <c r="CE37" s="102"/>
      <c r="CF37" s="103"/>
      <c r="CG37" s="104"/>
      <c r="CH37" s="102"/>
      <c r="CI37" s="102"/>
      <c r="CJ37" s="103"/>
      <c r="CK37" s="104"/>
      <c r="CL37" s="102"/>
      <c r="CM37" s="102"/>
      <c r="CN37" s="103"/>
      <c r="CO37" s="104"/>
      <c r="CP37" s="102"/>
      <c r="CQ37" s="102"/>
      <c r="CR37" s="103"/>
      <c r="CS37" s="104"/>
      <c r="CT37" s="102"/>
      <c r="CU37" s="102"/>
      <c r="CV37" s="103"/>
      <c r="CW37" s="104"/>
      <c r="CX37" s="102"/>
      <c r="CY37" s="102"/>
      <c r="CZ37" s="103"/>
      <c r="DA37" s="104"/>
      <c r="DB37" s="102"/>
      <c r="DC37" s="102"/>
      <c r="DD37" s="103"/>
      <c r="DE37" s="104"/>
      <c r="DF37" s="102"/>
      <c r="DG37" s="102"/>
      <c r="DH37" s="103"/>
      <c r="DI37" s="104"/>
      <c r="DJ37" s="102"/>
      <c r="DK37" s="102"/>
      <c r="DL37" s="103"/>
      <c r="DM37" s="104"/>
      <c r="DN37" s="102"/>
      <c r="DO37" s="102"/>
      <c r="DP37" s="103"/>
      <c r="DQ37" s="104"/>
      <c r="DR37" s="102"/>
      <c r="DS37" s="102"/>
      <c r="DT37" s="103"/>
      <c r="DU37" s="104"/>
      <c r="DV37" s="102"/>
      <c r="DW37" s="102"/>
      <c r="DX37" s="103"/>
      <c r="DY37" s="104"/>
      <c r="DZ37" s="102"/>
      <c r="EA37" s="102"/>
      <c r="EB37" s="103"/>
      <c r="EC37" s="104"/>
      <c r="ED37" s="102"/>
      <c r="EE37" s="102"/>
      <c r="EF37" s="103"/>
      <c r="EG37" s="104"/>
      <c r="EH37" s="102"/>
      <c r="EI37" s="102"/>
      <c r="EJ37" s="103"/>
      <c r="EK37" s="104"/>
      <c r="EL37" s="102"/>
      <c r="EM37" s="102"/>
      <c r="EN37" s="103"/>
      <c r="EO37" s="104"/>
      <c r="EP37" s="102"/>
      <c r="EQ37" s="102"/>
      <c r="ER37" s="103"/>
      <c r="ES37" s="104"/>
      <c r="ET37" s="102"/>
      <c r="EU37" s="102"/>
      <c r="EV37" s="103"/>
      <c r="EW37" s="104"/>
      <c r="EX37" s="102"/>
      <c r="EY37" s="102"/>
      <c r="EZ37" s="103"/>
      <c r="FA37" s="104"/>
      <c r="FB37" s="102"/>
      <c r="FC37" s="102"/>
      <c r="FD37" s="103"/>
      <c r="FE37" s="104"/>
      <c r="FF37" s="102"/>
      <c r="FG37" s="102"/>
      <c r="FH37" s="103"/>
      <c r="FI37" s="104"/>
      <c r="FJ37" s="102"/>
      <c r="FK37" s="102"/>
      <c r="FL37" s="103"/>
      <c r="FM37" s="104"/>
      <c r="FN37" s="102"/>
      <c r="FO37" s="102"/>
      <c r="FP37" s="103"/>
      <c r="FQ37" s="104"/>
      <c r="FR37" s="102"/>
      <c r="FS37" s="102"/>
      <c r="FT37" s="103"/>
      <c r="FU37" s="104"/>
      <c r="FV37" s="102"/>
      <c r="FW37" s="102"/>
      <c r="FX37" s="103"/>
      <c r="FY37" s="104"/>
      <c r="FZ37" s="102"/>
      <c r="GA37" s="102"/>
      <c r="GB37" s="103"/>
      <c r="GC37" s="104"/>
      <c r="GD37" s="102"/>
      <c r="GE37" s="102"/>
      <c r="GF37" s="103"/>
      <c r="GG37" s="104"/>
      <c r="GH37" s="102"/>
      <c r="GI37" s="102"/>
      <c r="GJ37" s="103"/>
      <c r="GK37" s="104"/>
      <c r="GL37" s="102"/>
      <c r="GM37" s="102"/>
      <c r="GN37" s="103"/>
      <c r="GO37" s="104"/>
      <c r="GP37" s="102"/>
      <c r="GQ37" s="102"/>
      <c r="GR37" s="103"/>
      <c r="GS37" s="104"/>
      <c r="GT37" s="102"/>
      <c r="GU37" s="102"/>
      <c r="GV37" s="103"/>
      <c r="GW37" s="104"/>
      <c r="GX37" s="102"/>
      <c r="GY37" s="102"/>
      <c r="GZ37" s="103"/>
      <c r="HA37" s="104"/>
      <c r="HB37" s="102"/>
      <c r="HC37" s="102"/>
      <c r="HD37" s="103"/>
      <c r="HE37" s="104"/>
      <c r="HF37" s="102"/>
      <c r="HG37" s="102"/>
      <c r="HH37" s="103"/>
      <c r="HI37" s="104"/>
      <c r="HJ37" s="102"/>
      <c r="HK37" s="102"/>
      <c r="HL37" s="103"/>
      <c r="HM37" s="104"/>
      <c r="HN37" s="102"/>
      <c r="HO37" s="102"/>
      <c r="HP37" s="103"/>
      <c r="HQ37" s="104"/>
      <c r="HR37" s="102"/>
      <c r="HS37" s="102"/>
      <c r="HT37" s="103"/>
      <c r="HU37" s="104"/>
      <c r="HV37" s="102"/>
      <c r="HW37" s="102"/>
      <c r="HX37" s="103"/>
      <c r="HY37" s="104"/>
      <c r="HZ37" s="102"/>
      <c r="IA37" s="102"/>
      <c r="IB37" s="103"/>
      <c r="IC37" s="104"/>
      <c r="ID37" s="102"/>
      <c r="IE37" s="102"/>
      <c r="IF37" s="103"/>
      <c r="IG37" s="104"/>
      <c r="IH37" s="102"/>
      <c r="II37" s="102"/>
      <c r="IJ37" s="103"/>
    </row>
    <row r="38" spans="1:244" s="100" customFormat="1">
      <c r="A38" s="105" t="s">
        <v>44</v>
      </c>
      <c r="B38" s="106">
        <v>1.49</v>
      </c>
      <c r="C38" s="106">
        <v>0</v>
      </c>
      <c r="D38" s="107">
        <v>8.8171941202925663E-4</v>
      </c>
      <c r="E38" s="102"/>
      <c r="F38" s="102"/>
      <c r="G38" s="104"/>
      <c r="H38" s="102"/>
      <c r="I38" s="102"/>
      <c r="J38" s="102"/>
      <c r="K38" s="104"/>
      <c r="L38" s="102"/>
      <c r="M38" s="102"/>
      <c r="N38" s="102"/>
      <c r="O38" s="104"/>
      <c r="P38" s="102"/>
      <c r="Q38" s="102"/>
      <c r="R38" s="102"/>
      <c r="S38" s="104"/>
      <c r="T38" s="102"/>
      <c r="U38" s="102"/>
      <c r="V38" s="102"/>
      <c r="W38" s="104"/>
      <c r="X38" s="102"/>
      <c r="Y38" s="102"/>
      <c r="Z38" s="102"/>
      <c r="AA38" s="104"/>
      <c r="AB38" s="102"/>
      <c r="AC38" s="102"/>
      <c r="AD38" s="102"/>
      <c r="AE38" s="104"/>
      <c r="AF38" s="102"/>
      <c r="AG38" s="102"/>
      <c r="AH38" s="102"/>
      <c r="AI38" s="104"/>
      <c r="AJ38" s="102"/>
      <c r="AK38" s="102"/>
      <c r="AL38" s="102"/>
      <c r="AM38" s="104"/>
      <c r="AN38" s="102"/>
      <c r="AO38" s="102"/>
      <c r="AP38" s="102"/>
      <c r="AQ38" s="104"/>
      <c r="AR38" s="102"/>
      <c r="AS38" s="102"/>
      <c r="AT38" s="102"/>
      <c r="AU38" s="104"/>
      <c r="AV38" s="102"/>
      <c r="AW38" s="102"/>
      <c r="AX38" s="102"/>
      <c r="AY38" s="104"/>
      <c r="AZ38" s="102"/>
      <c r="BA38" s="102"/>
      <c r="BB38" s="102"/>
      <c r="BC38" s="104"/>
      <c r="BD38" s="102"/>
      <c r="BE38" s="102"/>
      <c r="BF38" s="102"/>
      <c r="BG38" s="104"/>
      <c r="BH38" s="102"/>
      <c r="BI38" s="102"/>
      <c r="BJ38" s="102"/>
      <c r="BK38" s="104"/>
      <c r="BL38" s="102"/>
      <c r="BM38" s="102"/>
      <c r="BN38" s="102"/>
      <c r="BO38" s="104"/>
      <c r="BP38" s="102"/>
      <c r="BQ38" s="102"/>
      <c r="BR38" s="102"/>
      <c r="BS38" s="104"/>
      <c r="BT38" s="102"/>
      <c r="BU38" s="102"/>
      <c r="BV38" s="102"/>
      <c r="BW38" s="104"/>
      <c r="BX38" s="102"/>
      <c r="BY38" s="102"/>
      <c r="BZ38" s="102"/>
      <c r="CA38" s="104"/>
      <c r="CB38" s="102"/>
      <c r="CC38" s="102"/>
      <c r="CD38" s="102"/>
      <c r="CE38" s="104"/>
      <c r="CF38" s="102"/>
      <c r="CG38" s="102"/>
      <c r="CH38" s="102"/>
      <c r="CI38" s="104"/>
      <c r="CJ38" s="102"/>
      <c r="CK38" s="102"/>
      <c r="CL38" s="102"/>
      <c r="CM38" s="104"/>
      <c r="CN38" s="102"/>
      <c r="CO38" s="102"/>
      <c r="CP38" s="102"/>
      <c r="CQ38" s="104"/>
      <c r="CR38" s="102"/>
      <c r="CS38" s="102"/>
      <c r="CT38" s="102"/>
      <c r="CU38" s="104"/>
      <c r="CV38" s="102"/>
      <c r="CW38" s="102"/>
      <c r="CX38" s="102"/>
      <c r="CY38" s="104"/>
      <c r="CZ38" s="102"/>
      <c r="DA38" s="102"/>
      <c r="DB38" s="102"/>
      <c r="DC38" s="104"/>
      <c r="DD38" s="102"/>
      <c r="DE38" s="102"/>
      <c r="DF38" s="102"/>
      <c r="DG38" s="104"/>
      <c r="DH38" s="102"/>
      <c r="DI38" s="102"/>
      <c r="DJ38" s="102"/>
      <c r="DK38" s="104"/>
      <c r="DL38" s="102"/>
      <c r="DM38" s="102"/>
      <c r="DN38" s="102"/>
      <c r="DO38" s="104"/>
      <c r="DP38" s="102"/>
      <c r="DQ38" s="102"/>
      <c r="DR38" s="102"/>
      <c r="DS38" s="104"/>
      <c r="DT38" s="102"/>
      <c r="DU38" s="102"/>
      <c r="DV38" s="102"/>
      <c r="DW38" s="104"/>
      <c r="DX38" s="102"/>
      <c r="DY38" s="102"/>
      <c r="DZ38" s="102"/>
      <c r="EA38" s="104"/>
      <c r="EB38" s="102"/>
      <c r="EC38" s="102"/>
      <c r="ED38" s="102"/>
      <c r="EE38" s="104"/>
      <c r="EF38" s="102"/>
      <c r="EG38" s="102"/>
      <c r="EH38" s="102"/>
      <c r="EI38" s="104"/>
      <c r="EJ38" s="102"/>
      <c r="EK38" s="102"/>
      <c r="EL38" s="102"/>
      <c r="EM38" s="104"/>
      <c r="EN38" s="102"/>
      <c r="EO38" s="102"/>
      <c r="EP38" s="102"/>
      <c r="EQ38" s="104"/>
      <c r="ER38" s="102"/>
      <c r="ES38" s="102"/>
      <c r="ET38" s="102"/>
      <c r="EU38" s="104"/>
      <c r="EV38" s="102"/>
      <c r="EW38" s="102"/>
      <c r="EX38" s="102"/>
      <c r="EY38" s="104"/>
      <c r="EZ38" s="102"/>
      <c r="FA38" s="102"/>
      <c r="FB38" s="102"/>
      <c r="FC38" s="104"/>
      <c r="FD38" s="102"/>
      <c r="FE38" s="102"/>
      <c r="FF38" s="102"/>
      <c r="FG38" s="104"/>
      <c r="FH38" s="102"/>
      <c r="FI38" s="102"/>
      <c r="FJ38" s="102"/>
      <c r="FK38" s="104"/>
      <c r="FL38" s="102"/>
      <c r="FM38" s="102"/>
      <c r="FN38" s="102"/>
      <c r="FO38" s="104"/>
      <c r="FP38" s="102"/>
      <c r="FQ38" s="102"/>
      <c r="FR38" s="102"/>
      <c r="FS38" s="104"/>
      <c r="FT38" s="102"/>
      <c r="FU38" s="102"/>
      <c r="FV38" s="102"/>
      <c r="FW38" s="104"/>
      <c r="FX38" s="102"/>
      <c r="FY38" s="102"/>
      <c r="FZ38" s="102"/>
      <c r="GA38" s="104"/>
      <c r="GB38" s="102"/>
      <c r="GC38" s="102"/>
      <c r="GD38" s="102"/>
      <c r="GE38" s="104"/>
      <c r="GF38" s="102"/>
      <c r="GG38" s="102"/>
      <c r="GH38" s="102"/>
      <c r="GI38" s="104"/>
      <c r="GJ38" s="102"/>
      <c r="GK38" s="102"/>
      <c r="GL38" s="102"/>
      <c r="GM38" s="104"/>
      <c r="GN38" s="102"/>
      <c r="GO38" s="102"/>
      <c r="GP38" s="102"/>
      <c r="GQ38" s="104"/>
      <c r="GR38" s="102"/>
      <c r="GS38" s="102"/>
      <c r="GT38" s="102"/>
      <c r="GU38" s="104"/>
      <c r="GV38" s="102"/>
      <c r="GW38" s="102"/>
      <c r="GX38" s="102"/>
      <c r="GY38" s="104"/>
      <c r="GZ38" s="102"/>
      <c r="HA38" s="102"/>
      <c r="HB38" s="102"/>
      <c r="HC38" s="104"/>
      <c r="HD38" s="102"/>
      <c r="HE38" s="102"/>
      <c r="HF38" s="102"/>
      <c r="HG38" s="104"/>
      <c r="HH38" s="102"/>
      <c r="HI38" s="102"/>
      <c r="HJ38" s="102"/>
      <c r="HK38" s="104"/>
      <c r="HL38" s="102"/>
      <c r="HM38" s="102"/>
      <c r="HN38" s="102"/>
      <c r="HO38" s="104"/>
      <c r="HP38" s="102"/>
      <c r="HQ38" s="102"/>
      <c r="HR38" s="102"/>
      <c r="HS38" s="104"/>
      <c r="HT38" s="102"/>
      <c r="HU38" s="102"/>
      <c r="HV38" s="102"/>
      <c r="HW38" s="104"/>
      <c r="HX38" s="102"/>
      <c r="HY38" s="102"/>
      <c r="HZ38" s="102"/>
      <c r="IA38" s="104"/>
      <c r="IB38" s="102"/>
      <c r="IC38" s="102"/>
      <c r="ID38" s="102"/>
      <c r="IE38" s="104"/>
      <c r="IF38" s="102"/>
      <c r="IG38" s="102"/>
      <c r="IH38" s="102"/>
    </row>
    <row r="39" spans="1:244" s="101" customFormat="1">
      <c r="A39" s="93" t="s">
        <v>45</v>
      </c>
      <c r="B39" s="94">
        <v>1678.62</v>
      </c>
      <c r="C39" s="94">
        <v>0.23</v>
      </c>
      <c r="D39" s="95">
        <v>0.99333680498023535</v>
      </c>
    </row>
    <row r="40" spans="1:244" s="100" customFormat="1">
      <c r="A40" s="86" t="s">
        <v>46</v>
      </c>
      <c r="B40" s="30"/>
      <c r="C40" s="30"/>
      <c r="D40" s="30"/>
    </row>
    <row r="41" spans="1:244" s="100" customFormat="1">
      <c r="A41" s="82" t="s">
        <v>47</v>
      </c>
      <c r="B41" s="90">
        <v>11.26</v>
      </c>
      <c r="C41" s="90">
        <v>0</v>
      </c>
      <c r="D41" s="92">
        <v>6.663195019764717E-3</v>
      </c>
    </row>
    <row r="42" spans="1:244" s="100" customFormat="1">
      <c r="A42" s="82" t="s">
        <v>48</v>
      </c>
      <c r="B42" s="90">
        <v>0</v>
      </c>
      <c r="C42" s="90">
        <v>0</v>
      </c>
      <c r="D42" s="92">
        <v>0</v>
      </c>
    </row>
    <row r="43" spans="1:244" s="100" customFormat="1">
      <c r="A43" s="97" t="s">
        <v>49</v>
      </c>
      <c r="B43" s="98">
        <v>11.26</v>
      </c>
      <c r="C43" s="98">
        <v>0</v>
      </c>
      <c r="D43" s="99">
        <v>6.663195019764717E-3</v>
      </c>
      <c r="E43" s="104"/>
      <c r="F43" s="102"/>
      <c r="G43" s="102"/>
      <c r="H43" s="103"/>
      <c r="I43" s="104"/>
      <c r="J43" s="102"/>
      <c r="K43" s="102"/>
      <c r="L43" s="103"/>
      <c r="M43" s="104"/>
      <c r="N43" s="102"/>
      <c r="O43" s="102"/>
      <c r="P43" s="103"/>
      <c r="Q43" s="104"/>
      <c r="R43" s="102"/>
      <c r="S43" s="102"/>
      <c r="T43" s="103"/>
      <c r="U43" s="104"/>
      <c r="V43" s="102"/>
      <c r="W43" s="102"/>
      <c r="X43" s="103"/>
      <c r="Y43" s="104"/>
      <c r="Z43" s="102"/>
      <c r="AA43" s="102"/>
      <c r="AB43" s="103"/>
      <c r="AC43" s="104"/>
      <c r="AD43" s="102"/>
      <c r="AE43" s="102"/>
      <c r="AF43" s="103"/>
      <c r="AG43" s="104"/>
      <c r="AH43" s="102"/>
      <c r="AI43" s="102"/>
      <c r="AJ43" s="103"/>
      <c r="AK43" s="104"/>
      <c r="AL43" s="102"/>
      <c r="AM43" s="102"/>
      <c r="AN43" s="103"/>
      <c r="AO43" s="104"/>
      <c r="AP43" s="102"/>
      <c r="AQ43" s="102"/>
      <c r="AR43" s="103"/>
      <c r="AS43" s="104"/>
      <c r="AT43" s="102"/>
      <c r="AU43" s="102"/>
      <c r="AV43" s="103"/>
      <c r="AW43" s="104"/>
      <c r="AX43" s="102"/>
      <c r="AY43" s="102"/>
      <c r="AZ43" s="103"/>
      <c r="BA43" s="104"/>
      <c r="BB43" s="102"/>
      <c r="BC43" s="102"/>
      <c r="BD43" s="103"/>
      <c r="BE43" s="104"/>
      <c r="BF43" s="102"/>
      <c r="BG43" s="102"/>
      <c r="BH43" s="103"/>
      <c r="BI43" s="104"/>
      <c r="BJ43" s="102"/>
      <c r="BK43" s="102"/>
      <c r="BL43" s="103"/>
      <c r="BM43" s="104"/>
      <c r="BN43" s="102"/>
      <c r="BO43" s="102"/>
      <c r="BP43" s="103"/>
      <c r="BQ43" s="104"/>
      <c r="BR43" s="102"/>
      <c r="BS43" s="102"/>
      <c r="BT43" s="103"/>
      <c r="BU43" s="104"/>
      <c r="BV43" s="102"/>
      <c r="BW43" s="102"/>
      <c r="BX43" s="103"/>
      <c r="BY43" s="104"/>
      <c r="BZ43" s="102"/>
      <c r="CA43" s="102"/>
      <c r="CB43" s="103"/>
      <c r="CC43" s="104"/>
      <c r="CD43" s="102"/>
      <c r="CE43" s="102"/>
      <c r="CF43" s="103"/>
      <c r="CG43" s="104"/>
      <c r="CH43" s="102"/>
      <c r="CI43" s="102"/>
      <c r="CJ43" s="103"/>
      <c r="CK43" s="104"/>
      <c r="CL43" s="102"/>
      <c r="CM43" s="102"/>
      <c r="CN43" s="103"/>
      <c r="CO43" s="104"/>
      <c r="CP43" s="102"/>
      <c r="CQ43" s="102"/>
      <c r="CR43" s="103"/>
      <c r="CS43" s="104"/>
      <c r="CT43" s="102"/>
      <c r="CU43" s="102"/>
      <c r="CV43" s="103"/>
      <c r="CW43" s="104"/>
      <c r="CX43" s="102"/>
      <c r="CY43" s="102"/>
      <c r="CZ43" s="103"/>
      <c r="DA43" s="104"/>
      <c r="DB43" s="102"/>
      <c r="DC43" s="102"/>
      <c r="DD43" s="103"/>
      <c r="DE43" s="104"/>
      <c r="DF43" s="102"/>
      <c r="DG43" s="102"/>
      <c r="DH43" s="103"/>
      <c r="DI43" s="104"/>
      <c r="DJ43" s="102"/>
      <c r="DK43" s="102"/>
      <c r="DL43" s="103"/>
      <c r="DM43" s="104"/>
      <c r="DN43" s="102"/>
      <c r="DO43" s="102"/>
      <c r="DP43" s="103"/>
      <c r="DQ43" s="104"/>
      <c r="DR43" s="102"/>
      <c r="DS43" s="102"/>
      <c r="DT43" s="103"/>
      <c r="DU43" s="104"/>
      <c r="DV43" s="102"/>
      <c r="DW43" s="102"/>
      <c r="DX43" s="103"/>
      <c r="DY43" s="104"/>
      <c r="DZ43" s="102"/>
      <c r="EA43" s="102"/>
      <c r="EB43" s="103"/>
      <c r="EC43" s="104"/>
      <c r="ED43" s="102"/>
      <c r="EE43" s="102"/>
      <c r="EF43" s="103"/>
      <c r="EG43" s="104"/>
      <c r="EH43" s="102"/>
      <c r="EI43" s="102"/>
      <c r="EJ43" s="103"/>
      <c r="EK43" s="104"/>
      <c r="EL43" s="102"/>
      <c r="EM43" s="102"/>
      <c r="EN43" s="103"/>
      <c r="EO43" s="104"/>
      <c r="EP43" s="102"/>
      <c r="EQ43" s="102"/>
      <c r="ER43" s="103"/>
      <c r="ES43" s="104"/>
      <c r="ET43" s="102"/>
      <c r="EU43" s="102"/>
      <c r="EV43" s="103"/>
      <c r="EW43" s="104"/>
      <c r="EX43" s="102"/>
      <c r="EY43" s="102"/>
      <c r="EZ43" s="103"/>
      <c r="FA43" s="104"/>
      <c r="FB43" s="102"/>
      <c r="FC43" s="102"/>
      <c r="FD43" s="103"/>
      <c r="FE43" s="104"/>
      <c r="FF43" s="102"/>
      <c r="FG43" s="102"/>
      <c r="FH43" s="103"/>
      <c r="FI43" s="104"/>
      <c r="FJ43" s="102"/>
      <c r="FK43" s="102"/>
      <c r="FL43" s="103"/>
      <c r="FM43" s="104"/>
      <c r="FN43" s="102"/>
      <c r="FO43" s="102"/>
      <c r="FP43" s="103"/>
      <c r="FQ43" s="104"/>
      <c r="FR43" s="102"/>
      <c r="FS43" s="102"/>
      <c r="FT43" s="103"/>
      <c r="FU43" s="104"/>
      <c r="FV43" s="102"/>
      <c r="FW43" s="102"/>
      <c r="FX43" s="103"/>
      <c r="FY43" s="104"/>
      <c r="FZ43" s="102"/>
      <c r="GA43" s="102"/>
      <c r="GB43" s="103"/>
      <c r="GC43" s="104"/>
      <c r="GD43" s="102"/>
      <c r="GE43" s="102"/>
      <c r="GF43" s="103"/>
      <c r="GG43" s="104"/>
      <c r="GH43" s="102"/>
      <c r="GI43" s="102"/>
      <c r="GJ43" s="103"/>
      <c r="GK43" s="104"/>
      <c r="GL43" s="102"/>
      <c r="GM43" s="102"/>
      <c r="GN43" s="103"/>
      <c r="GO43" s="104"/>
      <c r="GP43" s="102"/>
      <c r="GQ43" s="102"/>
      <c r="GR43" s="103"/>
      <c r="GS43" s="104"/>
      <c r="GT43" s="102"/>
      <c r="GU43" s="102"/>
      <c r="GV43" s="103"/>
      <c r="GW43" s="104"/>
      <c r="GX43" s="102"/>
      <c r="GY43" s="102"/>
      <c r="GZ43" s="103"/>
      <c r="HA43" s="104"/>
      <c r="HB43" s="102"/>
      <c r="HC43" s="102"/>
      <c r="HD43" s="103"/>
      <c r="HE43" s="104"/>
      <c r="HF43" s="102"/>
      <c r="HG43" s="102"/>
      <c r="HH43" s="103"/>
      <c r="HI43" s="104"/>
      <c r="HJ43" s="102"/>
      <c r="HK43" s="102"/>
      <c r="HL43" s="103"/>
      <c r="HM43" s="104"/>
      <c r="HN43" s="102"/>
      <c r="HO43" s="102"/>
      <c r="HP43" s="103"/>
      <c r="HQ43" s="104"/>
      <c r="HR43" s="102"/>
      <c r="HS43" s="102"/>
      <c r="HT43" s="103"/>
      <c r="HU43" s="104"/>
      <c r="HV43" s="102"/>
      <c r="HW43" s="102"/>
      <c r="HX43" s="103"/>
      <c r="HY43" s="104"/>
      <c r="HZ43" s="102"/>
      <c r="IA43" s="102"/>
      <c r="IB43" s="103"/>
      <c r="IC43" s="104"/>
      <c r="ID43" s="102"/>
      <c r="IE43" s="102"/>
      <c r="IF43" s="103"/>
      <c r="IG43" s="104"/>
      <c r="IH43" s="102"/>
      <c r="II43" s="102"/>
      <c r="IJ43" s="103"/>
    </row>
    <row r="44" spans="1:244" s="34" customFormat="1" ht="13.5" thickBot="1">
      <c r="A44" s="108" t="s">
        <v>50</v>
      </c>
      <c r="B44" s="109">
        <v>1689.88</v>
      </c>
      <c r="C44" s="109">
        <v>0.23</v>
      </c>
      <c r="D44" s="110">
        <v>1</v>
      </c>
    </row>
    <row r="45" spans="1:244">
      <c r="A45" s="111" t="s">
        <v>51</v>
      </c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45"/>
  <sheetViews>
    <sheetView showGridLines="0" zoomScaleNormal="100" workbookViewId="0"/>
  </sheetViews>
  <sheetFormatPr defaultColWidth="11.5" defaultRowHeight="12.75"/>
  <cols>
    <col min="1" max="1" width="45.625" style="30" customWidth="1"/>
    <col min="2" max="3" width="12.625" style="30" customWidth="1"/>
    <col min="4" max="4" width="8.625" style="30" customWidth="1"/>
    <col min="5" max="254" width="11.5" style="30"/>
    <col min="255" max="255" width="45.625" style="30" customWidth="1"/>
    <col min="256" max="257" width="12.625" style="30" customWidth="1"/>
    <col min="258" max="258" width="8.625" style="30" customWidth="1"/>
    <col min="259" max="510" width="11.5" style="30"/>
    <col min="511" max="511" width="45.625" style="30" customWidth="1"/>
    <col min="512" max="513" width="12.625" style="30" customWidth="1"/>
    <col min="514" max="514" width="8.625" style="30" customWidth="1"/>
    <col min="515" max="766" width="11.5" style="30"/>
    <col min="767" max="767" width="45.625" style="30" customWidth="1"/>
    <col min="768" max="769" width="12.625" style="30" customWidth="1"/>
    <col min="770" max="770" width="8.625" style="30" customWidth="1"/>
    <col min="771" max="1022" width="11.5" style="30"/>
    <col min="1023" max="1023" width="45.625" style="30" customWidth="1"/>
    <col min="1024" max="1025" width="12.625" style="30" customWidth="1"/>
    <col min="1026" max="1026" width="8.625" style="30" customWidth="1"/>
    <col min="1027" max="1278" width="11.5" style="30"/>
    <col min="1279" max="1279" width="45.625" style="30" customWidth="1"/>
    <col min="1280" max="1281" width="12.625" style="30" customWidth="1"/>
    <col min="1282" max="1282" width="8.625" style="30" customWidth="1"/>
    <col min="1283" max="1534" width="11.5" style="30"/>
    <col min="1535" max="1535" width="45.625" style="30" customWidth="1"/>
    <col min="1536" max="1537" width="12.625" style="30" customWidth="1"/>
    <col min="1538" max="1538" width="8.625" style="30" customWidth="1"/>
    <col min="1539" max="1790" width="11.5" style="30"/>
    <col min="1791" max="1791" width="45.625" style="30" customWidth="1"/>
    <col min="1792" max="1793" width="12.625" style="30" customWidth="1"/>
    <col min="1794" max="1794" width="8.625" style="30" customWidth="1"/>
    <col min="1795" max="2046" width="11.5" style="30"/>
    <col min="2047" max="2047" width="45.625" style="30" customWidth="1"/>
    <col min="2048" max="2049" width="12.625" style="30" customWidth="1"/>
    <col min="2050" max="2050" width="8.625" style="30" customWidth="1"/>
    <col min="2051" max="2302" width="11.5" style="30"/>
    <col min="2303" max="2303" width="45.625" style="30" customWidth="1"/>
    <col min="2304" max="2305" width="12.625" style="30" customWidth="1"/>
    <col min="2306" max="2306" width="8.625" style="30" customWidth="1"/>
    <col min="2307" max="2558" width="11.5" style="30"/>
    <col min="2559" max="2559" width="45.625" style="30" customWidth="1"/>
    <col min="2560" max="2561" width="12.625" style="30" customWidth="1"/>
    <col min="2562" max="2562" width="8.625" style="30" customWidth="1"/>
    <col min="2563" max="2814" width="11.5" style="30"/>
    <col min="2815" max="2815" width="45.625" style="30" customWidth="1"/>
    <col min="2816" max="2817" width="12.625" style="30" customWidth="1"/>
    <col min="2818" max="2818" width="8.625" style="30" customWidth="1"/>
    <col min="2819" max="3070" width="11.5" style="30"/>
    <col min="3071" max="3071" width="45.625" style="30" customWidth="1"/>
    <col min="3072" max="3073" width="12.625" style="30" customWidth="1"/>
    <col min="3074" max="3074" width="8.625" style="30" customWidth="1"/>
    <col min="3075" max="3326" width="11.5" style="30"/>
    <col min="3327" max="3327" width="45.625" style="30" customWidth="1"/>
    <col min="3328" max="3329" width="12.625" style="30" customWidth="1"/>
    <col min="3330" max="3330" width="8.625" style="30" customWidth="1"/>
    <col min="3331" max="3582" width="11.5" style="30"/>
    <col min="3583" max="3583" width="45.625" style="30" customWidth="1"/>
    <col min="3584" max="3585" width="12.625" style="30" customWidth="1"/>
    <col min="3586" max="3586" width="8.625" style="30" customWidth="1"/>
    <col min="3587" max="3838" width="11.5" style="30"/>
    <col min="3839" max="3839" width="45.625" style="30" customWidth="1"/>
    <col min="3840" max="3841" width="12.625" style="30" customWidth="1"/>
    <col min="3842" max="3842" width="8.625" style="30" customWidth="1"/>
    <col min="3843" max="4094" width="11.5" style="30"/>
    <col min="4095" max="4095" width="45.625" style="30" customWidth="1"/>
    <col min="4096" max="4097" width="12.625" style="30" customWidth="1"/>
    <col min="4098" max="4098" width="8.625" style="30" customWidth="1"/>
    <col min="4099" max="4350" width="11.5" style="30"/>
    <col min="4351" max="4351" width="45.625" style="30" customWidth="1"/>
    <col min="4352" max="4353" width="12.625" style="30" customWidth="1"/>
    <col min="4354" max="4354" width="8.625" style="30" customWidth="1"/>
    <col min="4355" max="4606" width="11.5" style="30"/>
    <col min="4607" max="4607" width="45.625" style="30" customWidth="1"/>
    <col min="4608" max="4609" width="12.625" style="30" customWidth="1"/>
    <col min="4610" max="4610" width="8.625" style="30" customWidth="1"/>
    <col min="4611" max="4862" width="11.5" style="30"/>
    <col min="4863" max="4863" width="45.625" style="30" customWidth="1"/>
    <col min="4864" max="4865" width="12.625" style="30" customWidth="1"/>
    <col min="4866" max="4866" width="8.625" style="30" customWidth="1"/>
    <col min="4867" max="5118" width="11.5" style="30"/>
    <col min="5119" max="5119" width="45.625" style="30" customWidth="1"/>
    <col min="5120" max="5121" width="12.625" style="30" customWidth="1"/>
    <col min="5122" max="5122" width="8.625" style="30" customWidth="1"/>
    <col min="5123" max="5374" width="11.5" style="30"/>
    <col min="5375" max="5375" width="45.625" style="30" customWidth="1"/>
    <col min="5376" max="5377" width="12.625" style="30" customWidth="1"/>
    <col min="5378" max="5378" width="8.625" style="30" customWidth="1"/>
    <col min="5379" max="5630" width="11.5" style="30"/>
    <col min="5631" max="5631" width="45.625" style="30" customWidth="1"/>
    <col min="5632" max="5633" width="12.625" style="30" customWidth="1"/>
    <col min="5634" max="5634" width="8.625" style="30" customWidth="1"/>
    <col min="5635" max="5886" width="11.5" style="30"/>
    <col min="5887" max="5887" width="45.625" style="30" customWidth="1"/>
    <col min="5888" max="5889" width="12.625" style="30" customWidth="1"/>
    <col min="5890" max="5890" width="8.625" style="30" customWidth="1"/>
    <col min="5891" max="6142" width="11.5" style="30"/>
    <col min="6143" max="6143" width="45.625" style="30" customWidth="1"/>
    <col min="6144" max="6145" width="12.625" style="30" customWidth="1"/>
    <col min="6146" max="6146" width="8.625" style="30" customWidth="1"/>
    <col min="6147" max="6398" width="11.5" style="30"/>
    <col min="6399" max="6399" width="45.625" style="30" customWidth="1"/>
    <col min="6400" max="6401" width="12.625" style="30" customWidth="1"/>
    <col min="6402" max="6402" width="8.625" style="30" customWidth="1"/>
    <col min="6403" max="6654" width="11.5" style="30"/>
    <col min="6655" max="6655" width="45.625" style="30" customWidth="1"/>
    <col min="6656" max="6657" width="12.625" style="30" customWidth="1"/>
    <col min="6658" max="6658" width="8.625" style="30" customWidth="1"/>
    <col min="6659" max="6910" width="11.5" style="30"/>
    <col min="6911" max="6911" width="45.625" style="30" customWidth="1"/>
    <col min="6912" max="6913" width="12.625" style="30" customWidth="1"/>
    <col min="6914" max="6914" width="8.625" style="30" customWidth="1"/>
    <col min="6915" max="7166" width="11.5" style="30"/>
    <col min="7167" max="7167" width="45.625" style="30" customWidth="1"/>
    <col min="7168" max="7169" width="12.625" style="30" customWidth="1"/>
    <col min="7170" max="7170" width="8.625" style="30" customWidth="1"/>
    <col min="7171" max="7422" width="11.5" style="30"/>
    <col min="7423" max="7423" width="45.625" style="30" customWidth="1"/>
    <col min="7424" max="7425" width="12.625" style="30" customWidth="1"/>
    <col min="7426" max="7426" width="8.625" style="30" customWidth="1"/>
    <col min="7427" max="7678" width="11.5" style="30"/>
    <col min="7679" max="7679" width="45.625" style="30" customWidth="1"/>
    <col min="7680" max="7681" width="12.625" style="30" customWidth="1"/>
    <col min="7682" max="7682" width="8.625" style="30" customWidth="1"/>
    <col min="7683" max="7934" width="11.5" style="30"/>
    <col min="7935" max="7935" width="45.625" style="30" customWidth="1"/>
    <col min="7936" max="7937" width="12.625" style="30" customWidth="1"/>
    <col min="7938" max="7938" width="8.625" style="30" customWidth="1"/>
    <col min="7939" max="8190" width="11.5" style="30"/>
    <col min="8191" max="8191" width="45.625" style="30" customWidth="1"/>
    <col min="8192" max="8193" width="12.625" style="30" customWidth="1"/>
    <col min="8194" max="8194" width="8.625" style="30" customWidth="1"/>
    <col min="8195" max="8446" width="11.5" style="30"/>
    <col min="8447" max="8447" width="45.625" style="30" customWidth="1"/>
    <col min="8448" max="8449" width="12.625" style="30" customWidth="1"/>
    <col min="8450" max="8450" width="8.625" style="30" customWidth="1"/>
    <col min="8451" max="8702" width="11.5" style="30"/>
    <col min="8703" max="8703" width="45.625" style="30" customWidth="1"/>
    <col min="8704" max="8705" width="12.625" style="30" customWidth="1"/>
    <col min="8706" max="8706" width="8.625" style="30" customWidth="1"/>
    <col min="8707" max="8958" width="11.5" style="30"/>
    <col min="8959" max="8959" width="45.625" style="30" customWidth="1"/>
    <col min="8960" max="8961" width="12.625" style="30" customWidth="1"/>
    <col min="8962" max="8962" width="8.625" style="30" customWidth="1"/>
    <col min="8963" max="9214" width="11.5" style="30"/>
    <col min="9215" max="9215" width="45.625" style="30" customWidth="1"/>
    <col min="9216" max="9217" width="12.625" style="30" customWidth="1"/>
    <col min="9218" max="9218" width="8.625" style="30" customWidth="1"/>
    <col min="9219" max="9470" width="11.5" style="30"/>
    <col min="9471" max="9471" width="45.625" style="30" customWidth="1"/>
    <col min="9472" max="9473" width="12.625" style="30" customWidth="1"/>
    <col min="9474" max="9474" width="8.625" style="30" customWidth="1"/>
    <col min="9475" max="9726" width="11.5" style="30"/>
    <col min="9727" max="9727" width="45.625" style="30" customWidth="1"/>
    <col min="9728" max="9729" width="12.625" style="30" customWidth="1"/>
    <col min="9730" max="9730" width="8.625" style="30" customWidth="1"/>
    <col min="9731" max="9982" width="11.5" style="30"/>
    <col min="9983" max="9983" width="45.625" style="30" customWidth="1"/>
    <col min="9984" max="9985" width="12.625" style="30" customWidth="1"/>
    <col min="9986" max="9986" width="8.625" style="30" customWidth="1"/>
    <col min="9987" max="10238" width="11.5" style="30"/>
    <col min="10239" max="10239" width="45.625" style="30" customWidth="1"/>
    <col min="10240" max="10241" width="12.625" style="30" customWidth="1"/>
    <col min="10242" max="10242" width="8.625" style="30" customWidth="1"/>
    <col min="10243" max="10494" width="11.5" style="30"/>
    <col min="10495" max="10495" width="45.625" style="30" customWidth="1"/>
    <col min="10496" max="10497" width="12.625" style="30" customWidth="1"/>
    <col min="10498" max="10498" width="8.625" style="30" customWidth="1"/>
    <col min="10499" max="10750" width="11.5" style="30"/>
    <col min="10751" max="10751" width="45.625" style="30" customWidth="1"/>
    <col min="10752" max="10753" width="12.625" style="30" customWidth="1"/>
    <col min="10754" max="10754" width="8.625" style="30" customWidth="1"/>
    <col min="10755" max="11006" width="11.5" style="30"/>
    <col min="11007" max="11007" width="45.625" style="30" customWidth="1"/>
    <col min="11008" max="11009" width="12.625" style="30" customWidth="1"/>
    <col min="11010" max="11010" width="8.625" style="30" customWidth="1"/>
    <col min="11011" max="11262" width="11.5" style="30"/>
    <col min="11263" max="11263" width="45.625" style="30" customWidth="1"/>
    <col min="11264" max="11265" width="12.625" style="30" customWidth="1"/>
    <col min="11266" max="11266" width="8.625" style="30" customWidth="1"/>
    <col min="11267" max="11518" width="11.5" style="30"/>
    <col min="11519" max="11519" width="45.625" style="30" customWidth="1"/>
    <col min="11520" max="11521" width="12.625" style="30" customWidth="1"/>
    <col min="11522" max="11522" width="8.625" style="30" customWidth="1"/>
    <col min="11523" max="11774" width="11.5" style="30"/>
    <col min="11775" max="11775" width="45.625" style="30" customWidth="1"/>
    <col min="11776" max="11777" width="12.625" style="30" customWidth="1"/>
    <col min="11778" max="11778" width="8.625" style="30" customWidth="1"/>
    <col min="11779" max="12030" width="11.5" style="30"/>
    <col min="12031" max="12031" width="45.625" style="30" customWidth="1"/>
    <col min="12032" max="12033" width="12.625" style="30" customWidth="1"/>
    <col min="12034" max="12034" width="8.625" style="30" customWidth="1"/>
    <col min="12035" max="12286" width="11.5" style="30"/>
    <col min="12287" max="12287" width="45.625" style="30" customWidth="1"/>
    <col min="12288" max="12289" width="12.625" style="30" customWidth="1"/>
    <col min="12290" max="12290" width="8.625" style="30" customWidth="1"/>
    <col min="12291" max="12542" width="11.5" style="30"/>
    <col min="12543" max="12543" width="45.625" style="30" customWidth="1"/>
    <col min="12544" max="12545" width="12.625" style="30" customWidth="1"/>
    <col min="12546" max="12546" width="8.625" style="30" customWidth="1"/>
    <col min="12547" max="12798" width="11.5" style="30"/>
    <col min="12799" max="12799" width="45.625" style="30" customWidth="1"/>
    <col min="12800" max="12801" width="12.625" style="30" customWidth="1"/>
    <col min="12802" max="12802" width="8.625" style="30" customWidth="1"/>
    <col min="12803" max="13054" width="11.5" style="30"/>
    <col min="13055" max="13055" width="45.625" style="30" customWidth="1"/>
    <col min="13056" max="13057" width="12.625" style="30" customWidth="1"/>
    <col min="13058" max="13058" width="8.625" style="30" customWidth="1"/>
    <col min="13059" max="13310" width="11.5" style="30"/>
    <col min="13311" max="13311" width="45.625" style="30" customWidth="1"/>
    <col min="13312" max="13313" width="12.625" style="30" customWidth="1"/>
    <col min="13314" max="13314" width="8.625" style="30" customWidth="1"/>
    <col min="13315" max="13566" width="11.5" style="30"/>
    <col min="13567" max="13567" width="45.625" style="30" customWidth="1"/>
    <col min="13568" max="13569" width="12.625" style="30" customWidth="1"/>
    <col min="13570" max="13570" width="8.625" style="30" customWidth="1"/>
    <col min="13571" max="13822" width="11.5" style="30"/>
    <col min="13823" max="13823" width="45.625" style="30" customWidth="1"/>
    <col min="13824" max="13825" width="12.625" style="30" customWidth="1"/>
    <col min="13826" max="13826" width="8.625" style="30" customWidth="1"/>
    <col min="13827" max="14078" width="11.5" style="30"/>
    <col min="14079" max="14079" width="45.625" style="30" customWidth="1"/>
    <col min="14080" max="14081" width="12.625" style="30" customWidth="1"/>
    <col min="14082" max="14082" width="8.625" style="30" customWidth="1"/>
    <col min="14083" max="14334" width="11.5" style="30"/>
    <col min="14335" max="14335" width="45.625" style="30" customWidth="1"/>
    <col min="14336" max="14337" width="12.625" style="30" customWidth="1"/>
    <col min="14338" max="14338" width="8.625" style="30" customWidth="1"/>
    <col min="14339" max="14590" width="11.5" style="30"/>
    <col min="14591" max="14591" width="45.625" style="30" customWidth="1"/>
    <col min="14592" max="14593" width="12.625" style="30" customWidth="1"/>
    <col min="14594" max="14594" width="8.625" style="30" customWidth="1"/>
    <col min="14595" max="14846" width="11.5" style="30"/>
    <col min="14847" max="14847" width="45.625" style="30" customWidth="1"/>
    <col min="14848" max="14849" width="12.625" style="30" customWidth="1"/>
    <col min="14850" max="14850" width="8.625" style="30" customWidth="1"/>
    <col min="14851" max="15102" width="11.5" style="30"/>
    <col min="15103" max="15103" width="45.625" style="30" customWidth="1"/>
    <col min="15104" max="15105" width="12.625" style="30" customWidth="1"/>
    <col min="15106" max="15106" width="8.625" style="30" customWidth="1"/>
    <col min="15107" max="15358" width="11.5" style="30"/>
    <col min="15359" max="15359" width="45.625" style="30" customWidth="1"/>
    <col min="15360" max="15361" width="12.625" style="30" customWidth="1"/>
    <col min="15362" max="15362" width="8.625" style="30" customWidth="1"/>
    <col min="15363" max="15614" width="11.5" style="30"/>
    <col min="15615" max="15615" width="45.625" style="30" customWidth="1"/>
    <col min="15616" max="15617" width="12.625" style="30" customWidth="1"/>
    <col min="15618" max="15618" width="8.625" style="30" customWidth="1"/>
    <col min="15619" max="15870" width="11.5" style="30"/>
    <col min="15871" max="15871" width="45.625" style="30" customWidth="1"/>
    <col min="15872" max="15873" width="12.625" style="30" customWidth="1"/>
    <col min="15874" max="15874" width="8.625" style="30" customWidth="1"/>
    <col min="15875" max="16126" width="11.5" style="30"/>
    <col min="16127" max="16127" width="45.625" style="30" customWidth="1"/>
    <col min="16128" max="16129" width="12.625" style="30" customWidth="1"/>
    <col min="16130" max="16130" width="8.625" style="30" customWidth="1"/>
    <col min="16131" max="16384" width="11.5" style="30"/>
  </cols>
  <sheetData>
    <row r="1" spans="1:4">
      <c r="A1" s="80" t="s">
        <v>53</v>
      </c>
      <c r="B1" s="58"/>
      <c r="C1" s="58"/>
      <c r="D1" s="58"/>
    </row>
    <row r="2" spans="1:4">
      <c r="A2" s="80" t="s">
        <v>54</v>
      </c>
      <c r="B2" s="58"/>
      <c r="C2" s="58"/>
      <c r="D2" s="58"/>
    </row>
    <row r="3" spans="1:4">
      <c r="A3" s="80" t="s">
        <v>287</v>
      </c>
      <c r="B3" s="58"/>
      <c r="C3" s="58"/>
      <c r="D3" s="58"/>
    </row>
    <row r="4" spans="1:4">
      <c r="A4" s="80" t="s">
        <v>56</v>
      </c>
      <c r="B4" s="58"/>
      <c r="C4" s="58"/>
      <c r="D4" s="58"/>
    </row>
    <row r="5" spans="1:4" ht="13.5" thickBot="1">
      <c r="A5" s="56" t="s">
        <v>4</v>
      </c>
      <c r="B5" s="81">
        <v>7500</v>
      </c>
      <c r="C5" s="82" t="s">
        <v>5</v>
      </c>
    </row>
    <row r="6" spans="1:4">
      <c r="A6" s="54"/>
      <c r="B6" s="83" t="s">
        <v>6</v>
      </c>
      <c r="C6" s="52" t="s">
        <v>289</v>
      </c>
      <c r="D6" s="85" t="s">
        <v>7</v>
      </c>
    </row>
    <row r="7" spans="1:4">
      <c r="A7" s="86" t="s">
        <v>8</v>
      </c>
      <c r="D7" s="87" t="s">
        <v>9</v>
      </c>
    </row>
    <row r="8" spans="1:4" ht="13.5" thickBot="1">
      <c r="A8" s="49"/>
      <c r="B8" s="88" t="s">
        <v>10</v>
      </c>
      <c r="C8" s="88" t="s">
        <v>11</v>
      </c>
      <c r="D8" s="89" t="s">
        <v>12</v>
      </c>
    </row>
    <row r="9" spans="1:4">
      <c r="A9" s="86" t="s">
        <v>58</v>
      </c>
      <c r="B9" s="90"/>
    </row>
    <row r="10" spans="1:4">
      <c r="A10" s="82" t="s">
        <v>14</v>
      </c>
      <c r="B10" s="90">
        <v>1009.39</v>
      </c>
      <c r="C10" s="90">
        <v>0.14000000000000001</v>
      </c>
      <c r="D10" s="92">
        <v>0.55853188875731785</v>
      </c>
    </row>
    <row r="11" spans="1:4">
      <c r="A11" s="82" t="s">
        <v>59</v>
      </c>
      <c r="B11" s="90">
        <v>22.03</v>
      </c>
      <c r="C11" s="90">
        <v>0</v>
      </c>
      <c r="D11" s="92">
        <v>1.2189993470634456E-2</v>
      </c>
    </row>
    <row r="12" spans="1:4">
      <c r="A12" s="82" t="s">
        <v>60</v>
      </c>
      <c r="B12" s="90">
        <v>763.05</v>
      </c>
      <c r="C12" s="90">
        <v>9.9999999999999992E-2</v>
      </c>
      <c r="D12" s="92">
        <v>0.42222308296720928</v>
      </c>
    </row>
    <row r="13" spans="1:4">
      <c r="A13" s="93" t="s">
        <v>61</v>
      </c>
      <c r="B13" s="94">
        <v>1794.47</v>
      </c>
      <c r="C13" s="94">
        <v>0.24</v>
      </c>
      <c r="D13" s="95">
        <v>0.99294496519516162</v>
      </c>
    </row>
    <row r="14" spans="1:4">
      <c r="A14" s="96" t="s">
        <v>62</v>
      </c>
    </row>
    <row r="15" spans="1:4">
      <c r="A15" s="91" t="s">
        <v>19</v>
      </c>
      <c r="B15" s="90">
        <v>0</v>
      </c>
      <c r="C15" s="90">
        <v>0</v>
      </c>
      <c r="D15" s="92">
        <v>0</v>
      </c>
    </row>
    <row r="16" spans="1:4">
      <c r="A16" s="91" t="s">
        <v>20</v>
      </c>
      <c r="B16" s="90">
        <v>0</v>
      </c>
      <c r="C16" s="90">
        <v>0</v>
      </c>
      <c r="D16" s="92">
        <v>0</v>
      </c>
    </row>
    <row r="17" spans="1:244">
      <c r="A17" s="91" t="s">
        <v>63</v>
      </c>
      <c r="B17" s="90">
        <v>0</v>
      </c>
      <c r="C17" s="90">
        <v>0</v>
      </c>
      <c r="D17" s="92">
        <v>0</v>
      </c>
    </row>
    <row r="18" spans="1:244">
      <c r="A18" s="91" t="s">
        <v>64</v>
      </c>
      <c r="B18" s="90">
        <v>0</v>
      </c>
      <c r="C18" s="90">
        <v>0</v>
      </c>
      <c r="D18" s="92">
        <v>0</v>
      </c>
    </row>
    <row r="19" spans="1:244">
      <c r="A19" s="91" t="s">
        <v>65</v>
      </c>
      <c r="B19" s="90">
        <v>0</v>
      </c>
      <c r="C19" s="90">
        <v>0</v>
      </c>
      <c r="D19" s="92">
        <v>0</v>
      </c>
    </row>
    <row r="20" spans="1:244">
      <c r="A20" s="91" t="s">
        <v>66</v>
      </c>
      <c r="B20" s="90">
        <v>0</v>
      </c>
      <c r="C20" s="90">
        <v>0</v>
      </c>
      <c r="D20" s="92">
        <v>0</v>
      </c>
    </row>
    <row r="21" spans="1:244">
      <c r="A21" s="91" t="s">
        <v>67</v>
      </c>
      <c r="B21" s="90">
        <v>0</v>
      </c>
      <c r="C21" s="90">
        <v>0</v>
      </c>
      <c r="D21" s="92">
        <v>0</v>
      </c>
    </row>
    <row r="22" spans="1:244">
      <c r="A22" s="91" t="s">
        <v>68</v>
      </c>
      <c r="B22" s="90">
        <v>0</v>
      </c>
      <c r="C22" s="90">
        <v>0</v>
      </c>
      <c r="D22" s="92">
        <v>0</v>
      </c>
    </row>
    <row r="23" spans="1:244">
      <c r="A23" s="97" t="s">
        <v>28</v>
      </c>
      <c r="B23" s="98">
        <v>0</v>
      </c>
      <c r="C23" s="98">
        <v>0</v>
      </c>
      <c r="D23" s="99">
        <v>0</v>
      </c>
    </row>
    <row r="24" spans="1:244" s="100" customFormat="1">
      <c r="A24" s="86" t="s">
        <v>29</v>
      </c>
      <c r="B24" s="30"/>
      <c r="C24" s="30"/>
      <c r="D24" s="30"/>
    </row>
    <row r="25" spans="1:244" s="100" customFormat="1">
      <c r="A25" s="91" t="s">
        <v>30</v>
      </c>
      <c r="B25" s="90">
        <v>0</v>
      </c>
      <c r="C25" s="90">
        <v>0</v>
      </c>
      <c r="D25" s="92">
        <v>0</v>
      </c>
    </row>
    <row r="26" spans="1:244" s="100" customFormat="1">
      <c r="A26" s="82" t="s">
        <v>31</v>
      </c>
      <c r="B26" s="90">
        <v>0</v>
      </c>
      <c r="C26" s="90">
        <v>0</v>
      </c>
      <c r="D26" s="92">
        <v>0</v>
      </c>
    </row>
    <row r="27" spans="1:244" s="101" customFormat="1">
      <c r="A27" s="93" t="s">
        <v>32</v>
      </c>
      <c r="B27" s="94">
        <v>1794.47</v>
      </c>
      <c r="C27" s="94">
        <v>0.24</v>
      </c>
      <c r="D27" s="95">
        <v>0.99294496519516162</v>
      </c>
    </row>
    <row r="28" spans="1:244" s="100" customFormat="1">
      <c r="A28" s="86" t="s">
        <v>33</v>
      </c>
      <c r="B28" s="30"/>
      <c r="C28" s="30"/>
      <c r="D28" s="30"/>
    </row>
    <row r="29" spans="1:244" s="100" customFormat="1">
      <c r="A29" s="82" t="s">
        <v>34</v>
      </c>
      <c r="B29" s="112">
        <v>0</v>
      </c>
      <c r="C29" s="90">
        <v>0</v>
      </c>
      <c r="D29" s="92">
        <v>0</v>
      </c>
    </row>
    <row r="30" spans="1:244" s="100" customFormat="1">
      <c r="A30" s="82" t="s">
        <v>69</v>
      </c>
      <c r="B30" s="112">
        <v>0</v>
      </c>
      <c r="C30" s="90">
        <v>0</v>
      </c>
      <c r="D30" s="92">
        <v>0</v>
      </c>
    </row>
    <row r="31" spans="1:244" s="100" customFormat="1">
      <c r="A31" s="91" t="s">
        <v>36</v>
      </c>
      <c r="B31" s="90">
        <v>0</v>
      </c>
      <c r="C31" s="90">
        <v>0</v>
      </c>
      <c r="D31" s="92">
        <v>0</v>
      </c>
    </row>
    <row r="32" spans="1:244" s="100" customFormat="1">
      <c r="A32" s="97" t="s">
        <v>38</v>
      </c>
      <c r="B32" s="98">
        <v>0</v>
      </c>
      <c r="C32" s="98">
        <v>0</v>
      </c>
      <c r="D32" s="99">
        <v>0</v>
      </c>
      <c r="E32" s="104"/>
      <c r="F32" s="102"/>
      <c r="G32" s="102"/>
      <c r="H32" s="103"/>
      <c r="I32" s="104"/>
      <c r="J32" s="102"/>
      <c r="K32" s="102"/>
      <c r="L32" s="103"/>
      <c r="M32" s="104"/>
      <c r="N32" s="102"/>
      <c r="O32" s="102"/>
      <c r="P32" s="103"/>
      <c r="Q32" s="104"/>
      <c r="R32" s="102"/>
      <c r="S32" s="102"/>
      <c r="T32" s="103"/>
      <c r="U32" s="104"/>
      <c r="V32" s="102"/>
      <c r="W32" s="102"/>
      <c r="X32" s="103"/>
      <c r="Y32" s="104"/>
      <c r="Z32" s="102"/>
      <c r="AA32" s="102"/>
      <c r="AB32" s="103"/>
      <c r="AC32" s="104"/>
      <c r="AD32" s="102"/>
      <c r="AE32" s="102"/>
      <c r="AF32" s="103"/>
      <c r="AG32" s="104"/>
      <c r="AH32" s="102"/>
      <c r="AI32" s="102"/>
      <c r="AJ32" s="103"/>
      <c r="AK32" s="104"/>
      <c r="AL32" s="102"/>
      <c r="AM32" s="102"/>
      <c r="AN32" s="103"/>
      <c r="AO32" s="104"/>
      <c r="AP32" s="102"/>
      <c r="AQ32" s="102"/>
      <c r="AR32" s="103"/>
      <c r="AS32" s="104"/>
      <c r="AT32" s="102"/>
      <c r="AU32" s="102"/>
      <c r="AV32" s="103"/>
      <c r="AW32" s="104"/>
      <c r="AX32" s="102"/>
      <c r="AY32" s="102"/>
      <c r="AZ32" s="103"/>
      <c r="BA32" s="104"/>
      <c r="BB32" s="102"/>
      <c r="BC32" s="102"/>
      <c r="BD32" s="103"/>
      <c r="BE32" s="104"/>
      <c r="BF32" s="102"/>
      <c r="BG32" s="102"/>
      <c r="BH32" s="103"/>
      <c r="BI32" s="104"/>
      <c r="BJ32" s="102"/>
      <c r="BK32" s="102"/>
      <c r="BL32" s="103"/>
      <c r="BM32" s="104"/>
      <c r="BN32" s="102"/>
      <c r="BO32" s="102"/>
      <c r="BP32" s="103"/>
      <c r="BQ32" s="104"/>
      <c r="BR32" s="102"/>
      <c r="BS32" s="102"/>
      <c r="BT32" s="103"/>
      <c r="BU32" s="104"/>
      <c r="BV32" s="102"/>
      <c r="BW32" s="102"/>
      <c r="BX32" s="103"/>
      <c r="BY32" s="104"/>
      <c r="BZ32" s="102"/>
      <c r="CA32" s="102"/>
      <c r="CB32" s="103"/>
      <c r="CC32" s="104"/>
      <c r="CD32" s="102"/>
      <c r="CE32" s="102"/>
      <c r="CF32" s="103"/>
      <c r="CG32" s="104"/>
      <c r="CH32" s="102"/>
      <c r="CI32" s="102"/>
      <c r="CJ32" s="103"/>
      <c r="CK32" s="104"/>
      <c r="CL32" s="102"/>
      <c r="CM32" s="102"/>
      <c r="CN32" s="103"/>
      <c r="CO32" s="104"/>
      <c r="CP32" s="102"/>
      <c r="CQ32" s="102"/>
      <c r="CR32" s="103"/>
      <c r="CS32" s="104"/>
      <c r="CT32" s="102"/>
      <c r="CU32" s="102"/>
      <c r="CV32" s="103"/>
      <c r="CW32" s="104"/>
      <c r="CX32" s="102"/>
      <c r="CY32" s="102"/>
      <c r="CZ32" s="103"/>
      <c r="DA32" s="104"/>
      <c r="DB32" s="102"/>
      <c r="DC32" s="102"/>
      <c r="DD32" s="103"/>
      <c r="DE32" s="104"/>
      <c r="DF32" s="102"/>
      <c r="DG32" s="102"/>
      <c r="DH32" s="103"/>
      <c r="DI32" s="104"/>
      <c r="DJ32" s="102"/>
      <c r="DK32" s="102"/>
      <c r="DL32" s="103"/>
      <c r="DM32" s="104"/>
      <c r="DN32" s="102"/>
      <c r="DO32" s="102"/>
      <c r="DP32" s="103"/>
      <c r="DQ32" s="104"/>
      <c r="DR32" s="102"/>
      <c r="DS32" s="102"/>
      <c r="DT32" s="103"/>
      <c r="DU32" s="104"/>
      <c r="DV32" s="102"/>
      <c r="DW32" s="102"/>
      <c r="DX32" s="103"/>
      <c r="DY32" s="104"/>
      <c r="DZ32" s="102"/>
      <c r="EA32" s="102"/>
      <c r="EB32" s="103"/>
      <c r="EC32" s="104"/>
      <c r="ED32" s="102"/>
      <c r="EE32" s="102"/>
      <c r="EF32" s="103"/>
      <c r="EG32" s="104"/>
      <c r="EH32" s="102"/>
      <c r="EI32" s="102"/>
      <c r="EJ32" s="103"/>
      <c r="EK32" s="104"/>
      <c r="EL32" s="102"/>
      <c r="EM32" s="102"/>
      <c r="EN32" s="103"/>
      <c r="EO32" s="104"/>
      <c r="EP32" s="102"/>
      <c r="EQ32" s="102"/>
      <c r="ER32" s="103"/>
      <c r="ES32" s="104"/>
      <c r="ET32" s="102"/>
      <c r="EU32" s="102"/>
      <c r="EV32" s="103"/>
      <c r="EW32" s="104"/>
      <c r="EX32" s="102"/>
      <c r="EY32" s="102"/>
      <c r="EZ32" s="103"/>
      <c r="FA32" s="104"/>
      <c r="FB32" s="102"/>
      <c r="FC32" s="102"/>
      <c r="FD32" s="103"/>
      <c r="FE32" s="104"/>
      <c r="FF32" s="102"/>
      <c r="FG32" s="102"/>
      <c r="FH32" s="103"/>
      <c r="FI32" s="104"/>
      <c r="FJ32" s="102"/>
      <c r="FK32" s="102"/>
      <c r="FL32" s="103"/>
      <c r="FM32" s="104"/>
      <c r="FN32" s="102"/>
      <c r="FO32" s="102"/>
      <c r="FP32" s="103"/>
      <c r="FQ32" s="104"/>
      <c r="FR32" s="102"/>
      <c r="FS32" s="102"/>
      <c r="FT32" s="103"/>
      <c r="FU32" s="104"/>
      <c r="FV32" s="102"/>
      <c r="FW32" s="102"/>
      <c r="FX32" s="103"/>
      <c r="FY32" s="104"/>
      <c r="FZ32" s="102"/>
      <c r="GA32" s="102"/>
      <c r="GB32" s="103"/>
      <c r="GC32" s="104"/>
      <c r="GD32" s="102"/>
      <c r="GE32" s="102"/>
      <c r="GF32" s="103"/>
      <c r="GG32" s="104"/>
      <c r="GH32" s="102"/>
      <c r="GI32" s="102"/>
      <c r="GJ32" s="103"/>
      <c r="GK32" s="104"/>
      <c r="GL32" s="102"/>
      <c r="GM32" s="102"/>
      <c r="GN32" s="103"/>
      <c r="GO32" s="104"/>
      <c r="GP32" s="102"/>
      <c r="GQ32" s="102"/>
      <c r="GR32" s="103"/>
      <c r="GS32" s="104"/>
      <c r="GT32" s="102"/>
      <c r="GU32" s="102"/>
      <c r="GV32" s="103"/>
      <c r="GW32" s="104"/>
      <c r="GX32" s="102"/>
      <c r="GY32" s="102"/>
      <c r="GZ32" s="103"/>
      <c r="HA32" s="104"/>
      <c r="HB32" s="102"/>
      <c r="HC32" s="102"/>
      <c r="HD32" s="103"/>
      <c r="HE32" s="104"/>
      <c r="HF32" s="102"/>
      <c r="HG32" s="102"/>
      <c r="HH32" s="103"/>
      <c r="HI32" s="104"/>
      <c r="HJ32" s="102"/>
      <c r="HK32" s="102"/>
      <c r="HL32" s="103"/>
      <c r="HM32" s="104"/>
      <c r="HN32" s="102"/>
      <c r="HO32" s="102"/>
      <c r="HP32" s="103"/>
      <c r="HQ32" s="104"/>
      <c r="HR32" s="102"/>
      <c r="HS32" s="102"/>
      <c r="HT32" s="103"/>
      <c r="HU32" s="104"/>
      <c r="HV32" s="102"/>
      <c r="HW32" s="102"/>
      <c r="HX32" s="103"/>
      <c r="HY32" s="104"/>
      <c r="HZ32" s="102"/>
      <c r="IA32" s="102"/>
      <c r="IB32" s="103"/>
      <c r="IC32" s="104"/>
      <c r="ID32" s="102"/>
      <c r="IE32" s="102"/>
      <c r="IF32" s="103"/>
      <c r="IG32" s="104"/>
      <c r="IH32" s="102"/>
      <c r="II32" s="102"/>
      <c r="IJ32" s="103"/>
    </row>
    <row r="33" spans="1:244" s="100" customFormat="1">
      <c r="A33" s="86" t="s">
        <v>39</v>
      </c>
      <c r="B33" s="30"/>
      <c r="C33" s="30"/>
      <c r="D33" s="30"/>
    </row>
    <row r="34" spans="1:244" s="100" customFormat="1">
      <c r="A34" s="91" t="s">
        <v>70</v>
      </c>
      <c r="B34" s="90">
        <v>0.08</v>
      </c>
      <c r="C34" s="90">
        <v>0</v>
      </c>
      <c r="D34" s="92">
        <v>4.4266885049966243E-5</v>
      </c>
    </row>
    <row r="35" spans="1:244" s="100" customFormat="1">
      <c r="A35" s="91" t="s">
        <v>41</v>
      </c>
      <c r="B35" s="90">
        <v>0</v>
      </c>
      <c r="C35" s="90">
        <v>0</v>
      </c>
      <c r="D35" s="92">
        <v>0</v>
      </c>
    </row>
    <row r="36" spans="1:244" s="100" customFormat="1">
      <c r="A36" s="91" t="s">
        <v>42</v>
      </c>
      <c r="B36" s="90">
        <v>1.4100000000000001</v>
      </c>
      <c r="C36" s="90">
        <v>0</v>
      </c>
      <c r="D36" s="92">
        <v>7.8020384900565521E-4</v>
      </c>
    </row>
    <row r="37" spans="1:244" s="100" customFormat="1">
      <c r="A37" s="97" t="s">
        <v>43</v>
      </c>
      <c r="B37" s="98">
        <v>1.4900000000000002</v>
      </c>
      <c r="C37" s="98">
        <v>0</v>
      </c>
      <c r="D37" s="99">
        <v>8.2447073405562141E-4</v>
      </c>
      <c r="E37" s="104"/>
      <c r="F37" s="102"/>
      <c r="G37" s="102"/>
      <c r="H37" s="103"/>
      <c r="I37" s="104"/>
      <c r="J37" s="102"/>
      <c r="K37" s="102"/>
      <c r="L37" s="103"/>
      <c r="M37" s="104"/>
      <c r="N37" s="102"/>
      <c r="O37" s="102"/>
      <c r="P37" s="103"/>
      <c r="Q37" s="104"/>
      <c r="R37" s="102"/>
      <c r="S37" s="102"/>
      <c r="T37" s="103"/>
      <c r="U37" s="104"/>
      <c r="V37" s="102"/>
      <c r="W37" s="102"/>
      <c r="X37" s="103"/>
      <c r="Y37" s="104"/>
      <c r="Z37" s="102"/>
      <c r="AA37" s="102"/>
      <c r="AB37" s="103"/>
      <c r="AC37" s="104"/>
      <c r="AD37" s="102"/>
      <c r="AE37" s="102"/>
      <c r="AF37" s="103"/>
      <c r="AG37" s="104"/>
      <c r="AH37" s="102"/>
      <c r="AI37" s="102"/>
      <c r="AJ37" s="103"/>
      <c r="AK37" s="104"/>
      <c r="AL37" s="102"/>
      <c r="AM37" s="102"/>
      <c r="AN37" s="103"/>
      <c r="AO37" s="104"/>
      <c r="AP37" s="102"/>
      <c r="AQ37" s="102"/>
      <c r="AR37" s="103"/>
      <c r="AS37" s="104"/>
      <c r="AT37" s="102"/>
      <c r="AU37" s="102"/>
      <c r="AV37" s="103"/>
      <c r="AW37" s="104"/>
      <c r="AX37" s="102"/>
      <c r="AY37" s="102"/>
      <c r="AZ37" s="103"/>
      <c r="BA37" s="104"/>
      <c r="BB37" s="102"/>
      <c r="BC37" s="102"/>
      <c r="BD37" s="103"/>
      <c r="BE37" s="104"/>
      <c r="BF37" s="102"/>
      <c r="BG37" s="102"/>
      <c r="BH37" s="103"/>
      <c r="BI37" s="104"/>
      <c r="BJ37" s="102"/>
      <c r="BK37" s="102"/>
      <c r="BL37" s="103"/>
      <c r="BM37" s="104"/>
      <c r="BN37" s="102"/>
      <c r="BO37" s="102"/>
      <c r="BP37" s="103"/>
      <c r="BQ37" s="104"/>
      <c r="BR37" s="102"/>
      <c r="BS37" s="102"/>
      <c r="BT37" s="103"/>
      <c r="BU37" s="104"/>
      <c r="BV37" s="102"/>
      <c r="BW37" s="102"/>
      <c r="BX37" s="103"/>
      <c r="BY37" s="104"/>
      <c r="BZ37" s="102"/>
      <c r="CA37" s="102"/>
      <c r="CB37" s="103"/>
      <c r="CC37" s="104"/>
      <c r="CD37" s="102"/>
      <c r="CE37" s="102"/>
      <c r="CF37" s="103"/>
      <c r="CG37" s="104"/>
      <c r="CH37" s="102"/>
      <c r="CI37" s="102"/>
      <c r="CJ37" s="103"/>
      <c r="CK37" s="104"/>
      <c r="CL37" s="102"/>
      <c r="CM37" s="102"/>
      <c r="CN37" s="103"/>
      <c r="CO37" s="104"/>
      <c r="CP37" s="102"/>
      <c r="CQ37" s="102"/>
      <c r="CR37" s="103"/>
      <c r="CS37" s="104"/>
      <c r="CT37" s="102"/>
      <c r="CU37" s="102"/>
      <c r="CV37" s="103"/>
      <c r="CW37" s="104"/>
      <c r="CX37" s="102"/>
      <c r="CY37" s="102"/>
      <c r="CZ37" s="103"/>
      <c r="DA37" s="104"/>
      <c r="DB37" s="102"/>
      <c r="DC37" s="102"/>
      <c r="DD37" s="103"/>
      <c r="DE37" s="104"/>
      <c r="DF37" s="102"/>
      <c r="DG37" s="102"/>
      <c r="DH37" s="103"/>
      <c r="DI37" s="104"/>
      <c r="DJ37" s="102"/>
      <c r="DK37" s="102"/>
      <c r="DL37" s="103"/>
      <c r="DM37" s="104"/>
      <c r="DN37" s="102"/>
      <c r="DO37" s="102"/>
      <c r="DP37" s="103"/>
      <c r="DQ37" s="104"/>
      <c r="DR37" s="102"/>
      <c r="DS37" s="102"/>
      <c r="DT37" s="103"/>
      <c r="DU37" s="104"/>
      <c r="DV37" s="102"/>
      <c r="DW37" s="102"/>
      <c r="DX37" s="103"/>
      <c r="DY37" s="104"/>
      <c r="DZ37" s="102"/>
      <c r="EA37" s="102"/>
      <c r="EB37" s="103"/>
      <c r="EC37" s="104"/>
      <c r="ED37" s="102"/>
      <c r="EE37" s="102"/>
      <c r="EF37" s="103"/>
      <c r="EG37" s="104"/>
      <c r="EH37" s="102"/>
      <c r="EI37" s="102"/>
      <c r="EJ37" s="103"/>
      <c r="EK37" s="104"/>
      <c r="EL37" s="102"/>
      <c r="EM37" s="102"/>
      <c r="EN37" s="103"/>
      <c r="EO37" s="104"/>
      <c r="EP37" s="102"/>
      <c r="EQ37" s="102"/>
      <c r="ER37" s="103"/>
      <c r="ES37" s="104"/>
      <c r="ET37" s="102"/>
      <c r="EU37" s="102"/>
      <c r="EV37" s="103"/>
      <c r="EW37" s="104"/>
      <c r="EX37" s="102"/>
      <c r="EY37" s="102"/>
      <c r="EZ37" s="103"/>
      <c r="FA37" s="104"/>
      <c r="FB37" s="102"/>
      <c r="FC37" s="102"/>
      <c r="FD37" s="103"/>
      <c r="FE37" s="104"/>
      <c r="FF37" s="102"/>
      <c r="FG37" s="102"/>
      <c r="FH37" s="103"/>
      <c r="FI37" s="104"/>
      <c r="FJ37" s="102"/>
      <c r="FK37" s="102"/>
      <c r="FL37" s="103"/>
      <c r="FM37" s="104"/>
      <c r="FN37" s="102"/>
      <c r="FO37" s="102"/>
      <c r="FP37" s="103"/>
      <c r="FQ37" s="104"/>
      <c r="FR37" s="102"/>
      <c r="FS37" s="102"/>
      <c r="FT37" s="103"/>
      <c r="FU37" s="104"/>
      <c r="FV37" s="102"/>
      <c r="FW37" s="102"/>
      <c r="FX37" s="103"/>
      <c r="FY37" s="104"/>
      <c r="FZ37" s="102"/>
      <c r="GA37" s="102"/>
      <c r="GB37" s="103"/>
      <c r="GC37" s="104"/>
      <c r="GD37" s="102"/>
      <c r="GE37" s="102"/>
      <c r="GF37" s="103"/>
      <c r="GG37" s="104"/>
      <c r="GH37" s="102"/>
      <c r="GI37" s="102"/>
      <c r="GJ37" s="103"/>
      <c r="GK37" s="104"/>
      <c r="GL37" s="102"/>
      <c r="GM37" s="102"/>
      <c r="GN37" s="103"/>
      <c r="GO37" s="104"/>
      <c r="GP37" s="102"/>
      <c r="GQ37" s="102"/>
      <c r="GR37" s="103"/>
      <c r="GS37" s="104"/>
      <c r="GT37" s="102"/>
      <c r="GU37" s="102"/>
      <c r="GV37" s="103"/>
      <c r="GW37" s="104"/>
      <c r="GX37" s="102"/>
      <c r="GY37" s="102"/>
      <c r="GZ37" s="103"/>
      <c r="HA37" s="104"/>
      <c r="HB37" s="102"/>
      <c r="HC37" s="102"/>
      <c r="HD37" s="103"/>
      <c r="HE37" s="104"/>
      <c r="HF37" s="102"/>
      <c r="HG37" s="102"/>
      <c r="HH37" s="103"/>
      <c r="HI37" s="104"/>
      <c r="HJ37" s="102"/>
      <c r="HK37" s="102"/>
      <c r="HL37" s="103"/>
      <c r="HM37" s="104"/>
      <c r="HN37" s="102"/>
      <c r="HO37" s="102"/>
      <c r="HP37" s="103"/>
      <c r="HQ37" s="104"/>
      <c r="HR37" s="102"/>
      <c r="HS37" s="102"/>
      <c r="HT37" s="103"/>
      <c r="HU37" s="104"/>
      <c r="HV37" s="102"/>
      <c r="HW37" s="102"/>
      <c r="HX37" s="103"/>
      <c r="HY37" s="104"/>
      <c r="HZ37" s="102"/>
      <c r="IA37" s="102"/>
      <c r="IB37" s="103"/>
      <c r="IC37" s="104"/>
      <c r="ID37" s="102"/>
      <c r="IE37" s="102"/>
      <c r="IF37" s="103"/>
      <c r="IG37" s="104"/>
      <c r="IH37" s="102"/>
      <c r="II37" s="102"/>
      <c r="IJ37" s="103"/>
    </row>
    <row r="38" spans="1:244" s="100" customFormat="1">
      <c r="A38" s="105" t="s">
        <v>44</v>
      </c>
      <c r="B38" s="106">
        <v>1.4900000000000002</v>
      </c>
      <c r="C38" s="106">
        <v>0</v>
      </c>
      <c r="D38" s="107">
        <v>8.2447073405562141E-4</v>
      </c>
      <c r="E38" s="102"/>
      <c r="F38" s="102"/>
      <c r="G38" s="104"/>
      <c r="H38" s="102"/>
      <c r="I38" s="102"/>
      <c r="J38" s="102"/>
      <c r="K38" s="104"/>
      <c r="L38" s="102"/>
      <c r="M38" s="102"/>
      <c r="N38" s="102"/>
      <c r="O38" s="104"/>
      <c r="P38" s="102"/>
      <c r="Q38" s="102"/>
      <c r="R38" s="102"/>
      <c r="S38" s="104"/>
      <c r="T38" s="102"/>
      <c r="U38" s="102"/>
      <c r="V38" s="102"/>
      <c r="W38" s="104"/>
      <c r="X38" s="102"/>
      <c r="Y38" s="102"/>
      <c r="Z38" s="102"/>
      <c r="AA38" s="104"/>
      <c r="AB38" s="102"/>
      <c r="AC38" s="102"/>
      <c r="AD38" s="102"/>
      <c r="AE38" s="104"/>
      <c r="AF38" s="102"/>
      <c r="AG38" s="102"/>
      <c r="AH38" s="102"/>
      <c r="AI38" s="104"/>
      <c r="AJ38" s="102"/>
      <c r="AK38" s="102"/>
      <c r="AL38" s="102"/>
      <c r="AM38" s="104"/>
      <c r="AN38" s="102"/>
      <c r="AO38" s="102"/>
      <c r="AP38" s="102"/>
      <c r="AQ38" s="104"/>
      <c r="AR38" s="102"/>
      <c r="AS38" s="102"/>
      <c r="AT38" s="102"/>
      <c r="AU38" s="104"/>
      <c r="AV38" s="102"/>
      <c r="AW38" s="102"/>
      <c r="AX38" s="102"/>
      <c r="AY38" s="104"/>
      <c r="AZ38" s="102"/>
      <c r="BA38" s="102"/>
      <c r="BB38" s="102"/>
      <c r="BC38" s="104"/>
      <c r="BD38" s="102"/>
      <c r="BE38" s="102"/>
      <c r="BF38" s="102"/>
      <c r="BG38" s="104"/>
      <c r="BH38" s="102"/>
      <c r="BI38" s="102"/>
      <c r="BJ38" s="102"/>
      <c r="BK38" s="104"/>
      <c r="BL38" s="102"/>
      <c r="BM38" s="102"/>
      <c r="BN38" s="102"/>
      <c r="BO38" s="104"/>
      <c r="BP38" s="102"/>
      <c r="BQ38" s="102"/>
      <c r="BR38" s="102"/>
      <c r="BS38" s="104"/>
      <c r="BT38" s="102"/>
      <c r="BU38" s="102"/>
      <c r="BV38" s="102"/>
      <c r="BW38" s="104"/>
      <c r="BX38" s="102"/>
      <c r="BY38" s="102"/>
      <c r="BZ38" s="102"/>
      <c r="CA38" s="104"/>
      <c r="CB38" s="102"/>
      <c r="CC38" s="102"/>
      <c r="CD38" s="102"/>
      <c r="CE38" s="104"/>
      <c r="CF38" s="102"/>
      <c r="CG38" s="102"/>
      <c r="CH38" s="102"/>
      <c r="CI38" s="104"/>
      <c r="CJ38" s="102"/>
      <c r="CK38" s="102"/>
      <c r="CL38" s="102"/>
      <c r="CM38" s="104"/>
      <c r="CN38" s="102"/>
      <c r="CO38" s="102"/>
      <c r="CP38" s="102"/>
      <c r="CQ38" s="104"/>
      <c r="CR38" s="102"/>
      <c r="CS38" s="102"/>
      <c r="CT38" s="102"/>
      <c r="CU38" s="104"/>
      <c r="CV38" s="102"/>
      <c r="CW38" s="102"/>
      <c r="CX38" s="102"/>
      <c r="CY38" s="104"/>
      <c r="CZ38" s="102"/>
      <c r="DA38" s="102"/>
      <c r="DB38" s="102"/>
      <c r="DC38" s="104"/>
      <c r="DD38" s="102"/>
      <c r="DE38" s="102"/>
      <c r="DF38" s="102"/>
      <c r="DG38" s="104"/>
      <c r="DH38" s="102"/>
      <c r="DI38" s="102"/>
      <c r="DJ38" s="102"/>
      <c r="DK38" s="104"/>
      <c r="DL38" s="102"/>
      <c r="DM38" s="102"/>
      <c r="DN38" s="102"/>
      <c r="DO38" s="104"/>
      <c r="DP38" s="102"/>
      <c r="DQ38" s="102"/>
      <c r="DR38" s="102"/>
      <c r="DS38" s="104"/>
      <c r="DT38" s="102"/>
      <c r="DU38" s="102"/>
      <c r="DV38" s="102"/>
      <c r="DW38" s="104"/>
      <c r="DX38" s="102"/>
      <c r="DY38" s="102"/>
      <c r="DZ38" s="102"/>
      <c r="EA38" s="104"/>
      <c r="EB38" s="102"/>
      <c r="EC38" s="102"/>
      <c r="ED38" s="102"/>
      <c r="EE38" s="104"/>
      <c r="EF38" s="102"/>
      <c r="EG38" s="102"/>
      <c r="EH38" s="102"/>
      <c r="EI38" s="104"/>
      <c r="EJ38" s="102"/>
      <c r="EK38" s="102"/>
      <c r="EL38" s="102"/>
      <c r="EM38" s="104"/>
      <c r="EN38" s="102"/>
      <c r="EO38" s="102"/>
      <c r="EP38" s="102"/>
      <c r="EQ38" s="104"/>
      <c r="ER38" s="102"/>
      <c r="ES38" s="102"/>
      <c r="ET38" s="102"/>
      <c r="EU38" s="104"/>
      <c r="EV38" s="102"/>
      <c r="EW38" s="102"/>
      <c r="EX38" s="102"/>
      <c r="EY38" s="104"/>
      <c r="EZ38" s="102"/>
      <c r="FA38" s="102"/>
      <c r="FB38" s="102"/>
      <c r="FC38" s="104"/>
      <c r="FD38" s="102"/>
      <c r="FE38" s="102"/>
      <c r="FF38" s="102"/>
      <c r="FG38" s="104"/>
      <c r="FH38" s="102"/>
      <c r="FI38" s="102"/>
      <c r="FJ38" s="102"/>
      <c r="FK38" s="104"/>
      <c r="FL38" s="102"/>
      <c r="FM38" s="102"/>
      <c r="FN38" s="102"/>
      <c r="FO38" s="104"/>
      <c r="FP38" s="102"/>
      <c r="FQ38" s="102"/>
      <c r="FR38" s="102"/>
      <c r="FS38" s="104"/>
      <c r="FT38" s="102"/>
      <c r="FU38" s="102"/>
      <c r="FV38" s="102"/>
      <c r="FW38" s="104"/>
      <c r="FX38" s="102"/>
      <c r="FY38" s="102"/>
      <c r="FZ38" s="102"/>
      <c r="GA38" s="104"/>
      <c r="GB38" s="102"/>
      <c r="GC38" s="102"/>
      <c r="GD38" s="102"/>
      <c r="GE38" s="104"/>
      <c r="GF38" s="102"/>
      <c r="GG38" s="102"/>
      <c r="GH38" s="102"/>
      <c r="GI38" s="104"/>
      <c r="GJ38" s="102"/>
      <c r="GK38" s="102"/>
      <c r="GL38" s="102"/>
      <c r="GM38" s="104"/>
      <c r="GN38" s="102"/>
      <c r="GO38" s="102"/>
      <c r="GP38" s="102"/>
      <c r="GQ38" s="104"/>
      <c r="GR38" s="102"/>
      <c r="GS38" s="102"/>
      <c r="GT38" s="102"/>
      <c r="GU38" s="104"/>
      <c r="GV38" s="102"/>
      <c r="GW38" s="102"/>
      <c r="GX38" s="102"/>
      <c r="GY38" s="104"/>
      <c r="GZ38" s="102"/>
      <c r="HA38" s="102"/>
      <c r="HB38" s="102"/>
      <c r="HC38" s="104"/>
      <c r="HD38" s="102"/>
      <c r="HE38" s="102"/>
      <c r="HF38" s="102"/>
      <c r="HG38" s="104"/>
      <c r="HH38" s="102"/>
      <c r="HI38" s="102"/>
      <c r="HJ38" s="102"/>
      <c r="HK38" s="104"/>
      <c r="HL38" s="102"/>
      <c r="HM38" s="102"/>
      <c r="HN38" s="102"/>
      <c r="HO38" s="104"/>
      <c r="HP38" s="102"/>
      <c r="HQ38" s="102"/>
      <c r="HR38" s="102"/>
      <c r="HS38" s="104"/>
      <c r="HT38" s="102"/>
      <c r="HU38" s="102"/>
      <c r="HV38" s="102"/>
      <c r="HW38" s="104"/>
      <c r="HX38" s="102"/>
      <c r="HY38" s="102"/>
      <c r="HZ38" s="102"/>
      <c r="IA38" s="104"/>
      <c r="IB38" s="102"/>
      <c r="IC38" s="102"/>
      <c r="ID38" s="102"/>
      <c r="IE38" s="104"/>
      <c r="IF38" s="102"/>
      <c r="IG38" s="102"/>
      <c r="IH38" s="102"/>
    </row>
    <row r="39" spans="1:244" s="101" customFormat="1">
      <c r="A39" s="93" t="s">
        <v>45</v>
      </c>
      <c r="B39" s="94">
        <v>1795.96</v>
      </c>
      <c r="C39" s="94">
        <v>0.24</v>
      </c>
      <c r="D39" s="95">
        <v>0.99376943592921729</v>
      </c>
    </row>
    <row r="40" spans="1:244" s="100" customFormat="1">
      <c r="A40" s="86" t="s">
        <v>46</v>
      </c>
      <c r="B40" s="30"/>
      <c r="C40" s="30"/>
      <c r="D40" s="30"/>
    </row>
    <row r="41" spans="1:244" s="100" customFormat="1">
      <c r="A41" s="82" t="s">
        <v>47</v>
      </c>
      <c r="B41" s="90">
        <v>11.26</v>
      </c>
      <c r="C41" s="90">
        <v>0</v>
      </c>
      <c r="D41" s="92">
        <v>6.2305640707827487E-3</v>
      </c>
    </row>
    <row r="42" spans="1:244" s="100" customFormat="1">
      <c r="A42" s="82" t="s">
        <v>48</v>
      </c>
      <c r="B42" s="90">
        <v>0</v>
      </c>
      <c r="C42" s="90">
        <v>0</v>
      </c>
      <c r="D42" s="92">
        <v>0</v>
      </c>
    </row>
    <row r="43" spans="1:244" s="100" customFormat="1">
      <c r="A43" s="97" t="s">
        <v>49</v>
      </c>
      <c r="B43" s="98">
        <v>11.26</v>
      </c>
      <c r="C43" s="98">
        <v>0</v>
      </c>
      <c r="D43" s="99">
        <v>6.2305640707827487E-3</v>
      </c>
      <c r="E43" s="104"/>
      <c r="F43" s="102"/>
      <c r="G43" s="102"/>
      <c r="H43" s="103"/>
      <c r="I43" s="104"/>
      <c r="J43" s="102"/>
      <c r="K43" s="102"/>
      <c r="L43" s="103"/>
      <c r="M43" s="104"/>
      <c r="N43" s="102"/>
      <c r="O43" s="102"/>
      <c r="P43" s="103"/>
      <c r="Q43" s="104"/>
      <c r="R43" s="102"/>
      <c r="S43" s="102"/>
      <c r="T43" s="103"/>
      <c r="U43" s="104"/>
      <c r="V43" s="102"/>
      <c r="W43" s="102"/>
      <c r="X43" s="103"/>
      <c r="Y43" s="104"/>
      <c r="Z43" s="102"/>
      <c r="AA43" s="102"/>
      <c r="AB43" s="103"/>
      <c r="AC43" s="104"/>
      <c r="AD43" s="102"/>
      <c r="AE43" s="102"/>
      <c r="AF43" s="103"/>
      <c r="AG43" s="104"/>
      <c r="AH43" s="102"/>
      <c r="AI43" s="102"/>
      <c r="AJ43" s="103"/>
      <c r="AK43" s="104"/>
      <c r="AL43" s="102"/>
      <c r="AM43" s="102"/>
      <c r="AN43" s="103"/>
      <c r="AO43" s="104"/>
      <c r="AP43" s="102"/>
      <c r="AQ43" s="102"/>
      <c r="AR43" s="103"/>
      <c r="AS43" s="104"/>
      <c r="AT43" s="102"/>
      <c r="AU43" s="102"/>
      <c r="AV43" s="103"/>
      <c r="AW43" s="104"/>
      <c r="AX43" s="102"/>
      <c r="AY43" s="102"/>
      <c r="AZ43" s="103"/>
      <c r="BA43" s="104"/>
      <c r="BB43" s="102"/>
      <c r="BC43" s="102"/>
      <c r="BD43" s="103"/>
      <c r="BE43" s="104"/>
      <c r="BF43" s="102"/>
      <c r="BG43" s="102"/>
      <c r="BH43" s="103"/>
      <c r="BI43" s="104"/>
      <c r="BJ43" s="102"/>
      <c r="BK43" s="102"/>
      <c r="BL43" s="103"/>
      <c r="BM43" s="104"/>
      <c r="BN43" s="102"/>
      <c r="BO43" s="102"/>
      <c r="BP43" s="103"/>
      <c r="BQ43" s="104"/>
      <c r="BR43" s="102"/>
      <c r="BS43" s="102"/>
      <c r="BT43" s="103"/>
      <c r="BU43" s="104"/>
      <c r="BV43" s="102"/>
      <c r="BW43" s="102"/>
      <c r="BX43" s="103"/>
      <c r="BY43" s="104"/>
      <c r="BZ43" s="102"/>
      <c r="CA43" s="102"/>
      <c r="CB43" s="103"/>
      <c r="CC43" s="104"/>
      <c r="CD43" s="102"/>
      <c r="CE43" s="102"/>
      <c r="CF43" s="103"/>
      <c r="CG43" s="104"/>
      <c r="CH43" s="102"/>
      <c r="CI43" s="102"/>
      <c r="CJ43" s="103"/>
      <c r="CK43" s="104"/>
      <c r="CL43" s="102"/>
      <c r="CM43" s="102"/>
      <c r="CN43" s="103"/>
      <c r="CO43" s="104"/>
      <c r="CP43" s="102"/>
      <c r="CQ43" s="102"/>
      <c r="CR43" s="103"/>
      <c r="CS43" s="104"/>
      <c r="CT43" s="102"/>
      <c r="CU43" s="102"/>
      <c r="CV43" s="103"/>
      <c r="CW43" s="104"/>
      <c r="CX43" s="102"/>
      <c r="CY43" s="102"/>
      <c r="CZ43" s="103"/>
      <c r="DA43" s="104"/>
      <c r="DB43" s="102"/>
      <c r="DC43" s="102"/>
      <c r="DD43" s="103"/>
      <c r="DE43" s="104"/>
      <c r="DF43" s="102"/>
      <c r="DG43" s="102"/>
      <c r="DH43" s="103"/>
      <c r="DI43" s="104"/>
      <c r="DJ43" s="102"/>
      <c r="DK43" s="102"/>
      <c r="DL43" s="103"/>
      <c r="DM43" s="104"/>
      <c r="DN43" s="102"/>
      <c r="DO43" s="102"/>
      <c r="DP43" s="103"/>
      <c r="DQ43" s="104"/>
      <c r="DR43" s="102"/>
      <c r="DS43" s="102"/>
      <c r="DT43" s="103"/>
      <c r="DU43" s="104"/>
      <c r="DV43" s="102"/>
      <c r="DW43" s="102"/>
      <c r="DX43" s="103"/>
      <c r="DY43" s="104"/>
      <c r="DZ43" s="102"/>
      <c r="EA43" s="102"/>
      <c r="EB43" s="103"/>
      <c r="EC43" s="104"/>
      <c r="ED43" s="102"/>
      <c r="EE43" s="102"/>
      <c r="EF43" s="103"/>
      <c r="EG43" s="104"/>
      <c r="EH43" s="102"/>
      <c r="EI43" s="102"/>
      <c r="EJ43" s="103"/>
      <c r="EK43" s="104"/>
      <c r="EL43" s="102"/>
      <c r="EM43" s="102"/>
      <c r="EN43" s="103"/>
      <c r="EO43" s="104"/>
      <c r="EP43" s="102"/>
      <c r="EQ43" s="102"/>
      <c r="ER43" s="103"/>
      <c r="ES43" s="104"/>
      <c r="ET43" s="102"/>
      <c r="EU43" s="102"/>
      <c r="EV43" s="103"/>
      <c r="EW43" s="104"/>
      <c r="EX43" s="102"/>
      <c r="EY43" s="102"/>
      <c r="EZ43" s="103"/>
      <c r="FA43" s="104"/>
      <c r="FB43" s="102"/>
      <c r="FC43" s="102"/>
      <c r="FD43" s="103"/>
      <c r="FE43" s="104"/>
      <c r="FF43" s="102"/>
      <c r="FG43" s="102"/>
      <c r="FH43" s="103"/>
      <c r="FI43" s="104"/>
      <c r="FJ43" s="102"/>
      <c r="FK43" s="102"/>
      <c r="FL43" s="103"/>
      <c r="FM43" s="104"/>
      <c r="FN43" s="102"/>
      <c r="FO43" s="102"/>
      <c r="FP43" s="103"/>
      <c r="FQ43" s="104"/>
      <c r="FR43" s="102"/>
      <c r="FS43" s="102"/>
      <c r="FT43" s="103"/>
      <c r="FU43" s="104"/>
      <c r="FV43" s="102"/>
      <c r="FW43" s="102"/>
      <c r="FX43" s="103"/>
      <c r="FY43" s="104"/>
      <c r="FZ43" s="102"/>
      <c r="GA43" s="102"/>
      <c r="GB43" s="103"/>
      <c r="GC43" s="104"/>
      <c r="GD43" s="102"/>
      <c r="GE43" s="102"/>
      <c r="GF43" s="103"/>
      <c r="GG43" s="104"/>
      <c r="GH43" s="102"/>
      <c r="GI43" s="102"/>
      <c r="GJ43" s="103"/>
      <c r="GK43" s="104"/>
      <c r="GL43" s="102"/>
      <c r="GM43" s="102"/>
      <c r="GN43" s="103"/>
      <c r="GO43" s="104"/>
      <c r="GP43" s="102"/>
      <c r="GQ43" s="102"/>
      <c r="GR43" s="103"/>
      <c r="GS43" s="104"/>
      <c r="GT43" s="102"/>
      <c r="GU43" s="102"/>
      <c r="GV43" s="103"/>
      <c r="GW43" s="104"/>
      <c r="GX43" s="102"/>
      <c r="GY43" s="102"/>
      <c r="GZ43" s="103"/>
      <c r="HA43" s="104"/>
      <c r="HB43" s="102"/>
      <c r="HC43" s="102"/>
      <c r="HD43" s="103"/>
      <c r="HE43" s="104"/>
      <c r="HF43" s="102"/>
      <c r="HG43" s="102"/>
      <c r="HH43" s="103"/>
      <c r="HI43" s="104"/>
      <c r="HJ43" s="102"/>
      <c r="HK43" s="102"/>
      <c r="HL43" s="103"/>
      <c r="HM43" s="104"/>
      <c r="HN43" s="102"/>
      <c r="HO43" s="102"/>
      <c r="HP43" s="103"/>
      <c r="HQ43" s="104"/>
      <c r="HR43" s="102"/>
      <c r="HS43" s="102"/>
      <c r="HT43" s="103"/>
      <c r="HU43" s="104"/>
      <c r="HV43" s="102"/>
      <c r="HW43" s="102"/>
      <c r="HX43" s="103"/>
      <c r="HY43" s="104"/>
      <c r="HZ43" s="102"/>
      <c r="IA43" s="102"/>
      <c r="IB43" s="103"/>
      <c r="IC43" s="104"/>
      <c r="ID43" s="102"/>
      <c r="IE43" s="102"/>
      <c r="IF43" s="103"/>
      <c r="IG43" s="104"/>
      <c r="IH43" s="102"/>
      <c r="II43" s="102"/>
      <c r="IJ43" s="103"/>
    </row>
    <row r="44" spans="1:244" s="34" customFormat="1" ht="13.5" thickBot="1">
      <c r="A44" s="108" t="s">
        <v>50</v>
      </c>
      <c r="B44" s="109">
        <v>1807.22</v>
      </c>
      <c r="C44" s="109">
        <v>0.24</v>
      </c>
      <c r="D44" s="110">
        <v>1</v>
      </c>
    </row>
    <row r="45" spans="1:244">
      <c r="A45" s="111" t="s">
        <v>51</v>
      </c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45"/>
  <sheetViews>
    <sheetView showGridLines="0" zoomScaleNormal="100" workbookViewId="0"/>
  </sheetViews>
  <sheetFormatPr defaultColWidth="11.5" defaultRowHeight="12.75"/>
  <cols>
    <col min="1" max="1" width="45.625" style="30" customWidth="1"/>
    <col min="2" max="3" width="12.625" style="30" customWidth="1"/>
    <col min="4" max="4" width="8.625" style="30" customWidth="1"/>
    <col min="5" max="254" width="11.5" style="30"/>
    <col min="255" max="255" width="45.625" style="30" customWidth="1"/>
    <col min="256" max="257" width="12.625" style="30" customWidth="1"/>
    <col min="258" max="258" width="8.625" style="30" customWidth="1"/>
    <col min="259" max="510" width="11.5" style="30"/>
    <col min="511" max="511" width="45.625" style="30" customWidth="1"/>
    <col min="512" max="513" width="12.625" style="30" customWidth="1"/>
    <col min="514" max="514" width="8.625" style="30" customWidth="1"/>
    <col min="515" max="766" width="11.5" style="30"/>
    <col min="767" max="767" width="45.625" style="30" customWidth="1"/>
    <col min="768" max="769" width="12.625" style="30" customWidth="1"/>
    <col min="770" max="770" width="8.625" style="30" customWidth="1"/>
    <col min="771" max="1022" width="11.5" style="30"/>
    <col min="1023" max="1023" width="45.625" style="30" customWidth="1"/>
    <col min="1024" max="1025" width="12.625" style="30" customWidth="1"/>
    <col min="1026" max="1026" width="8.625" style="30" customWidth="1"/>
    <col min="1027" max="1278" width="11.5" style="30"/>
    <col min="1279" max="1279" width="45.625" style="30" customWidth="1"/>
    <col min="1280" max="1281" width="12.625" style="30" customWidth="1"/>
    <col min="1282" max="1282" width="8.625" style="30" customWidth="1"/>
    <col min="1283" max="1534" width="11.5" style="30"/>
    <col min="1535" max="1535" width="45.625" style="30" customWidth="1"/>
    <col min="1536" max="1537" width="12.625" style="30" customWidth="1"/>
    <col min="1538" max="1538" width="8.625" style="30" customWidth="1"/>
    <col min="1539" max="1790" width="11.5" style="30"/>
    <col min="1791" max="1791" width="45.625" style="30" customWidth="1"/>
    <col min="1792" max="1793" width="12.625" style="30" customWidth="1"/>
    <col min="1794" max="1794" width="8.625" style="30" customWidth="1"/>
    <col min="1795" max="2046" width="11.5" style="30"/>
    <col min="2047" max="2047" width="45.625" style="30" customWidth="1"/>
    <col min="2048" max="2049" width="12.625" style="30" customWidth="1"/>
    <col min="2050" max="2050" width="8.625" style="30" customWidth="1"/>
    <col min="2051" max="2302" width="11.5" style="30"/>
    <col min="2303" max="2303" width="45.625" style="30" customWidth="1"/>
    <col min="2304" max="2305" width="12.625" style="30" customWidth="1"/>
    <col min="2306" max="2306" width="8.625" style="30" customWidth="1"/>
    <col min="2307" max="2558" width="11.5" style="30"/>
    <col min="2559" max="2559" width="45.625" style="30" customWidth="1"/>
    <col min="2560" max="2561" width="12.625" style="30" customWidth="1"/>
    <col min="2562" max="2562" width="8.625" style="30" customWidth="1"/>
    <col min="2563" max="2814" width="11.5" style="30"/>
    <col min="2815" max="2815" width="45.625" style="30" customWidth="1"/>
    <col min="2816" max="2817" width="12.625" style="30" customWidth="1"/>
    <col min="2818" max="2818" width="8.625" style="30" customWidth="1"/>
    <col min="2819" max="3070" width="11.5" style="30"/>
    <col min="3071" max="3071" width="45.625" style="30" customWidth="1"/>
    <col min="3072" max="3073" width="12.625" style="30" customWidth="1"/>
    <col min="3074" max="3074" width="8.625" style="30" customWidth="1"/>
    <col min="3075" max="3326" width="11.5" style="30"/>
    <col min="3327" max="3327" width="45.625" style="30" customWidth="1"/>
    <col min="3328" max="3329" width="12.625" style="30" customWidth="1"/>
    <col min="3330" max="3330" width="8.625" style="30" customWidth="1"/>
    <col min="3331" max="3582" width="11.5" style="30"/>
    <col min="3583" max="3583" width="45.625" style="30" customWidth="1"/>
    <col min="3584" max="3585" width="12.625" style="30" customWidth="1"/>
    <col min="3586" max="3586" width="8.625" style="30" customWidth="1"/>
    <col min="3587" max="3838" width="11.5" style="30"/>
    <col min="3839" max="3839" width="45.625" style="30" customWidth="1"/>
    <col min="3840" max="3841" width="12.625" style="30" customWidth="1"/>
    <col min="3842" max="3842" width="8.625" style="30" customWidth="1"/>
    <col min="3843" max="4094" width="11.5" style="30"/>
    <col min="4095" max="4095" width="45.625" style="30" customWidth="1"/>
    <col min="4096" max="4097" width="12.625" style="30" customWidth="1"/>
    <col min="4098" max="4098" width="8.625" style="30" customWidth="1"/>
    <col min="4099" max="4350" width="11.5" style="30"/>
    <col min="4351" max="4351" width="45.625" style="30" customWidth="1"/>
    <col min="4352" max="4353" width="12.625" style="30" customWidth="1"/>
    <col min="4354" max="4354" width="8.625" style="30" customWidth="1"/>
    <col min="4355" max="4606" width="11.5" style="30"/>
    <col min="4607" max="4607" width="45.625" style="30" customWidth="1"/>
    <col min="4608" max="4609" width="12.625" style="30" customWidth="1"/>
    <col min="4610" max="4610" width="8.625" style="30" customWidth="1"/>
    <col min="4611" max="4862" width="11.5" style="30"/>
    <col min="4863" max="4863" width="45.625" style="30" customWidth="1"/>
    <col min="4864" max="4865" width="12.625" style="30" customWidth="1"/>
    <col min="4866" max="4866" width="8.625" style="30" customWidth="1"/>
    <col min="4867" max="5118" width="11.5" style="30"/>
    <col min="5119" max="5119" width="45.625" style="30" customWidth="1"/>
    <col min="5120" max="5121" width="12.625" style="30" customWidth="1"/>
    <col min="5122" max="5122" width="8.625" style="30" customWidth="1"/>
    <col min="5123" max="5374" width="11.5" style="30"/>
    <col min="5375" max="5375" width="45.625" style="30" customWidth="1"/>
    <col min="5376" max="5377" width="12.625" style="30" customWidth="1"/>
    <col min="5378" max="5378" width="8.625" style="30" customWidth="1"/>
    <col min="5379" max="5630" width="11.5" style="30"/>
    <col min="5631" max="5631" width="45.625" style="30" customWidth="1"/>
    <col min="5632" max="5633" width="12.625" style="30" customWidth="1"/>
    <col min="5634" max="5634" width="8.625" style="30" customWidth="1"/>
    <col min="5635" max="5886" width="11.5" style="30"/>
    <col min="5887" max="5887" width="45.625" style="30" customWidth="1"/>
    <col min="5888" max="5889" width="12.625" style="30" customWidth="1"/>
    <col min="5890" max="5890" width="8.625" style="30" customWidth="1"/>
    <col min="5891" max="6142" width="11.5" style="30"/>
    <col min="6143" max="6143" width="45.625" style="30" customWidth="1"/>
    <col min="6144" max="6145" width="12.625" style="30" customWidth="1"/>
    <col min="6146" max="6146" width="8.625" style="30" customWidth="1"/>
    <col min="6147" max="6398" width="11.5" style="30"/>
    <col min="6399" max="6399" width="45.625" style="30" customWidth="1"/>
    <col min="6400" max="6401" width="12.625" style="30" customWidth="1"/>
    <col min="6402" max="6402" width="8.625" style="30" customWidth="1"/>
    <col min="6403" max="6654" width="11.5" style="30"/>
    <col min="6655" max="6655" width="45.625" style="30" customWidth="1"/>
    <col min="6656" max="6657" width="12.625" style="30" customWidth="1"/>
    <col min="6658" max="6658" width="8.625" style="30" customWidth="1"/>
    <col min="6659" max="6910" width="11.5" style="30"/>
    <col min="6911" max="6911" width="45.625" style="30" customWidth="1"/>
    <col min="6912" max="6913" width="12.625" style="30" customWidth="1"/>
    <col min="6914" max="6914" width="8.625" style="30" customWidth="1"/>
    <col min="6915" max="7166" width="11.5" style="30"/>
    <col min="7167" max="7167" width="45.625" style="30" customWidth="1"/>
    <col min="7168" max="7169" width="12.625" style="30" customWidth="1"/>
    <col min="7170" max="7170" width="8.625" style="30" customWidth="1"/>
    <col min="7171" max="7422" width="11.5" style="30"/>
    <col min="7423" max="7423" width="45.625" style="30" customWidth="1"/>
    <col min="7424" max="7425" width="12.625" style="30" customWidth="1"/>
    <col min="7426" max="7426" width="8.625" style="30" customWidth="1"/>
    <col min="7427" max="7678" width="11.5" style="30"/>
    <col min="7679" max="7679" width="45.625" style="30" customWidth="1"/>
    <col min="7680" max="7681" width="12.625" style="30" customWidth="1"/>
    <col min="7682" max="7682" width="8.625" style="30" customWidth="1"/>
    <col min="7683" max="7934" width="11.5" style="30"/>
    <col min="7935" max="7935" width="45.625" style="30" customWidth="1"/>
    <col min="7936" max="7937" width="12.625" style="30" customWidth="1"/>
    <col min="7938" max="7938" width="8.625" style="30" customWidth="1"/>
    <col min="7939" max="8190" width="11.5" style="30"/>
    <col min="8191" max="8191" width="45.625" style="30" customWidth="1"/>
    <col min="8192" max="8193" width="12.625" style="30" customWidth="1"/>
    <col min="8194" max="8194" width="8.625" style="30" customWidth="1"/>
    <col min="8195" max="8446" width="11.5" style="30"/>
    <col min="8447" max="8447" width="45.625" style="30" customWidth="1"/>
    <col min="8448" max="8449" width="12.625" style="30" customWidth="1"/>
    <col min="8450" max="8450" width="8.625" style="30" customWidth="1"/>
    <col min="8451" max="8702" width="11.5" style="30"/>
    <col min="8703" max="8703" width="45.625" style="30" customWidth="1"/>
    <col min="8704" max="8705" width="12.625" style="30" customWidth="1"/>
    <col min="8706" max="8706" width="8.625" style="30" customWidth="1"/>
    <col min="8707" max="8958" width="11.5" style="30"/>
    <col min="8959" max="8959" width="45.625" style="30" customWidth="1"/>
    <col min="8960" max="8961" width="12.625" style="30" customWidth="1"/>
    <col min="8962" max="8962" width="8.625" style="30" customWidth="1"/>
    <col min="8963" max="9214" width="11.5" style="30"/>
    <col min="9215" max="9215" width="45.625" style="30" customWidth="1"/>
    <col min="9216" max="9217" width="12.625" style="30" customWidth="1"/>
    <col min="9218" max="9218" width="8.625" style="30" customWidth="1"/>
    <col min="9219" max="9470" width="11.5" style="30"/>
    <col min="9471" max="9471" width="45.625" style="30" customWidth="1"/>
    <col min="9472" max="9473" width="12.625" style="30" customWidth="1"/>
    <col min="9474" max="9474" width="8.625" style="30" customWidth="1"/>
    <col min="9475" max="9726" width="11.5" style="30"/>
    <col min="9727" max="9727" width="45.625" style="30" customWidth="1"/>
    <col min="9728" max="9729" width="12.625" style="30" customWidth="1"/>
    <col min="9730" max="9730" width="8.625" style="30" customWidth="1"/>
    <col min="9731" max="9982" width="11.5" style="30"/>
    <col min="9983" max="9983" width="45.625" style="30" customWidth="1"/>
    <col min="9984" max="9985" width="12.625" style="30" customWidth="1"/>
    <col min="9986" max="9986" width="8.625" style="30" customWidth="1"/>
    <col min="9987" max="10238" width="11.5" style="30"/>
    <col min="10239" max="10239" width="45.625" style="30" customWidth="1"/>
    <col min="10240" max="10241" width="12.625" style="30" customWidth="1"/>
    <col min="10242" max="10242" width="8.625" style="30" customWidth="1"/>
    <col min="10243" max="10494" width="11.5" style="30"/>
    <col min="10495" max="10495" width="45.625" style="30" customWidth="1"/>
    <col min="10496" max="10497" width="12.625" style="30" customWidth="1"/>
    <col min="10498" max="10498" width="8.625" style="30" customWidth="1"/>
    <col min="10499" max="10750" width="11.5" style="30"/>
    <col min="10751" max="10751" width="45.625" style="30" customWidth="1"/>
    <col min="10752" max="10753" width="12.625" style="30" customWidth="1"/>
    <col min="10754" max="10754" width="8.625" style="30" customWidth="1"/>
    <col min="10755" max="11006" width="11.5" style="30"/>
    <col min="11007" max="11007" width="45.625" style="30" customWidth="1"/>
    <col min="11008" max="11009" width="12.625" style="30" customWidth="1"/>
    <col min="11010" max="11010" width="8.625" style="30" customWidth="1"/>
    <col min="11011" max="11262" width="11.5" style="30"/>
    <col min="11263" max="11263" width="45.625" style="30" customWidth="1"/>
    <col min="11264" max="11265" width="12.625" style="30" customWidth="1"/>
    <col min="11266" max="11266" width="8.625" style="30" customWidth="1"/>
    <col min="11267" max="11518" width="11.5" style="30"/>
    <col min="11519" max="11519" width="45.625" style="30" customWidth="1"/>
    <col min="11520" max="11521" width="12.625" style="30" customWidth="1"/>
    <col min="11522" max="11522" width="8.625" style="30" customWidth="1"/>
    <col min="11523" max="11774" width="11.5" style="30"/>
    <col min="11775" max="11775" width="45.625" style="30" customWidth="1"/>
    <col min="11776" max="11777" width="12.625" style="30" customWidth="1"/>
    <col min="11778" max="11778" width="8.625" style="30" customWidth="1"/>
    <col min="11779" max="12030" width="11.5" style="30"/>
    <col min="12031" max="12031" width="45.625" style="30" customWidth="1"/>
    <col min="12032" max="12033" width="12.625" style="30" customWidth="1"/>
    <col min="12034" max="12034" width="8.625" style="30" customWidth="1"/>
    <col min="12035" max="12286" width="11.5" style="30"/>
    <col min="12287" max="12287" width="45.625" style="30" customWidth="1"/>
    <col min="12288" max="12289" width="12.625" style="30" customWidth="1"/>
    <col min="12290" max="12290" width="8.625" style="30" customWidth="1"/>
    <col min="12291" max="12542" width="11.5" style="30"/>
    <col min="12543" max="12543" width="45.625" style="30" customWidth="1"/>
    <col min="12544" max="12545" width="12.625" style="30" customWidth="1"/>
    <col min="12546" max="12546" width="8.625" style="30" customWidth="1"/>
    <col min="12547" max="12798" width="11.5" style="30"/>
    <col min="12799" max="12799" width="45.625" style="30" customWidth="1"/>
    <col min="12800" max="12801" width="12.625" style="30" customWidth="1"/>
    <col min="12802" max="12802" width="8.625" style="30" customWidth="1"/>
    <col min="12803" max="13054" width="11.5" style="30"/>
    <col min="13055" max="13055" width="45.625" style="30" customWidth="1"/>
    <col min="13056" max="13057" width="12.625" style="30" customWidth="1"/>
    <col min="13058" max="13058" width="8.625" style="30" customWidth="1"/>
    <col min="13059" max="13310" width="11.5" style="30"/>
    <col min="13311" max="13311" width="45.625" style="30" customWidth="1"/>
    <col min="13312" max="13313" width="12.625" style="30" customWidth="1"/>
    <col min="13314" max="13314" width="8.625" style="30" customWidth="1"/>
    <col min="13315" max="13566" width="11.5" style="30"/>
    <col min="13567" max="13567" width="45.625" style="30" customWidth="1"/>
    <col min="13568" max="13569" width="12.625" style="30" customWidth="1"/>
    <col min="13570" max="13570" width="8.625" style="30" customWidth="1"/>
    <col min="13571" max="13822" width="11.5" style="30"/>
    <col min="13823" max="13823" width="45.625" style="30" customWidth="1"/>
    <col min="13824" max="13825" width="12.625" style="30" customWidth="1"/>
    <col min="13826" max="13826" width="8.625" style="30" customWidth="1"/>
    <col min="13827" max="14078" width="11.5" style="30"/>
    <col min="14079" max="14079" width="45.625" style="30" customWidth="1"/>
    <col min="14080" max="14081" width="12.625" style="30" customWidth="1"/>
    <col min="14082" max="14082" width="8.625" style="30" customWidth="1"/>
    <col min="14083" max="14334" width="11.5" style="30"/>
    <col min="14335" max="14335" width="45.625" style="30" customWidth="1"/>
    <col min="14336" max="14337" width="12.625" style="30" customWidth="1"/>
    <col min="14338" max="14338" width="8.625" style="30" customWidth="1"/>
    <col min="14339" max="14590" width="11.5" style="30"/>
    <col min="14591" max="14591" width="45.625" style="30" customWidth="1"/>
    <col min="14592" max="14593" width="12.625" style="30" customWidth="1"/>
    <col min="14594" max="14594" width="8.625" style="30" customWidth="1"/>
    <col min="14595" max="14846" width="11.5" style="30"/>
    <col min="14847" max="14847" width="45.625" style="30" customWidth="1"/>
    <col min="14848" max="14849" width="12.625" style="30" customWidth="1"/>
    <col min="14850" max="14850" width="8.625" style="30" customWidth="1"/>
    <col min="14851" max="15102" width="11.5" style="30"/>
    <col min="15103" max="15103" width="45.625" style="30" customWidth="1"/>
    <col min="15104" max="15105" width="12.625" style="30" customWidth="1"/>
    <col min="15106" max="15106" width="8.625" style="30" customWidth="1"/>
    <col min="15107" max="15358" width="11.5" style="30"/>
    <col min="15359" max="15359" width="45.625" style="30" customWidth="1"/>
    <col min="15360" max="15361" width="12.625" style="30" customWidth="1"/>
    <col min="15362" max="15362" width="8.625" style="30" customWidth="1"/>
    <col min="15363" max="15614" width="11.5" style="30"/>
    <col min="15615" max="15615" width="45.625" style="30" customWidth="1"/>
    <col min="15616" max="15617" width="12.625" style="30" customWidth="1"/>
    <col min="15618" max="15618" width="8.625" style="30" customWidth="1"/>
    <col min="15619" max="15870" width="11.5" style="30"/>
    <col min="15871" max="15871" width="45.625" style="30" customWidth="1"/>
    <col min="15872" max="15873" width="12.625" style="30" customWidth="1"/>
    <col min="15874" max="15874" width="8.625" style="30" customWidth="1"/>
    <col min="15875" max="16126" width="11.5" style="30"/>
    <col min="16127" max="16127" width="45.625" style="30" customWidth="1"/>
    <col min="16128" max="16129" width="12.625" style="30" customWidth="1"/>
    <col min="16130" max="16130" width="8.625" style="30" customWidth="1"/>
    <col min="16131" max="16384" width="11.5" style="30"/>
  </cols>
  <sheetData>
    <row r="1" spans="1:4">
      <c r="A1" s="80" t="s">
        <v>53</v>
      </c>
      <c r="B1" s="58"/>
      <c r="C1" s="58"/>
      <c r="D1" s="58"/>
    </row>
    <row r="2" spans="1:4">
      <c r="A2" s="80" t="s">
        <v>54</v>
      </c>
      <c r="B2" s="58"/>
      <c r="C2" s="58"/>
      <c r="D2" s="58"/>
    </row>
    <row r="3" spans="1:4">
      <c r="A3" s="80" t="s">
        <v>290</v>
      </c>
      <c r="B3" s="58"/>
      <c r="C3" s="58"/>
      <c r="D3" s="58"/>
    </row>
    <row r="4" spans="1:4">
      <c r="A4" s="80" t="s">
        <v>56</v>
      </c>
      <c r="B4" s="58"/>
      <c r="C4" s="58"/>
      <c r="D4" s="58"/>
    </row>
    <row r="5" spans="1:4" ht="13.5" thickBot="1">
      <c r="A5" s="56" t="s">
        <v>4</v>
      </c>
      <c r="B5" s="81">
        <v>7500</v>
      </c>
      <c r="C5" s="82" t="s">
        <v>5</v>
      </c>
    </row>
    <row r="6" spans="1:4">
      <c r="A6" s="54"/>
      <c r="B6" s="83" t="s">
        <v>6</v>
      </c>
      <c r="C6" s="52" t="s">
        <v>292</v>
      </c>
      <c r="D6" s="85" t="s">
        <v>7</v>
      </c>
    </row>
    <row r="7" spans="1:4">
      <c r="A7" s="86" t="s">
        <v>8</v>
      </c>
      <c r="D7" s="87" t="s">
        <v>9</v>
      </c>
    </row>
    <row r="8" spans="1:4" ht="13.5" thickBot="1">
      <c r="A8" s="49"/>
      <c r="B8" s="88" t="s">
        <v>10</v>
      </c>
      <c r="C8" s="88" t="s">
        <v>11</v>
      </c>
      <c r="D8" s="89" t="s">
        <v>12</v>
      </c>
    </row>
    <row r="9" spans="1:4">
      <c r="A9" s="86" t="s">
        <v>58</v>
      </c>
      <c r="B9" s="90"/>
    </row>
    <row r="10" spans="1:4">
      <c r="A10" s="82" t="s">
        <v>14</v>
      </c>
      <c r="B10" s="90">
        <v>1142.22</v>
      </c>
      <c r="C10" s="90">
        <v>0.16</v>
      </c>
      <c r="D10" s="92">
        <v>0.56292229521608206</v>
      </c>
    </row>
    <row r="11" spans="1:4">
      <c r="A11" s="82" t="s">
        <v>59</v>
      </c>
      <c r="B11" s="90">
        <v>24.52</v>
      </c>
      <c r="C11" s="90">
        <v>0</v>
      </c>
      <c r="D11" s="92">
        <v>1.2084234804764697E-2</v>
      </c>
    </row>
    <row r="12" spans="1:4">
      <c r="A12" s="82" t="s">
        <v>60</v>
      </c>
      <c r="B12" s="90">
        <v>849.6</v>
      </c>
      <c r="C12" s="90">
        <v>0.11</v>
      </c>
      <c r="D12" s="92">
        <v>0.41870986501338037</v>
      </c>
    </row>
    <row r="13" spans="1:4">
      <c r="A13" s="93" t="s">
        <v>61</v>
      </c>
      <c r="B13" s="94">
        <v>2016.34</v>
      </c>
      <c r="C13" s="94">
        <v>0.27</v>
      </c>
      <c r="D13" s="95">
        <v>0.99371639503422715</v>
      </c>
    </row>
    <row r="14" spans="1:4">
      <c r="A14" s="96" t="s">
        <v>62</v>
      </c>
    </row>
    <row r="15" spans="1:4">
      <c r="A15" s="91" t="s">
        <v>19</v>
      </c>
      <c r="B15" s="90">
        <v>0</v>
      </c>
      <c r="C15" s="90">
        <v>0</v>
      </c>
      <c r="D15" s="92">
        <v>0</v>
      </c>
    </row>
    <row r="16" spans="1:4">
      <c r="A16" s="91" t="s">
        <v>20</v>
      </c>
      <c r="B16" s="90">
        <v>0</v>
      </c>
      <c r="C16" s="90">
        <v>0</v>
      </c>
      <c r="D16" s="92">
        <v>0</v>
      </c>
    </row>
    <row r="17" spans="1:244">
      <c r="A17" s="91" t="s">
        <v>63</v>
      </c>
      <c r="B17" s="90">
        <v>0</v>
      </c>
      <c r="C17" s="90">
        <v>0</v>
      </c>
      <c r="D17" s="92">
        <v>0</v>
      </c>
    </row>
    <row r="18" spans="1:244">
      <c r="A18" s="91" t="s">
        <v>64</v>
      </c>
      <c r="B18" s="90">
        <v>0</v>
      </c>
      <c r="C18" s="90">
        <v>0</v>
      </c>
      <c r="D18" s="92">
        <v>0</v>
      </c>
    </row>
    <row r="19" spans="1:244">
      <c r="A19" s="91" t="s">
        <v>65</v>
      </c>
      <c r="B19" s="90">
        <v>0</v>
      </c>
      <c r="C19" s="90">
        <v>0</v>
      </c>
      <c r="D19" s="92">
        <v>0</v>
      </c>
    </row>
    <row r="20" spans="1:244">
      <c r="A20" s="91" t="s">
        <v>66</v>
      </c>
      <c r="B20" s="90">
        <v>0</v>
      </c>
      <c r="C20" s="90">
        <v>0</v>
      </c>
      <c r="D20" s="92">
        <v>0</v>
      </c>
    </row>
    <row r="21" spans="1:244">
      <c r="A21" s="91" t="s">
        <v>67</v>
      </c>
      <c r="B21" s="90">
        <v>0</v>
      </c>
      <c r="C21" s="90">
        <v>0</v>
      </c>
      <c r="D21" s="92">
        <v>0</v>
      </c>
    </row>
    <row r="22" spans="1:244">
      <c r="A22" s="91" t="s">
        <v>68</v>
      </c>
      <c r="B22" s="90">
        <v>0</v>
      </c>
      <c r="C22" s="90">
        <v>0</v>
      </c>
      <c r="D22" s="92">
        <v>0</v>
      </c>
    </row>
    <row r="23" spans="1:244">
      <c r="A23" s="97" t="s">
        <v>28</v>
      </c>
      <c r="B23" s="98">
        <v>0</v>
      </c>
      <c r="C23" s="98">
        <v>0</v>
      </c>
      <c r="D23" s="99">
        <v>0</v>
      </c>
    </row>
    <row r="24" spans="1:244" s="100" customFormat="1">
      <c r="A24" s="86" t="s">
        <v>29</v>
      </c>
      <c r="B24" s="30"/>
      <c r="C24" s="30"/>
      <c r="D24" s="30"/>
    </row>
    <row r="25" spans="1:244" s="100" customFormat="1">
      <c r="A25" s="91" t="s">
        <v>30</v>
      </c>
      <c r="B25" s="90">
        <v>0</v>
      </c>
      <c r="C25" s="90">
        <v>0</v>
      </c>
      <c r="D25" s="92">
        <v>0</v>
      </c>
    </row>
    <row r="26" spans="1:244" s="100" customFormat="1">
      <c r="A26" s="82" t="s">
        <v>31</v>
      </c>
      <c r="B26" s="90">
        <v>0</v>
      </c>
      <c r="C26" s="90">
        <v>0</v>
      </c>
      <c r="D26" s="92">
        <v>0</v>
      </c>
    </row>
    <row r="27" spans="1:244" s="101" customFormat="1">
      <c r="A27" s="93" t="s">
        <v>32</v>
      </c>
      <c r="B27" s="94">
        <v>2016.34</v>
      </c>
      <c r="C27" s="94">
        <v>0.27</v>
      </c>
      <c r="D27" s="95">
        <v>0.99371639503422715</v>
      </c>
    </row>
    <row r="28" spans="1:244" s="100" customFormat="1">
      <c r="A28" s="86" t="s">
        <v>33</v>
      </c>
      <c r="B28" s="30"/>
      <c r="C28" s="30"/>
      <c r="D28" s="30"/>
    </row>
    <row r="29" spans="1:244" s="100" customFormat="1">
      <c r="A29" s="82" t="s">
        <v>34</v>
      </c>
      <c r="B29" s="112">
        <v>0</v>
      </c>
      <c r="C29" s="90">
        <v>0</v>
      </c>
      <c r="D29" s="92">
        <v>0</v>
      </c>
    </row>
    <row r="30" spans="1:244" s="100" customFormat="1">
      <c r="A30" s="82" t="s">
        <v>69</v>
      </c>
      <c r="B30" s="112">
        <v>0</v>
      </c>
      <c r="C30" s="90">
        <v>0</v>
      </c>
      <c r="D30" s="92">
        <v>0</v>
      </c>
    </row>
    <row r="31" spans="1:244" s="100" customFormat="1">
      <c r="A31" s="91" t="s">
        <v>36</v>
      </c>
      <c r="B31" s="90">
        <v>0</v>
      </c>
      <c r="C31" s="90">
        <v>0</v>
      </c>
      <c r="D31" s="92">
        <v>0</v>
      </c>
    </row>
    <row r="32" spans="1:244" s="100" customFormat="1">
      <c r="A32" s="97" t="s">
        <v>38</v>
      </c>
      <c r="B32" s="98">
        <v>0</v>
      </c>
      <c r="C32" s="98">
        <v>0</v>
      </c>
      <c r="D32" s="99">
        <v>0</v>
      </c>
      <c r="E32" s="104"/>
      <c r="F32" s="102"/>
      <c r="G32" s="102"/>
      <c r="H32" s="103"/>
      <c r="I32" s="104"/>
      <c r="J32" s="102"/>
      <c r="K32" s="102"/>
      <c r="L32" s="103"/>
      <c r="M32" s="104"/>
      <c r="N32" s="102"/>
      <c r="O32" s="102"/>
      <c r="P32" s="103"/>
      <c r="Q32" s="104"/>
      <c r="R32" s="102"/>
      <c r="S32" s="102"/>
      <c r="T32" s="103"/>
      <c r="U32" s="104"/>
      <c r="V32" s="102"/>
      <c r="W32" s="102"/>
      <c r="X32" s="103"/>
      <c r="Y32" s="104"/>
      <c r="Z32" s="102"/>
      <c r="AA32" s="102"/>
      <c r="AB32" s="103"/>
      <c r="AC32" s="104"/>
      <c r="AD32" s="102"/>
      <c r="AE32" s="102"/>
      <c r="AF32" s="103"/>
      <c r="AG32" s="104"/>
      <c r="AH32" s="102"/>
      <c r="AI32" s="102"/>
      <c r="AJ32" s="103"/>
      <c r="AK32" s="104"/>
      <c r="AL32" s="102"/>
      <c r="AM32" s="102"/>
      <c r="AN32" s="103"/>
      <c r="AO32" s="104"/>
      <c r="AP32" s="102"/>
      <c r="AQ32" s="102"/>
      <c r="AR32" s="103"/>
      <c r="AS32" s="104"/>
      <c r="AT32" s="102"/>
      <c r="AU32" s="102"/>
      <c r="AV32" s="103"/>
      <c r="AW32" s="104"/>
      <c r="AX32" s="102"/>
      <c r="AY32" s="102"/>
      <c r="AZ32" s="103"/>
      <c r="BA32" s="104"/>
      <c r="BB32" s="102"/>
      <c r="BC32" s="102"/>
      <c r="BD32" s="103"/>
      <c r="BE32" s="104"/>
      <c r="BF32" s="102"/>
      <c r="BG32" s="102"/>
      <c r="BH32" s="103"/>
      <c r="BI32" s="104"/>
      <c r="BJ32" s="102"/>
      <c r="BK32" s="102"/>
      <c r="BL32" s="103"/>
      <c r="BM32" s="104"/>
      <c r="BN32" s="102"/>
      <c r="BO32" s="102"/>
      <c r="BP32" s="103"/>
      <c r="BQ32" s="104"/>
      <c r="BR32" s="102"/>
      <c r="BS32" s="102"/>
      <c r="BT32" s="103"/>
      <c r="BU32" s="104"/>
      <c r="BV32" s="102"/>
      <c r="BW32" s="102"/>
      <c r="BX32" s="103"/>
      <c r="BY32" s="104"/>
      <c r="BZ32" s="102"/>
      <c r="CA32" s="102"/>
      <c r="CB32" s="103"/>
      <c r="CC32" s="104"/>
      <c r="CD32" s="102"/>
      <c r="CE32" s="102"/>
      <c r="CF32" s="103"/>
      <c r="CG32" s="104"/>
      <c r="CH32" s="102"/>
      <c r="CI32" s="102"/>
      <c r="CJ32" s="103"/>
      <c r="CK32" s="104"/>
      <c r="CL32" s="102"/>
      <c r="CM32" s="102"/>
      <c r="CN32" s="103"/>
      <c r="CO32" s="104"/>
      <c r="CP32" s="102"/>
      <c r="CQ32" s="102"/>
      <c r="CR32" s="103"/>
      <c r="CS32" s="104"/>
      <c r="CT32" s="102"/>
      <c r="CU32" s="102"/>
      <c r="CV32" s="103"/>
      <c r="CW32" s="104"/>
      <c r="CX32" s="102"/>
      <c r="CY32" s="102"/>
      <c r="CZ32" s="103"/>
      <c r="DA32" s="104"/>
      <c r="DB32" s="102"/>
      <c r="DC32" s="102"/>
      <c r="DD32" s="103"/>
      <c r="DE32" s="104"/>
      <c r="DF32" s="102"/>
      <c r="DG32" s="102"/>
      <c r="DH32" s="103"/>
      <c r="DI32" s="104"/>
      <c r="DJ32" s="102"/>
      <c r="DK32" s="102"/>
      <c r="DL32" s="103"/>
      <c r="DM32" s="104"/>
      <c r="DN32" s="102"/>
      <c r="DO32" s="102"/>
      <c r="DP32" s="103"/>
      <c r="DQ32" s="104"/>
      <c r="DR32" s="102"/>
      <c r="DS32" s="102"/>
      <c r="DT32" s="103"/>
      <c r="DU32" s="104"/>
      <c r="DV32" s="102"/>
      <c r="DW32" s="102"/>
      <c r="DX32" s="103"/>
      <c r="DY32" s="104"/>
      <c r="DZ32" s="102"/>
      <c r="EA32" s="102"/>
      <c r="EB32" s="103"/>
      <c r="EC32" s="104"/>
      <c r="ED32" s="102"/>
      <c r="EE32" s="102"/>
      <c r="EF32" s="103"/>
      <c r="EG32" s="104"/>
      <c r="EH32" s="102"/>
      <c r="EI32" s="102"/>
      <c r="EJ32" s="103"/>
      <c r="EK32" s="104"/>
      <c r="EL32" s="102"/>
      <c r="EM32" s="102"/>
      <c r="EN32" s="103"/>
      <c r="EO32" s="104"/>
      <c r="EP32" s="102"/>
      <c r="EQ32" s="102"/>
      <c r="ER32" s="103"/>
      <c r="ES32" s="104"/>
      <c r="ET32" s="102"/>
      <c r="EU32" s="102"/>
      <c r="EV32" s="103"/>
      <c r="EW32" s="104"/>
      <c r="EX32" s="102"/>
      <c r="EY32" s="102"/>
      <c r="EZ32" s="103"/>
      <c r="FA32" s="104"/>
      <c r="FB32" s="102"/>
      <c r="FC32" s="102"/>
      <c r="FD32" s="103"/>
      <c r="FE32" s="104"/>
      <c r="FF32" s="102"/>
      <c r="FG32" s="102"/>
      <c r="FH32" s="103"/>
      <c r="FI32" s="104"/>
      <c r="FJ32" s="102"/>
      <c r="FK32" s="102"/>
      <c r="FL32" s="103"/>
      <c r="FM32" s="104"/>
      <c r="FN32" s="102"/>
      <c r="FO32" s="102"/>
      <c r="FP32" s="103"/>
      <c r="FQ32" s="104"/>
      <c r="FR32" s="102"/>
      <c r="FS32" s="102"/>
      <c r="FT32" s="103"/>
      <c r="FU32" s="104"/>
      <c r="FV32" s="102"/>
      <c r="FW32" s="102"/>
      <c r="FX32" s="103"/>
      <c r="FY32" s="104"/>
      <c r="FZ32" s="102"/>
      <c r="GA32" s="102"/>
      <c r="GB32" s="103"/>
      <c r="GC32" s="104"/>
      <c r="GD32" s="102"/>
      <c r="GE32" s="102"/>
      <c r="GF32" s="103"/>
      <c r="GG32" s="104"/>
      <c r="GH32" s="102"/>
      <c r="GI32" s="102"/>
      <c r="GJ32" s="103"/>
      <c r="GK32" s="104"/>
      <c r="GL32" s="102"/>
      <c r="GM32" s="102"/>
      <c r="GN32" s="103"/>
      <c r="GO32" s="104"/>
      <c r="GP32" s="102"/>
      <c r="GQ32" s="102"/>
      <c r="GR32" s="103"/>
      <c r="GS32" s="104"/>
      <c r="GT32" s="102"/>
      <c r="GU32" s="102"/>
      <c r="GV32" s="103"/>
      <c r="GW32" s="104"/>
      <c r="GX32" s="102"/>
      <c r="GY32" s="102"/>
      <c r="GZ32" s="103"/>
      <c r="HA32" s="104"/>
      <c r="HB32" s="102"/>
      <c r="HC32" s="102"/>
      <c r="HD32" s="103"/>
      <c r="HE32" s="104"/>
      <c r="HF32" s="102"/>
      <c r="HG32" s="102"/>
      <c r="HH32" s="103"/>
      <c r="HI32" s="104"/>
      <c r="HJ32" s="102"/>
      <c r="HK32" s="102"/>
      <c r="HL32" s="103"/>
      <c r="HM32" s="104"/>
      <c r="HN32" s="102"/>
      <c r="HO32" s="102"/>
      <c r="HP32" s="103"/>
      <c r="HQ32" s="104"/>
      <c r="HR32" s="102"/>
      <c r="HS32" s="102"/>
      <c r="HT32" s="103"/>
      <c r="HU32" s="104"/>
      <c r="HV32" s="102"/>
      <c r="HW32" s="102"/>
      <c r="HX32" s="103"/>
      <c r="HY32" s="104"/>
      <c r="HZ32" s="102"/>
      <c r="IA32" s="102"/>
      <c r="IB32" s="103"/>
      <c r="IC32" s="104"/>
      <c r="ID32" s="102"/>
      <c r="IE32" s="102"/>
      <c r="IF32" s="103"/>
      <c r="IG32" s="104"/>
      <c r="IH32" s="102"/>
      <c r="II32" s="102"/>
      <c r="IJ32" s="103"/>
    </row>
    <row r="33" spans="1:244" s="100" customFormat="1">
      <c r="A33" s="86" t="s">
        <v>39</v>
      </c>
      <c r="B33" s="30"/>
      <c r="C33" s="30"/>
      <c r="D33" s="30"/>
    </row>
    <row r="34" spans="1:244" s="100" customFormat="1">
      <c r="A34" s="91" t="s">
        <v>70</v>
      </c>
      <c r="B34" s="90">
        <v>0.08</v>
      </c>
      <c r="C34" s="90">
        <v>0</v>
      </c>
      <c r="D34" s="92">
        <v>3.94265409617119E-5</v>
      </c>
    </row>
    <row r="35" spans="1:244" s="100" customFormat="1">
      <c r="A35" s="91" t="s">
        <v>41</v>
      </c>
      <c r="B35" s="90">
        <v>0</v>
      </c>
      <c r="C35" s="90">
        <v>0</v>
      </c>
      <c r="D35" s="92">
        <v>0</v>
      </c>
    </row>
    <row r="36" spans="1:244" s="100" customFormat="1">
      <c r="A36" s="91" t="s">
        <v>42</v>
      </c>
      <c r="B36" s="90">
        <v>1.41</v>
      </c>
      <c r="C36" s="90">
        <v>0</v>
      </c>
      <c r="D36" s="92">
        <v>6.9489278445017226E-4</v>
      </c>
    </row>
    <row r="37" spans="1:244" s="100" customFormat="1">
      <c r="A37" s="97" t="s">
        <v>43</v>
      </c>
      <c r="B37" s="98">
        <v>1.49</v>
      </c>
      <c r="C37" s="98">
        <v>0</v>
      </c>
      <c r="D37" s="99">
        <v>7.3431932541188417E-4</v>
      </c>
      <c r="E37" s="104"/>
      <c r="F37" s="102"/>
      <c r="G37" s="102"/>
      <c r="H37" s="103"/>
      <c r="I37" s="104"/>
      <c r="J37" s="102"/>
      <c r="K37" s="102"/>
      <c r="L37" s="103"/>
      <c r="M37" s="104"/>
      <c r="N37" s="102"/>
      <c r="O37" s="102"/>
      <c r="P37" s="103"/>
      <c r="Q37" s="104"/>
      <c r="R37" s="102"/>
      <c r="S37" s="102"/>
      <c r="T37" s="103"/>
      <c r="U37" s="104"/>
      <c r="V37" s="102"/>
      <c r="W37" s="102"/>
      <c r="X37" s="103"/>
      <c r="Y37" s="104"/>
      <c r="Z37" s="102"/>
      <c r="AA37" s="102"/>
      <c r="AB37" s="103"/>
      <c r="AC37" s="104"/>
      <c r="AD37" s="102"/>
      <c r="AE37" s="102"/>
      <c r="AF37" s="103"/>
      <c r="AG37" s="104"/>
      <c r="AH37" s="102"/>
      <c r="AI37" s="102"/>
      <c r="AJ37" s="103"/>
      <c r="AK37" s="104"/>
      <c r="AL37" s="102"/>
      <c r="AM37" s="102"/>
      <c r="AN37" s="103"/>
      <c r="AO37" s="104"/>
      <c r="AP37" s="102"/>
      <c r="AQ37" s="102"/>
      <c r="AR37" s="103"/>
      <c r="AS37" s="104"/>
      <c r="AT37" s="102"/>
      <c r="AU37" s="102"/>
      <c r="AV37" s="103"/>
      <c r="AW37" s="104"/>
      <c r="AX37" s="102"/>
      <c r="AY37" s="102"/>
      <c r="AZ37" s="103"/>
      <c r="BA37" s="104"/>
      <c r="BB37" s="102"/>
      <c r="BC37" s="102"/>
      <c r="BD37" s="103"/>
      <c r="BE37" s="104"/>
      <c r="BF37" s="102"/>
      <c r="BG37" s="102"/>
      <c r="BH37" s="103"/>
      <c r="BI37" s="104"/>
      <c r="BJ37" s="102"/>
      <c r="BK37" s="102"/>
      <c r="BL37" s="103"/>
      <c r="BM37" s="104"/>
      <c r="BN37" s="102"/>
      <c r="BO37" s="102"/>
      <c r="BP37" s="103"/>
      <c r="BQ37" s="104"/>
      <c r="BR37" s="102"/>
      <c r="BS37" s="102"/>
      <c r="BT37" s="103"/>
      <c r="BU37" s="104"/>
      <c r="BV37" s="102"/>
      <c r="BW37" s="102"/>
      <c r="BX37" s="103"/>
      <c r="BY37" s="104"/>
      <c r="BZ37" s="102"/>
      <c r="CA37" s="102"/>
      <c r="CB37" s="103"/>
      <c r="CC37" s="104"/>
      <c r="CD37" s="102"/>
      <c r="CE37" s="102"/>
      <c r="CF37" s="103"/>
      <c r="CG37" s="104"/>
      <c r="CH37" s="102"/>
      <c r="CI37" s="102"/>
      <c r="CJ37" s="103"/>
      <c r="CK37" s="104"/>
      <c r="CL37" s="102"/>
      <c r="CM37" s="102"/>
      <c r="CN37" s="103"/>
      <c r="CO37" s="104"/>
      <c r="CP37" s="102"/>
      <c r="CQ37" s="102"/>
      <c r="CR37" s="103"/>
      <c r="CS37" s="104"/>
      <c r="CT37" s="102"/>
      <c r="CU37" s="102"/>
      <c r="CV37" s="103"/>
      <c r="CW37" s="104"/>
      <c r="CX37" s="102"/>
      <c r="CY37" s="102"/>
      <c r="CZ37" s="103"/>
      <c r="DA37" s="104"/>
      <c r="DB37" s="102"/>
      <c r="DC37" s="102"/>
      <c r="DD37" s="103"/>
      <c r="DE37" s="104"/>
      <c r="DF37" s="102"/>
      <c r="DG37" s="102"/>
      <c r="DH37" s="103"/>
      <c r="DI37" s="104"/>
      <c r="DJ37" s="102"/>
      <c r="DK37" s="102"/>
      <c r="DL37" s="103"/>
      <c r="DM37" s="104"/>
      <c r="DN37" s="102"/>
      <c r="DO37" s="102"/>
      <c r="DP37" s="103"/>
      <c r="DQ37" s="104"/>
      <c r="DR37" s="102"/>
      <c r="DS37" s="102"/>
      <c r="DT37" s="103"/>
      <c r="DU37" s="104"/>
      <c r="DV37" s="102"/>
      <c r="DW37" s="102"/>
      <c r="DX37" s="103"/>
      <c r="DY37" s="104"/>
      <c r="DZ37" s="102"/>
      <c r="EA37" s="102"/>
      <c r="EB37" s="103"/>
      <c r="EC37" s="104"/>
      <c r="ED37" s="102"/>
      <c r="EE37" s="102"/>
      <c r="EF37" s="103"/>
      <c r="EG37" s="104"/>
      <c r="EH37" s="102"/>
      <c r="EI37" s="102"/>
      <c r="EJ37" s="103"/>
      <c r="EK37" s="104"/>
      <c r="EL37" s="102"/>
      <c r="EM37" s="102"/>
      <c r="EN37" s="103"/>
      <c r="EO37" s="104"/>
      <c r="EP37" s="102"/>
      <c r="EQ37" s="102"/>
      <c r="ER37" s="103"/>
      <c r="ES37" s="104"/>
      <c r="ET37" s="102"/>
      <c r="EU37" s="102"/>
      <c r="EV37" s="103"/>
      <c r="EW37" s="104"/>
      <c r="EX37" s="102"/>
      <c r="EY37" s="102"/>
      <c r="EZ37" s="103"/>
      <c r="FA37" s="104"/>
      <c r="FB37" s="102"/>
      <c r="FC37" s="102"/>
      <c r="FD37" s="103"/>
      <c r="FE37" s="104"/>
      <c r="FF37" s="102"/>
      <c r="FG37" s="102"/>
      <c r="FH37" s="103"/>
      <c r="FI37" s="104"/>
      <c r="FJ37" s="102"/>
      <c r="FK37" s="102"/>
      <c r="FL37" s="103"/>
      <c r="FM37" s="104"/>
      <c r="FN37" s="102"/>
      <c r="FO37" s="102"/>
      <c r="FP37" s="103"/>
      <c r="FQ37" s="104"/>
      <c r="FR37" s="102"/>
      <c r="FS37" s="102"/>
      <c r="FT37" s="103"/>
      <c r="FU37" s="104"/>
      <c r="FV37" s="102"/>
      <c r="FW37" s="102"/>
      <c r="FX37" s="103"/>
      <c r="FY37" s="104"/>
      <c r="FZ37" s="102"/>
      <c r="GA37" s="102"/>
      <c r="GB37" s="103"/>
      <c r="GC37" s="104"/>
      <c r="GD37" s="102"/>
      <c r="GE37" s="102"/>
      <c r="GF37" s="103"/>
      <c r="GG37" s="104"/>
      <c r="GH37" s="102"/>
      <c r="GI37" s="102"/>
      <c r="GJ37" s="103"/>
      <c r="GK37" s="104"/>
      <c r="GL37" s="102"/>
      <c r="GM37" s="102"/>
      <c r="GN37" s="103"/>
      <c r="GO37" s="104"/>
      <c r="GP37" s="102"/>
      <c r="GQ37" s="102"/>
      <c r="GR37" s="103"/>
      <c r="GS37" s="104"/>
      <c r="GT37" s="102"/>
      <c r="GU37" s="102"/>
      <c r="GV37" s="103"/>
      <c r="GW37" s="104"/>
      <c r="GX37" s="102"/>
      <c r="GY37" s="102"/>
      <c r="GZ37" s="103"/>
      <c r="HA37" s="104"/>
      <c r="HB37" s="102"/>
      <c r="HC37" s="102"/>
      <c r="HD37" s="103"/>
      <c r="HE37" s="104"/>
      <c r="HF37" s="102"/>
      <c r="HG37" s="102"/>
      <c r="HH37" s="103"/>
      <c r="HI37" s="104"/>
      <c r="HJ37" s="102"/>
      <c r="HK37" s="102"/>
      <c r="HL37" s="103"/>
      <c r="HM37" s="104"/>
      <c r="HN37" s="102"/>
      <c r="HO37" s="102"/>
      <c r="HP37" s="103"/>
      <c r="HQ37" s="104"/>
      <c r="HR37" s="102"/>
      <c r="HS37" s="102"/>
      <c r="HT37" s="103"/>
      <c r="HU37" s="104"/>
      <c r="HV37" s="102"/>
      <c r="HW37" s="102"/>
      <c r="HX37" s="103"/>
      <c r="HY37" s="104"/>
      <c r="HZ37" s="102"/>
      <c r="IA37" s="102"/>
      <c r="IB37" s="103"/>
      <c r="IC37" s="104"/>
      <c r="ID37" s="102"/>
      <c r="IE37" s="102"/>
      <c r="IF37" s="103"/>
      <c r="IG37" s="104"/>
      <c r="IH37" s="102"/>
      <c r="II37" s="102"/>
      <c r="IJ37" s="103"/>
    </row>
    <row r="38" spans="1:244" s="100" customFormat="1">
      <c r="A38" s="105" t="s">
        <v>44</v>
      </c>
      <c r="B38" s="106">
        <v>1.49</v>
      </c>
      <c r="C38" s="106">
        <v>0</v>
      </c>
      <c r="D38" s="107">
        <v>7.3431932541188417E-4</v>
      </c>
      <c r="E38" s="102"/>
      <c r="F38" s="102"/>
      <c r="G38" s="104"/>
      <c r="H38" s="102"/>
      <c r="I38" s="102"/>
      <c r="J38" s="102"/>
      <c r="K38" s="104"/>
      <c r="L38" s="102"/>
      <c r="M38" s="102"/>
      <c r="N38" s="102"/>
      <c r="O38" s="104"/>
      <c r="P38" s="102"/>
      <c r="Q38" s="102"/>
      <c r="R38" s="102"/>
      <c r="S38" s="104"/>
      <c r="T38" s="102"/>
      <c r="U38" s="102"/>
      <c r="V38" s="102"/>
      <c r="W38" s="104"/>
      <c r="X38" s="102"/>
      <c r="Y38" s="102"/>
      <c r="Z38" s="102"/>
      <c r="AA38" s="104"/>
      <c r="AB38" s="102"/>
      <c r="AC38" s="102"/>
      <c r="AD38" s="102"/>
      <c r="AE38" s="104"/>
      <c r="AF38" s="102"/>
      <c r="AG38" s="102"/>
      <c r="AH38" s="102"/>
      <c r="AI38" s="104"/>
      <c r="AJ38" s="102"/>
      <c r="AK38" s="102"/>
      <c r="AL38" s="102"/>
      <c r="AM38" s="104"/>
      <c r="AN38" s="102"/>
      <c r="AO38" s="102"/>
      <c r="AP38" s="102"/>
      <c r="AQ38" s="104"/>
      <c r="AR38" s="102"/>
      <c r="AS38" s="102"/>
      <c r="AT38" s="102"/>
      <c r="AU38" s="104"/>
      <c r="AV38" s="102"/>
      <c r="AW38" s="102"/>
      <c r="AX38" s="102"/>
      <c r="AY38" s="104"/>
      <c r="AZ38" s="102"/>
      <c r="BA38" s="102"/>
      <c r="BB38" s="102"/>
      <c r="BC38" s="104"/>
      <c r="BD38" s="102"/>
      <c r="BE38" s="102"/>
      <c r="BF38" s="102"/>
      <c r="BG38" s="104"/>
      <c r="BH38" s="102"/>
      <c r="BI38" s="102"/>
      <c r="BJ38" s="102"/>
      <c r="BK38" s="104"/>
      <c r="BL38" s="102"/>
      <c r="BM38" s="102"/>
      <c r="BN38" s="102"/>
      <c r="BO38" s="104"/>
      <c r="BP38" s="102"/>
      <c r="BQ38" s="102"/>
      <c r="BR38" s="102"/>
      <c r="BS38" s="104"/>
      <c r="BT38" s="102"/>
      <c r="BU38" s="102"/>
      <c r="BV38" s="102"/>
      <c r="BW38" s="104"/>
      <c r="BX38" s="102"/>
      <c r="BY38" s="102"/>
      <c r="BZ38" s="102"/>
      <c r="CA38" s="104"/>
      <c r="CB38" s="102"/>
      <c r="CC38" s="102"/>
      <c r="CD38" s="102"/>
      <c r="CE38" s="104"/>
      <c r="CF38" s="102"/>
      <c r="CG38" s="102"/>
      <c r="CH38" s="102"/>
      <c r="CI38" s="104"/>
      <c r="CJ38" s="102"/>
      <c r="CK38" s="102"/>
      <c r="CL38" s="102"/>
      <c r="CM38" s="104"/>
      <c r="CN38" s="102"/>
      <c r="CO38" s="102"/>
      <c r="CP38" s="102"/>
      <c r="CQ38" s="104"/>
      <c r="CR38" s="102"/>
      <c r="CS38" s="102"/>
      <c r="CT38" s="102"/>
      <c r="CU38" s="104"/>
      <c r="CV38" s="102"/>
      <c r="CW38" s="102"/>
      <c r="CX38" s="102"/>
      <c r="CY38" s="104"/>
      <c r="CZ38" s="102"/>
      <c r="DA38" s="102"/>
      <c r="DB38" s="102"/>
      <c r="DC38" s="104"/>
      <c r="DD38" s="102"/>
      <c r="DE38" s="102"/>
      <c r="DF38" s="102"/>
      <c r="DG38" s="104"/>
      <c r="DH38" s="102"/>
      <c r="DI38" s="102"/>
      <c r="DJ38" s="102"/>
      <c r="DK38" s="104"/>
      <c r="DL38" s="102"/>
      <c r="DM38" s="102"/>
      <c r="DN38" s="102"/>
      <c r="DO38" s="104"/>
      <c r="DP38" s="102"/>
      <c r="DQ38" s="102"/>
      <c r="DR38" s="102"/>
      <c r="DS38" s="104"/>
      <c r="DT38" s="102"/>
      <c r="DU38" s="102"/>
      <c r="DV38" s="102"/>
      <c r="DW38" s="104"/>
      <c r="DX38" s="102"/>
      <c r="DY38" s="102"/>
      <c r="DZ38" s="102"/>
      <c r="EA38" s="104"/>
      <c r="EB38" s="102"/>
      <c r="EC38" s="102"/>
      <c r="ED38" s="102"/>
      <c r="EE38" s="104"/>
      <c r="EF38" s="102"/>
      <c r="EG38" s="102"/>
      <c r="EH38" s="102"/>
      <c r="EI38" s="104"/>
      <c r="EJ38" s="102"/>
      <c r="EK38" s="102"/>
      <c r="EL38" s="102"/>
      <c r="EM38" s="104"/>
      <c r="EN38" s="102"/>
      <c r="EO38" s="102"/>
      <c r="EP38" s="102"/>
      <c r="EQ38" s="104"/>
      <c r="ER38" s="102"/>
      <c r="ES38" s="102"/>
      <c r="ET38" s="102"/>
      <c r="EU38" s="104"/>
      <c r="EV38" s="102"/>
      <c r="EW38" s="102"/>
      <c r="EX38" s="102"/>
      <c r="EY38" s="104"/>
      <c r="EZ38" s="102"/>
      <c r="FA38" s="102"/>
      <c r="FB38" s="102"/>
      <c r="FC38" s="104"/>
      <c r="FD38" s="102"/>
      <c r="FE38" s="102"/>
      <c r="FF38" s="102"/>
      <c r="FG38" s="104"/>
      <c r="FH38" s="102"/>
      <c r="FI38" s="102"/>
      <c r="FJ38" s="102"/>
      <c r="FK38" s="104"/>
      <c r="FL38" s="102"/>
      <c r="FM38" s="102"/>
      <c r="FN38" s="102"/>
      <c r="FO38" s="104"/>
      <c r="FP38" s="102"/>
      <c r="FQ38" s="102"/>
      <c r="FR38" s="102"/>
      <c r="FS38" s="104"/>
      <c r="FT38" s="102"/>
      <c r="FU38" s="102"/>
      <c r="FV38" s="102"/>
      <c r="FW38" s="104"/>
      <c r="FX38" s="102"/>
      <c r="FY38" s="102"/>
      <c r="FZ38" s="102"/>
      <c r="GA38" s="104"/>
      <c r="GB38" s="102"/>
      <c r="GC38" s="102"/>
      <c r="GD38" s="102"/>
      <c r="GE38" s="104"/>
      <c r="GF38" s="102"/>
      <c r="GG38" s="102"/>
      <c r="GH38" s="102"/>
      <c r="GI38" s="104"/>
      <c r="GJ38" s="102"/>
      <c r="GK38" s="102"/>
      <c r="GL38" s="102"/>
      <c r="GM38" s="104"/>
      <c r="GN38" s="102"/>
      <c r="GO38" s="102"/>
      <c r="GP38" s="102"/>
      <c r="GQ38" s="104"/>
      <c r="GR38" s="102"/>
      <c r="GS38" s="102"/>
      <c r="GT38" s="102"/>
      <c r="GU38" s="104"/>
      <c r="GV38" s="102"/>
      <c r="GW38" s="102"/>
      <c r="GX38" s="102"/>
      <c r="GY38" s="104"/>
      <c r="GZ38" s="102"/>
      <c r="HA38" s="102"/>
      <c r="HB38" s="102"/>
      <c r="HC38" s="104"/>
      <c r="HD38" s="102"/>
      <c r="HE38" s="102"/>
      <c r="HF38" s="102"/>
      <c r="HG38" s="104"/>
      <c r="HH38" s="102"/>
      <c r="HI38" s="102"/>
      <c r="HJ38" s="102"/>
      <c r="HK38" s="104"/>
      <c r="HL38" s="102"/>
      <c r="HM38" s="102"/>
      <c r="HN38" s="102"/>
      <c r="HO38" s="104"/>
      <c r="HP38" s="102"/>
      <c r="HQ38" s="102"/>
      <c r="HR38" s="102"/>
      <c r="HS38" s="104"/>
      <c r="HT38" s="102"/>
      <c r="HU38" s="102"/>
      <c r="HV38" s="102"/>
      <c r="HW38" s="104"/>
      <c r="HX38" s="102"/>
      <c r="HY38" s="102"/>
      <c r="HZ38" s="102"/>
      <c r="IA38" s="104"/>
      <c r="IB38" s="102"/>
      <c r="IC38" s="102"/>
      <c r="ID38" s="102"/>
      <c r="IE38" s="104"/>
      <c r="IF38" s="102"/>
      <c r="IG38" s="102"/>
      <c r="IH38" s="102"/>
    </row>
    <row r="39" spans="1:244" s="101" customFormat="1">
      <c r="A39" s="93" t="s">
        <v>45</v>
      </c>
      <c r="B39" s="94">
        <v>2017.83</v>
      </c>
      <c r="C39" s="94">
        <v>0.27</v>
      </c>
      <c r="D39" s="95">
        <v>0.99445071435963905</v>
      </c>
    </row>
    <row r="40" spans="1:244" s="100" customFormat="1">
      <c r="A40" s="86" t="s">
        <v>46</v>
      </c>
      <c r="B40" s="30"/>
      <c r="C40" s="30"/>
      <c r="D40" s="30"/>
    </row>
    <row r="41" spans="1:244" s="100" customFormat="1">
      <c r="A41" s="82" t="s">
        <v>47</v>
      </c>
      <c r="B41" s="90">
        <v>11.26</v>
      </c>
      <c r="C41" s="90">
        <v>0</v>
      </c>
      <c r="D41" s="92">
        <v>5.5492856403609493E-3</v>
      </c>
    </row>
    <row r="42" spans="1:244" s="100" customFormat="1">
      <c r="A42" s="82" t="s">
        <v>48</v>
      </c>
      <c r="B42" s="90">
        <v>0</v>
      </c>
      <c r="C42" s="90">
        <v>0</v>
      </c>
      <c r="D42" s="92">
        <v>0</v>
      </c>
    </row>
    <row r="43" spans="1:244" s="100" customFormat="1">
      <c r="A43" s="97" t="s">
        <v>49</v>
      </c>
      <c r="B43" s="98">
        <v>11.26</v>
      </c>
      <c r="C43" s="98">
        <v>0</v>
      </c>
      <c r="D43" s="99">
        <v>5.5492856403609493E-3</v>
      </c>
      <c r="E43" s="104"/>
      <c r="F43" s="102"/>
      <c r="G43" s="102"/>
      <c r="H43" s="103"/>
      <c r="I43" s="104"/>
      <c r="J43" s="102"/>
      <c r="K43" s="102"/>
      <c r="L43" s="103"/>
      <c r="M43" s="104"/>
      <c r="N43" s="102"/>
      <c r="O43" s="102"/>
      <c r="P43" s="103"/>
      <c r="Q43" s="104"/>
      <c r="R43" s="102"/>
      <c r="S43" s="102"/>
      <c r="T43" s="103"/>
      <c r="U43" s="104"/>
      <c r="V43" s="102"/>
      <c r="W43" s="102"/>
      <c r="X43" s="103"/>
      <c r="Y43" s="104"/>
      <c r="Z43" s="102"/>
      <c r="AA43" s="102"/>
      <c r="AB43" s="103"/>
      <c r="AC43" s="104"/>
      <c r="AD43" s="102"/>
      <c r="AE43" s="102"/>
      <c r="AF43" s="103"/>
      <c r="AG43" s="104"/>
      <c r="AH43" s="102"/>
      <c r="AI43" s="102"/>
      <c r="AJ43" s="103"/>
      <c r="AK43" s="104"/>
      <c r="AL43" s="102"/>
      <c r="AM43" s="102"/>
      <c r="AN43" s="103"/>
      <c r="AO43" s="104"/>
      <c r="AP43" s="102"/>
      <c r="AQ43" s="102"/>
      <c r="AR43" s="103"/>
      <c r="AS43" s="104"/>
      <c r="AT43" s="102"/>
      <c r="AU43" s="102"/>
      <c r="AV43" s="103"/>
      <c r="AW43" s="104"/>
      <c r="AX43" s="102"/>
      <c r="AY43" s="102"/>
      <c r="AZ43" s="103"/>
      <c r="BA43" s="104"/>
      <c r="BB43" s="102"/>
      <c r="BC43" s="102"/>
      <c r="BD43" s="103"/>
      <c r="BE43" s="104"/>
      <c r="BF43" s="102"/>
      <c r="BG43" s="102"/>
      <c r="BH43" s="103"/>
      <c r="BI43" s="104"/>
      <c r="BJ43" s="102"/>
      <c r="BK43" s="102"/>
      <c r="BL43" s="103"/>
      <c r="BM43" s="104"/>
      <c r="BN43" s="102"/>
      <c r="BO43" s="102"/>
      <c r="BP43" s="103"/>
      <c r="BQ43" s="104"/>
      <c r="BR43" s="102"/>
      <c r="BS43" s="102"/>
      <c r="BT43" s="103"/>
      <c r="BU43" s="104"/>
      <c r="BV43" s="102"/>
      <c r="BW43" s="102"/>
      <c r="BX43" s="103"/>
      <c r="BY43" s="104"/>
      <c r="BZ43" s="102"/>
      <c r="CA43" s="102"/>
      <c r="CB43" s="103"/>
      <c r="CC43" s="104"/>
      <c r="CD43" s="102"/>
      <c r="CE43" s="102"/>
      <c r="CF43" s="103"/>
      <c r="CG43" s="104"/>
      <c r="CH43" s="102"/>
      <c r="CI43" s="102"/>
      <c r="CJ43" s="103"/>
      <c r="CK43" s="104"/>
      <c r="CL43" s="102"/>
      <c r="CM43" s="102"/>
      <c r="CN43" s="103"/>
      <c r="CO43" s="104"/>
      <c r="CP43" s="102"/>
      <c r="CQ43" s="102"/>
      <c r="CR43" s="103"/>
      <c r="CS43" s="104"/>
      <c r="CT43" s="102"/>
      <c r="CU43" s="102"/>
      <c r="CV43" s="103"/>
      <c r="CW43" s="104"/>
      <c r="CX43" s="102"/>
      <c r="CY43" s="102"/>
      <c r="CZ43" s="103"/>
      <c r="DA43" s="104"/>
      <c r="DB43" s="102"/>
      <c r="DC43" s="102"/>
      <c r="DD43" s="103"/>
      <c r="DE43" s="104"/>
      <c r="DF43" s="102"/>
      <c r="DG43" s="102"/>
      <c r="DH43" s="103"/>
      <c r="DI43" s="104"/>
      <c r="DJ43" s="102"/>
      <c r="DK43" s="102"/>
      <c r="DL43" s="103"/>
      <c r="DM43" s="104"/>
      <c r="DN43" s="102"/>
      <c r="DO43" s="102"/>
      <c r="DP43" s="103"/>
      <c r="DQ43" s="104"/>
      <c r="DR43" s="102"/>
      <c r="DS43" s="102"/>
      <c r="DT43" s="103"/>
      <c r="DU43" s="104"/>
      <c r="DV43" s="102"/>
      <c r="DW43" s="102"/>
      <c r="DX43" s="103"/>
      <c r="DY43" s="104"/>
      <c r="DZ43" s="102"/>
      <c r="EA43" s="102"/>
      <c r="EB43" s="103"/>
      <c r="EC43" s="104"/>
      <c r="ED43" s="102"/>
      <c r="EE43" s="102"/>
      <c r="EF43" s="103"/>
      <c r="EG43" s="104"/>
      <c r="EH43" s="102"/>
      <c r="EI43" s="102"/>
      <c r="EJ43" s="103"/>
      <c r="EK43" s="104"/>
      <c r="EL43" s="102"/>
      <c r="EM43" s="102"/>
      <c r="EN43" s="103"/>
      <c r="EO43" s="104"/>
      <c r="EP43" s="102"/>
      <c r="EQ43" s="102"/>
      <c r="ER43" s="103"/>
      <c r="ES43" s="104"/>
      <c r="ET43" s="102"/>
      <c r="EU43" s="102"/>
      <c r="EV43" s="103"/>
      <c r="EW43" s="104"/>
      <c r="EX43" s="102"/>
      <c r="EY43" s="102"/>
      <c r="EZ43" s="103"/>
      <c r="FA43" s="104"/>
      <c r="FB43" s="102"/>
      <c r="FC43" s="102"/>
      <c r="FD43" s="103"/>
      <c r="FE43" s="104"/>
      <c r="FF43" s="102"/>
      <c r="FG43" s="102"/>
      <c r="FH43" s="103"/>
      <c r="FI43" s="104"/>
      <c r="FJ43" s="102"/>
      <c r="FK43" s="102"/>
      <c r="FL43" s="103"/>
      <c r="FM43" s="104"/>
      <c r="FN43" s="102"/>
      <c r="FO43" s="102"/>
      <c r="FP43" s="103"/>
      <c r="FQ43" s="104"/>
      <c r="FR43" s="102"/>
      <c r="FS43" s="102"/>
      <c r="FT43" s="103"/>
      <c r="FU43" s="104"/>
      <c r="FV43" s="102"/>
      <c r="FW43" s="102"/>
      <c r="FX43" s="103"/>
      <c r="FY43" s="104"/>
      <c r="FZ43" s="102"/>
      <c r="GA43" s="102"/>
      <c r="GB43" s="103"/>
      <c r="GC43" s="104"/>
      <c r="GD43" s="102"/>
      <c r="GE43" s="102"/>
      <c r="GF43" s="103"/>
      <c r="GG43" s="104"/>
      <c r="GH43" s="102"/>
      <c r="GI43" s="102"/>
      <c r="GJ43" s="103"/>
      <c r="GK43" s="104"/>
      <c r="GL43" s="102"/>
      <c r="GM43" s="102"/>
      <c r="GN43" s="103"/>
      <c r="GO43" s="104"/>
      <c r="GP43" s="102"/>
      <c r="GQ43" s="102"/>
      <c r="GR43" s="103"/>
      <c r="GS43" s="104"/>
      <c r="GT43" s="102"/>
      <c r="GU43" s="102"/>
      <c r="GV43" s="103"/>
      <c r="GW43" s="104"/>
      <c r="GX43" s="102"/>
      <c r="GY43" s="102"/>
      <c r="GZ43" s="103"/>
      <c r="HA43" s="104"/>
      <c r="HB43" s="102"/>
      <c r="HC43" s="102"/>
      <c r="HD43" s="103"/>
      <c r="HE43" s="104"/>
      <c r="HF43" s="102"/>
      <c r="HG43" s="102"/>
      <c r="HH43" s="103"/>
      <c r="HI43" s="104"/>
      <c r="HJ43" s="102"/>
      <c r="HK43" s="102"/>
      <c r="HL43" s="103"/>
      <c r="HM43" s="104"/>
      <c r="HN43" s="102"/>
      <c r="HO43" s="102"/>
      <c r="HP43" s="103"/>
      <c r="HQ43" s="104"/>
      <c r="HR43" s="102"/>
      <c r="HS43" s="102"/>
      <c r="HT43" s="103"/>
      <c r="HU43" s="104"/>
      <c r="HV43" s="102"/>
      <c r="HW43" s="102"/>
      <c r="HX43" s="103"/>
      <c r="HY43" s="104"/>
      <c r="HZ43" s="102"/>
      <c r="IA43" s="102"/>
      <c r="IB43" s="103"/>
      <c r="IC43" s="104"/>
      <c r="ID43" s="102"/>
      <c r="IE43" s="102"/>
      <c r="IF43" s="103"/>
      <c r="IG43" s="104"/>
      <c r="IH43" s="102"/>
      <c r="II43" s="102"/>
      <c r="IJ43" s="103"/>
    </row>
    <row r="44" spans="1:244" s="34" customFormat="1" ht="13.5" thickBot="1">
      <c r="A44" s="108" t="s">
        <v>50</v>
      </c>
      <c r="B44" s="109">
        <v>2029.09</v>
      </c>
      <c r="C44" s="109">
        <v>0.27</v>
      </c>
      <c r="D44" s="110">
        <v>1</v>
      </c>
    </row>
    <row r="45" spans="1:244">
      <c r="A45" s="111" t="s">
        <v>51</v>
      </c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showGridLines="0" zoomScaleNormal="100" workbookViewId="0"/>
  </sheetViews>
  <sheetFormatPr defaultRowHeight="12.75"/>
  <cols>
    <col min="1" max="1" width="4.625" style="68" customWidth="1"/>
    <col min="2" max="2" width="16.125" style="68" customWidth="1"/>
    <col min="3" max="3" width="0.5" style="68" customWidth="1"/>
    <col min="4" max="4" width="3.375" style="68" customWidth="1"/>
    <col min="5" max="5" width="16" style="68" customWidth="1"/>
    <col min="6" max="7" width="0.875" style="68" customWidth="1"/>
    <col min="8" max="8" width="7.75" style="68" customWidth="1"/>
    <col min="9" max="9" width="9.375" style="68" customWidth="1"/>
    <col min="10" max="10" width="8.5" style="68" customWidth="1"/>
    <col min="11" max="11" width="1.625" style="68" customWidth="1"/>
    <col min="12" max="12" width="3.5" style="68" customWidth="1"/>
    <col min="13" max="13" width="14" style="68" customWidth="1"/>
    <col min="14" max="14" width="4.625" style="68" customWidth="1"/>
    <col min="15" max="15" width="4.375" style="68" customWidth="1"/>
    <col min="16" max="16" width="29.5" style="68" customWidth="1"/>
    <col min="17" max="256" width="8.625" style="68"/>
    <col min="257" max="257" width="4.625" style="68" customWidth="1"/>
    <col min="258" max="258" width="16.125" style="68" customWidth="1"/>
    <col min="259" max="259" width="0.5" style="68" customWidth="1"/>
    <col min="260" max="260" width="3.375" style="68" customWidth="1"/>
    <col min="261" max="261" width="16" style="68" customWidth="1"/>
    <col min="262" max="263" width="0.875" style="68" customWidth="1"/>
    <col min="264" max="264" width="7.75" style="68" customWidth="1"/>
    <col min="265" max="265" width="9.375" style="68" customWidth="1"/>
    <col min="266" max="266" width="8.5" style="68" customWidth="1"/>
    <col min="267" max="267" width="1.625" style="68" customWidth="1"/>
    <col min="268" max="268" width="3.5" style="68" customWidth="1"/>
    <col min="269" max="269" width="14" style="68" customWidth="1"/>
    <col min="270" max="270" width="4.625" style="68" customWidth="1"/>
    <col min="271" max="271" width="4.375" style="68" customWidth="1"/>
    <col min="272" max="272" width="29.5" style="68" customWidth="1"/>
    <col min="273" max="512" width="8.625" style="68"/>
    <col min="513" max="513" width="4.625" style="68" customWidth="1"/>
    <col min="514" max="514" width="16.125" style="68" customWidth="1"/>
    <col min="515" max="515" width="0.5" style="68" customWidth="1"/>
    <col min="516" max="516" width="3.375" style="68" customWidth="1"/>
    <col min="517" max="517" width="16" style="68" customWidth="1"/>
    <col min="518" max="519" width="0.875" style="68" customWidth="1"/>
    <col min="520" max="520" width="7.75" style="68" customWidth="1"/>
    <col min="521" max="521" width="9.375" style="68" customWidth="1"/>
    <col min="522" max="522" width="8.5" style="68" customWidth="1"/>
    <col min="523" max="523" width="1.625" style="68" customWidth="1"/>
    <col min="524" max="524" width="3.5" style="68" customWidth="1"/>
    <col min="525" max="525" width="14" style="68" customWidth="1"/>
    <col min="526" max="526" width="4.625" style="68" customWidth="1"/>
    <col min="527" max="527" width="4.375" style="68" customWidth="1"/>
    <col min="528" max="528" width="29.5" style="68" customWidth="1"/>
    <col min="529" max="768" width="8.625" style="68"/>
    <col min="769" max="769" width="4.625" style="68" customWidth="1"/>
    <col min="770" max="770" width="16.125" style="68" customWidth="1"/>
    <col min="771" max="771" width="0.5" style="68" customWidth="1"/>
    <col min="772" max="772" width="3.375" style="68" customWidth="1"/>
    <col min="773" max="773" width="16" style="68" customWidth="1"/>
    <col min="774" max="775" width="0.875" style="68" customWidth="1"/>
    <col min="776" max="776" width="7.75" style="68" customWidth="1"/>
    <col min="777" max="777" width="9.375" style="68" customWidth="1"/>
    <col min="778" max="778" width="8.5" style="68" customWidth="1"/>
    <col min="779" max="779" width="1.625" style="68" customWidth="1"/>
    <col min="780" max="780" width="3.5" style="68" customWidth="1"/>
    <col min="781" max="781" width="14" style="68" customWidth="1"/>
    <col min="782" max="782" width="4.625" style="68" customWidth="1"/>
    <col min="783" max="783" width="4.375" style="68" customWidth="1"/>
    <col min="784" max="784" width="29.5" style="68" customWidth="1"/>
    <col min="785" max="1024" width="8.625" style="68"/>
    <col min="1025" max="1025" width="4.625" style="68" customWidth="1"/>
    <col min="1026" max="1026" width="16.125" style="68" customWidth="1"/>
    <col min="1027" max="1027" width="0.5" style="68" customWidth="1"/>
    <col min="1028" max="1028" width="3.375" style="68" customWidth="1"/>
    <col min="1029" max="1029" width="16" style="68" customWidth="1"/>
    <col min="1030" max="1031" width="0.875" style="68" customWidth="1"/>
    <col min="1032" max="1032" width="7.75" style="68" customWidth="1"/>
    <col min="1033" max="1033" width="9.375" style="68" customWidth="1"/>
    <col min="1034" max="1034" width="8.5" style="68" customWidth="1"/>
    <col min="1035" max="1035" width="1.625" style="68" customWidth="1"/>
    <col min="1036" max="1036" width="3.5" style="68" customWidth="1"/>
    <col min="1037" max="1037" width="14" style="68" customWidth="1"/>
    <col min="1038" max="1038" width="4.625" style="68" customWidth="1"/>
    <col min="1039" max="1039" width="4.375" style="68" customWidth="1"/>
    <col min="1040" max="1040" width="29.5" style="68" customWidth="1"/>
    <col min="1041" max="1280" width="8.625" style="68"/>
    <col min="1281" max="1281" width="4.625" style="68" customWidth="1"/>
    <col min="1282" max="1282" width="16.125" style="68" customWidth="1"/>
    <col min="1283" max="1283" width="0.5" style="68" customWidth="1"/>
    <col min="1284" max="1284" width="3.375" style="68" customWidth="1"/>
    <col min="1285" max="1285" width="16" style="68" customWidth="1"/>
    <col min="1286" max="1287" width="0.875" style="68" customWidth="1"/>
    <col min="1288" max="1288" width="7.75" style="68" customWidth="1"/>
    <col min="1289" max="1289" width="9.375" style="68" customWidth="1"/>
    <col min="1290" max="1290" width="8.5" style="68" customWidth="1"/>
    <col min="1291" max="1291" width="1.625" style="68" customWidth="1"/>
    <col min="1292" max="1292" width="3.5" style="68" customWidth="1"/>
    <col min="1293" max="1293" width="14" style="68" customWidth="1"/>
    <col min="1294" max="1294" width="4.625" style="68" customWidth="1"/>
    <col min="1295" max="1295" width="4.375" style="68" customWidth="1"/>
    <col min="1296" max="1296" width="29.5" style="68" customWidth="1"/>
    <col min="1297" max="1536" width="8.625" style="68"/>
    <col min="1537" max="1537" width="4.625" style="68" customWidth="1"/>
    <col min="1538" max="1538" width="16.125" style="68" customWidth="1"/>
    <col min="1539" max="1539" width="0.5" style="68" customWidth="1"/>
    <col min="1540" max="1540" width="3.375" style="68" customWidth="1"/>
    <col min="1541" max="1541" width="16" style="68" customWidth="1"/>
    <col min="1542" max="1543" width="0.875" style="68" customWidth="1"/>
    <col min="1544" max="1544" width="7.75" style="68" customWidth="1"/>
    <col min="1545" max="1545" width="9.375" style="68" customWidth="1"/>
    <col min="1546" max="1546" width="8.5" style="68" customWidth="1"/>
    <col min="1547" max="1547" width="1.625" style="68" customWidth="1"/>
    <col min="1548" max="1548" width="3.5" style="68" customWidth="1"/>
    <col min="1549" max="1549" width="14" style="68" customWidth="1"/>
    <col min="1550" max="1550" width="4.625" style="68" customWidth="1"/>
    <col min="1551" max="1551" width="4.375" style="68" customWidth="1"/>
    <col min="1552" max="1552" width="29.5" style="68" customWidth="1"/>
    <col min="1553" max="1792" width="8.625" style="68"/>
    <col min="1793" max="1793" width="4.625" style="68" customWidth="1"/>
    <col min="1794" max="1794" width="16.125" style="68" customWidth="1"/>
    <col min="1795" max="1795" width="0.5" style="68" customWidth="1"/>
    <col min="1796" max="1796" width="3.375" style="68" customWidth="1"/>
    <col min="1797" max="1797" width="16" style="68" customWidth="1"/>
    <col min="1798" max="1799" width="0.875" style="68" customWidth="1"/>
    <col min="1800" max="1800" width="7.75" style="68" customWidth="1"/>
    <col min="1801" max="1801" width="9.375" style="68" customWidth="1"/>
    <col min="1802" max="1802" width="8.5" style="68" customWidth="1"/>
    <col min="1803" max="1803" width="1.625" style="68" customWidth="1"/>
    <col min="1804" max="1804" width="3.5" style="68" customWidth="1"/>
    <col min="1805" max="1805" width="14" style="68" customWidth="1"/>
    <col min="1806" max="1806" width="4.625" style="68" customWidth="1"/>
    <col min="1807" max="1807" width="4.375" style="68" customWidth="1"/>
    <col min="1808" max="1808" width="29.5" style="68" customWidth="1"/>
    <col min="1809" max="2048" width="8.625" style="68"/>
    <col min="2049" max="2049" width="4.625" style="68" customWidth="1"/>
    <col min="2050" max="2050" width="16.125" style="68" customWidth="1"/>
    <col min="2051" max="2051" width="0.5" style="68" customWidth="1"/>
    <col min="2052" max="2052" width="3.375" style="68" customWidth="1"/>
    <col min="2053" max="2053" width="16" style="68" customWidth="1"/>
    <col min="2054" max="2055" width="0.875" style="68" customWidth="1"/>
    <col min="2056" max="2056" width="7.75" style="68" customWidth="1"/>
    <col min="2057" max="2057" width="9.375" style="68" customWidth="1"/>
    <col min="2058" max="2058" width="8.5" style="68" customWidth="1"/>
    <col min="2059" max="2059" width="1.625" style="68" customWidth="1"/>
    <col min="2060" max="2060" width="3.5" style="68" customWidth="1"/>
    <col min="2061" max="2061" width="14" style="68" customWidth="1"/>
    <col min="2062" max="2062" width="4.625" style="68" customWidth="1"/>
    <col min="2063" max="2063" width="4.375" style="68" customWidth="1"/>
    <col min="2064" max="2064" width="29.5" style="68" customWidth="1"/>
    <col min="2065" max="2304" width="8.625" style="68"/>
    <col min="2305" max="2305" width="4.625" style="68" customWidth="1"/>
    <col min="2306" max="2306" width="16.125" style="68" customWidth="1"/>
    <col min="2307" max="2307" width="0.5" style="68" customWidth="1"/>
    <col min="2308" max="2308" width="3.375" style="68" customWidth="1"/>
    <col min="2309" max="2309" width="16" style="68" customWidth="1"/>
    <col min="2310" max="2311" width="0.875" style="68" customWidth="1"/>
    <col min="2312" max="2312" width="7.75" style="68" customWidth="1"/>
    <col min="2313" max="2313" width="9.375" style="68" customWidth="1"/>
    <col min="2314" max="2314" width="8.5" style="68" customWidth="1"/>
    <col min="2315" max="2315" width="1.625" style="68" customWidth="1"/>
    <col min="2316" max="2316" width="3.5" style="68" customWidth="1"/>
    <col min="2317" max="2317" width="14" style="68" customWidth="1"/>
    <col min="2318" max="2318" width="4.625" style="68" customWidth="1"/>
    <col min="2319" max="2319" width="4.375" style="68" customWidth="1"/>
    <col min="2320" max="2320" width="29.5" style="68" customWidth="1"/>
    <col min="2321" max="2560" width="8.625" style="68"/>
    <col min="2561" max="2561" width="4.625" style="68" customWidth="1"/>
    <col min="2562" max="2562" width="16.125" style="68" customWidth="1"/>
    <col min="2563" max="2563" width="0.5" style="68" customWidth="1"/>
    <col min="2564" max="2564" width="3.375" style="68" customWidth="1"/>
    <col min="2565" max="2565" width="16" style="68" customWidth="1"/>
    <col min="2566" max="2567" width="0.875" style="68" customWidth="1"/>
    <col min="2568" max="2568" width="7.75" style="68" customWidth="1"/>
    <col min="2569" max="2569" width="9.375" style="68" customWidth="1"/>
    <col min="2570" max="2570" width="8.5" style="68" customWidth="1"/>
    <col min="2571" max="2571" width="1.625" style="68" customWidth="1"/>
    <col min="2572" max="2572" width="3.5" style="68" customWidth="1"/>
    <col min="2573" max="2573" width="14" style="68" customWidth="1"/>
    <col min="2574" max="2574" width="4.625" style="68" customWidth="1"/>
    <col min="2575" max="2575" width="4.375" style="68" customWidth="1"/>
    <col min="2576" max="2576" width="29.5" style="68" customWidth="1"/>
    <col min="2577" max="2816" width="8.625" style="68"/>
    <col min="2817" max="2817" width="4.625" style="68" customWidth="1"/>
    <col min="2818" max="2818" width="16.125" style="68" customWidth="1"/>
    <col min="2819" max="2819" width="0.5" style="68" customWidth="1"/>
    <col min="2820" max="2820" width="3.375" style="68" customWidth="1"/>
    <col min="2821" max="2821" width="16" style="68" customWidth="1"/>
    <col min="2822" max="2823" width="0.875" style="68" customWidth="1"/>
    <col min="2824" max="2824" width="7.75" style="68" customWidth="1"/>
    <col min="2825" max="2825" width="9.375" style="68" customWidth="1"/>
    <col min="2826" max="2826" width="8.5" style="68" customWidth="1"/>
    <col min="2827" max="2827" width="1.625" style="68" customWidth="1"/>
    <col min="2828" max="2828" width="3.5" style="68" customWidth="1"/>
    <col min="2829" max="2829" width="14" style="68" customWidth="1"/>
    <col min="2830" max="2830" width="4.625" style="68" customWidth="1"/>
    <col min="2831" max="2831" width="4.375" style="68" customWidth="1"/>
    <col min="2832" max="2832" width="29.5" style="68" customWidth="1"/>
    <col min="2833" max="3072" width="8.625" style="68"/>
    <col min="3073" max="3073" width="4.625" style="68" customWidth="1"/>
    <col min="3074" max="3074" width="16.125" style="68" customWidth="1"/>
    <col min="3075" max="3075" width="0.5" style="68" customWidth="1"/>
    <col min="3076" max="3076" width="3.375" style="68" customWidth="1"/>
    <col min="3077" max="3077" width="16" style="68" customWidth="1"/>
    <col min="3078" max="3079" width="0.875" style="68" customWidth="1"/>
    <col min="3080" max="3080" width="7.75" style="68" customWidth="1"/>
    <col min="3081" max="3081" width="9.375" style="68" customWidth="1"/>
    <col min="3082" max="3082" width="8.5" style="68" customWidth="1"/>
    <col min="3083" max="3083" width="1.625" style="68" customWidth="1"/>
    <col min="3084" max="3084" width="3.5" style="68" customWidth="1"/>
    <col min="3085" max="3085" width="14" style="68" customWidth="1"/>
    <col min="3086" max="3086" width="4.625" style="68" customWidth="1"/>
    <col min="3087" max="3087" width="4.375" style="68" customWidth="1"/>
    <col min="3088" max="3088" width="29.5" style="68" customWidth="1"/>
    <col min="3089" max="3328" width="8.625" style="68"/>
    <col min="3329" max="3329" width="4.625" style="68" customWidth="1"/>
    <col min="3330" max="3330" width="16.125" style="68" customWidth="1"/>
    <col min="3331" max="3331" width="0.5" style="68" customWidth="1"/>
    <col min="3332" max="3332" width="3.375" style="68" customWidth="1"/>
    <col min="3333" max="3333" width="16" style="68" customWidth="1"/>
    <col min="3334" max="3335" width="0.875" style="68" customWidth="1"/>
    <col min="3336" max="3336" width="7.75" style="68" customWidth="1"/>
    <col min="3337" max="3337" width="9.375" style="68" customWidth="1"/>
    <col min="3338" max="3338" width="8.5" style="68" customWidth="1"/>
    <col min="3339" max="3339" width="1.625" style="68" customWidth="1"/>
    <col min="3340" max="3340" width="3.5" style="68" customWidth="1"/>
    <col min="3341" max="3341" width="14" style="68" customWidth="1"/>
    <col min="3342" max="3342" width="4.625" style="68" customWidth="1"/>
    <col min="3343" max="3343" width="4.375" style="68" customWidth="1"/>
    <col min="3344" max="3344" width="29.5" style="68" customWidth="1"/>
    <col min="3345" max="3584" width="8.625" style="68"/>
    <col min="3585" max="3585" width="4.625" style="68" customWidth="1"/>
    <col min="3586" max="3586" width="16.125" style="68" customWidth="1"/>
    <col min="3587" max="3587" width="0.5" style="68" customWidth="1"/>
    <col min="3588" max="3588" width="3.375" style="68" customWidth="1"/>
    <col min="3589" max="3589" width="16" style="68" customWidth="1"/>
    <col min="3590" max="3591" width="0.875" style="68" customWidth="1"/>
    <col min="3592" max="3592" width="7.75" style="68" customWidth="1"/>
    <col min="3593" max="3593" width="9.375" style="68" customWidth="1"/>
    <col min="3594" max="3594" width="8.5" style="68" customWidth="1"/>
    <col min="3595" max="3595" width="1.625" style="68" customWidth="1"/>
    <col min="3596" max="3596" width="3.5" style="68" customWidth="1"/>
    <col min="3597" max="3597" width="14" style="68" customWidth="1"/>
    <col min="3598" max="3598" width="4.625" style="68" customWidth="1"/>
    <col min="3599" max="3599" width="4.375" style="68" customWidth="1"/>
    <col min="3600" max="3600" width="29.5" style="68" customWidth="1"/>
    <col min="3601" max="3840" width="8.625" style="68"/>
    <col min="3841" max="3841" width="4.625" style="68" customWidth="1"/>
    <col min="3842" max="3842" width="16.125" style="68" customWidth="1"/>
    <col min="3843" max="3843" width="0.5" style="68" customWidth="1"/>
    <col min="3844" max="3844" width="3.375" style="68" customWidth="1"/>
    <col min="3845" max="3845" width="16" style="68" customWidth="1"/>
    <col min="3846" max="3847" width="0.875" style="68" customWidth="1"/>
    <col min="3848" max="3848" width="7.75" style="68" customWidth="1"/>
    <col min="3849" max="3849" width="9.375" style="68" customWidth="1"/>
    <col min="3850" max="3850" width="8.5" style="68" customWidth="1"/>
    <col min="3851" max="3851" width="1.625" style="68" customWidth="1"/>
    <col min="3852" max="3852" width="3.5" style="68" customWidth="1"/>
    <col min="3853" max="3853" width="14" style="68" customWidth="1"/>
    <col min="3854" max="3854" width="4.625" style="68" customWidth="1"/>
    <col min="3855" max="3855" width="4.375" style="68" customWidth="1"/>
    <col min="3856" max="3856" width="29.5" style="68" customWidth="1"/>
    <col min="3857" max="4096" width="8.625" style="68"/>
    <col min="4097" max="4097" width="4.625" style="68" customWidth="1"/>
    <col min="4098" max="4098" width="16.125" style="68" customWidth="1"/>
    <col min="4099" max="4099" width="0.5" style="68" customWidth="1"/>
    <col min="4100" max="4100" width="3.375" style="68" customWidth="1"/>
    <col min="4101" max="4101" width="16" style="68" customWidth="1"/>
    <col min="4102" max="4103" width="0.875" style="68" customWidth="1"/>
    <col min="4104" max="4104" width="7.75" style="68" customWidth="1"/>
    <col min="4105" max="4105" width="9.375" style="68" customWidth="1"/>
    <col min="4106" max="4106" width="8.5" style="68" customWidth="1"/>
    <col min="4107" max="4107" width="1.625" style="68" customWidth="1"/>
    <col min="4108" max="4108" width="3.5" style="68" customWidth="1"/>
    <col min="4109" max="4109" width="14" style="68" customWidth="1"/>
    <col min="4110" max="4110" width="4.625" style="68" customWidth="1"/>
    <col min="4111" max="4111" width="4.375" style="68" customWidth="1"/>
    <col min="4112" max="4112" width="29.5" style="68" customWidth="1"/>
    <col min="4113" max="4352" width="8.625" style="68"/>
    <col min="4353" max="4353" width="4.625" style="68" customWidth="1"/>
    <col min="4354" max="4354" width="16.125" style="68" customWidth="1"/>
    <col min="4355" max="4355" width="0.5" style="68" customWidth="1"/>
    <col min="4356" max="4356" width="3.375" style="68" customWidth="1"/>
    <col min="4357" max="4357" width="16" style="68" customWidth="1"/>
    <col min="4358" max="4359" width="0.875" style="68" customWidth="1"/>
    <col min="4360" max="4360" width="7.75" style="68" customWidth="1"/>
    <col min="4361" max="4361" width="9.375" style="68" customWidth="1"/>
    <col min="4362" max="4362" width="8.5" style="68" customWidth="1"/>
    <col min="4363" max="4363" width="1.625" style="68" customWidth="1"/>
    <col min="4364" max="4364" width="3.5" style="68" customWidth="1"/>
    <col min="4365" max="4365" width="14" style="68" customWidth="1"/>
    <col min="4366" max="4366" width="4.625" style="68" customWidth="1"/>
    <col min="4367" max="4367" width="4.375" style="68" customWidth="1"/>
    <col min="4368" max="4368" width="29.5" style="68" customWidth="1"/>
    <col min="4369" max="4608" width="8.625" style="68"/>
    <col min="4609" max="4609" width="4.625" style="68" customWidth="1"/>
    <col min="4610" max="4610" width="16.125" style="68" customWidth="1"/>
    <col min="4611" max="4611" width="0.5" style="68" customWidth="1"/>
    <col min="4612" max="4612" width="3.375" style="68" customWidth="1"/>
    <col min="4613" max="4613" width="16" style="68" customWidth="1"/>
    <col min="4614" max="4615" width="0.875" style="68" customWidth="1"/>
    <col min="4616" max="4616" width="7.75" style="68" customWidth="1"/>
    <col min="4617" max="4617" width="9.375" style="68" customWidth="1"/>
    <col min="4618" max="4618" width="8.5" style="68" customWidth="1"/>
    <col min="4619" max="4619" width="1.625" style="68" customWidth="1"/>
    <col min="4620" max="4620" width="3.5" style="68" customWidth="1"/>
    <col min="4621" max="4621" width="14" style="68" customWidth="1"/>
    <col min="4622" max="4622" width="4.625" style="68" customWidth="1"/>
    <col min="4623" max="4623" width="4.375" style="68" customWidth="1"/>
    <col min="4624" max="4624" width="29.5" style="68" customWidth="1"/>
    <col min="4625" max="4864" width="8.625" style="68"/>
    <col min="4865" max="4865" width="4.625" style="68" customWidth="1"/>
    <col min="4866" max="4866" width="16.125" style="68" customWidth="1"/>
    <col min="4867" max="4867" width="0.5" style="68" customWidth="1"/>
    <col min="4868" max="4868" width="3.375" style="68" customWidth="1"/>
    <col min="4869" max="4869" width="16" style="68" customWidth="1"/>
    <col min="4870" max="4871" width="0.875" style="68" customWidth="1"/>
    <col min="4872" max="4872" width="7.75" style="68" customWidth="1"/>
    <col min="4873" max="4873" width="9.375" style="68" customWidth="1"/>
    <col min="4874" max="4874" width="8.5" style="68" customWidth="1"/>
    <col min="4875" max="4875" width="1.625" style="68" customWidth="1"/>
    <col min="4876" max="4876" width="3.5" style="68" customWidth="1"/>
    <col min="4877" max="4877" width="14" style="68" customWidth="1"/>
    <col min="4878" max="4878" width="4.625" style="68" customWidth="1"/>
    <col min="4879" max="4879" width="4.375" style="68" customWidth="1"/>
    <col min="4880" max="4880" width="29.5" style="68" customWidth="1"/>
    <col min="4881" max="5120" width="8.625" style="68"/>
    <col min="5121" max="5121" width="4.625" style="68" customWidth="1"/>
    <col min="5122" max="5122" width="16.125" style="68" customWidth="1"/>
    <col min="5123" max="5123" width="0.5" style="68" customWidth="1"/>
    <col min="5124" max="5124" width="3.375" style="68" customWidth="1"/>
    <col min="5125" max="5125" width="16" style="68" customWidth="1"/>
    <col min="5126" max="5127" width="0.875" style="68" customWidth="1"/>
    <col min="5128" max="5128" width="7.75" style="68" customWidth="1"/>
    <col min="5129" max="5129" width="9.375" style="68" customWidth="1"/>
    <col min="5130" max="5130" width="8.5" style="68" customWidth="1"/>
    <col min="5131" max="5131" width="1.625" style="68" customWidth="1"/>
    <col min="5132" max="5132" width="3.5" style="68" customWidth="1"/>
    <col min="5133" max="5133" width="14" style="68" customWidth="1"/>
    <col min="5134" max="5134" width="4.625" style="68" customWidth="1"/>
    <col min="5135" max="5135" width="4.375" style="68" customWidth="1"/>
    <col min="5136" max="5136" width="29.5" style="68" customWidth="1"/>
    <col min="5137" max="5376" width="8.625" style="68"/>
    <col min="5377" max="5377" width="4.625" style="68" customWidth="1"/>
    <col min="5378" max="5378" width="16.125" style="68" customWidth="1"/>
    <col min="5379" max="5379" width="0.5" style="68" customWidth="1"/>
    <col min="5380" max="5380" width="3.375" style="68" customWidth="1"/>
    <col min="5381" max="5381" width="16" style="68" customWidth="1"/>
    <col min="5382" max="5383" width="0.875" style="68" customWidth="1"/>
    <col min="5384" max="5384" width="7.75" style="68" customWidth="1"/>
    <col min="5385" max="5385" width="9.375" style="68" customWidth="1"/>
    <col min="5386" max="5386" width="8.5" style="68" customWidth="1"/>
    <col min="5387" max="5387" width="1.625" style="68" customWidth="1"/>
    <col min="5388" max="5388" width="3.5" style="68" customWidth="1"/>
    <col min="5389" max="5389" width="14" style="68" customWidth="1"/>
    <col min="5390" max="5390" width="4.625" style="68" customWidth="1"/>
    <col min="5391" max="5391" width="4.375" style="68" customWidth="1"/>
    <col min="5392" max="5392" width="29.5" style="68" customWidth="1"/>
    <col min="5393" max="5632" width="8.625" style="68"/>
    <col min="5633" max="5633" width="4.625" style="68" customWidth="1"/>
    <col min="5634" max="5634" width="16.125" style="68" customWidth="1"/>
    <col min="5635" max="5635" width="0.5" style="68" customWidth="1"/>
    <col min="5636" max="5636" width="3.375" style="68" customWidth="1"/>
    <col min="5637" max="5637" width="16" style="68" customWidth="1"/>
    <col min="5638" max="5639" width="0.875" style="68" customWidth="1"/>
    <col min="5640" max="5640" width="7.75" style="68" customWidth="1"/>
    <col min="5641" max="5641" width="9.375" style="68" customWidth="1"/>
    <col min="5642" max="5642" width="8.5" style="68" customWidth="1"/>
    <col min="5643" max="5643" width="1.625" style="68" customWidth="1"/>
    <col min="5644" max="5644" width="3.5" style="68" customWidth="1"/>
    <col min="5645" max="5645" width="14" style="68" customWidth="1"/>
    <col min="5646" max="5646" width="4.625" style="68" customWidth="1"/>
    <col min="5647" max="5647" width="4.375" style="68" customWidth="1"/>
    <col min="5648" max="5648" width="29.5" style="68" customWidth="1"/>
    <col min="5649" max="5888" width="8.625" style="68"/>
    <col min="5889" max="5889" width="4.625" style="68" customWidth="1"/>
    <col min="5890" max="5890" width="16.125" style="68" customWidth="1"/>
    <col min="5891" max="5891" width="0.5" style="68" customWidth="1"/>
    <col min="5892" max="5892" width="3.375" style="68" customWidth="1"/>
    <col min="5893" max="5893" width="16" style="68" customWidth="1"/>
    <col min="5894" max="5895" width="0.875" style="68" customWidth="1"/>
    <col min="5896" max="5896" width="7.75" style="68" customWidth="1"/>
    <col min="5897" max="5897" width="9.375" style="68" customWidth="1"/>
    <col min="5898" max="5898" width="8.5" style="68" customWidth="1"/>
    <col min="5899" max="5899" width="1.625" style="68" customWidth="1"/>
    <col min="5900" max="5900" width="3.5" style="68" customWidth="1"/>
    <col min="5901" max="5901" width="14" style="68" customWidth="1"/>
    <col min="5902" max="5902" width="4.625" style="68" customWidth="1"/>
    <col min="5903" max="5903" width="4.375" style="68" customWidth="1"/>
    <col min="5904" max="5904" width="29.5" style="68" customWidth="1"/>
    <col min="5905" max="6144" width="8.625" style="68"/>
    <col min="6145" max="6145" width="4.625" style="68" customWidth="1"/>
    <col min="6146" max="6146" width="16.125" style="68" customWidth="1"/>
    <col min="6147" max="6147" width="0.5" style="68" customWidth="1"/>
    <col min="6148" max="6148" width="3.375" style="68" customWidth="1"/>
    <col min="6149" max="6149" width="16" style="68" customWidth="1"/>
    <col min="6150" max="6151" width="0.875" style="68" customWidth="1"/>
    <col min="6152" max="6152" width="7.75" style="68" customWidth="1"/>
    <col min="6153" max="6153" width="9.375" style="68" customWidth="1"/>
    <col min="6154" max="6154" width="8.5" style="68" customWidth="1"/>
    <col min="6155" max="6155" width="1.625" style="68" customWidth="1"/>
    <col min="6156" max="6156" width="3.5" style="68" customWidth="1"/>
    <col min="6157" max="6157" width="14" style="68" customWidth="1"/>
    <col min="6158" max="6158" width="4.625" style="68" customWidth="1"/>
    <col min="6159" max="6159" width="4.375" style="68" customWidth="1"/>
    <col min="6160" max="6160" width="29.5" style="68" customWidth="1"/>
    <col min="6161" max="6400" width="8.625" style="68"/>
    <col min="6401" max="6401" width="4.625" style="68" customWidth="1"/>
    <col min="6402" max="6402" width="16.125" style="68" customWidth="1"/>
    <col min="6403" max="6403" width="0.5" style="68" customWidth="1"/>
    <col min="6404" max="6404" width="3.375" style="68" customWidth="1"/>
    <col min="6405" max="6405" width="16" style="68" customWidth="1"/>
    <col min="6406" max="6407" width="0.875" style="68" customWidth="1"/>
    <col min="6408" max="6408" width="7.75" style="68" customWidth="1"/>
    <col min="6409" max="6409" width="9.375" style="68" customWidth="1"/>
    <col min="6410" max="6410" width="8.5" style="68" customWidth="1"/>
    <col min="6411" max="6411" width="1.625" style="68" customWidth="1"/>
    <col min="6412" max="6412" width="3.5" style="68" customWidth="1"/>
    <col min="6413" max="6413" width="14" style="68" customWidth="1"/>
    <col min="6414" max="6414" width="4.625" style="68" customWidth="1"/>
    <col min="6415" max="6415" width="4.375" style="68" customWidth="1"/>
    <col min="6416" max="6416" width="29.5" style="68" customWidth="1"/>
    <col min="6417" max="6656" width="8.625" style="68"/>
    <col min="6657" max="6657" width="4.625" style="68" customWidth="1"/>
    <col min="6658" max="6658" width="16.125" style="68" customWidth="1"/>
    <col min="6659" max="6659" width="0.5" style="68" customWidth="1"/>
    <col min="6660" max="6660" width="3.375" style="68" customWidth="1"/>
    <col min="6661" max="6661" width="16" style="68" customWidth="1"/>
    <col min="6662" max="6663" width="0.875" style="68" customWidth="1"/>
    <col min="6664" max="6664" width="7.75" style="68" customWidth="1"/>
    <col min="6665" max="6665" width="9.375" style="68" customWidth="1"/>
    <col min="6666" max="6666" width="8.5" style="68" customWidth="1"/>
    <col min="6667" max="6667" width="1.625" style="68" customWidth="1"/>
    <col min="6668" max="6668" width="3.5" style="68" customWidth="1"/>
    <col min="6669" max="6669" width="14" style="68" customWidth="1"/>
    <col min="6670" max="6670" width="4.625" style="68" customWidth="1"/>
    <col min="6671" max="6671" width="4.375" style="68" customWidth="1"/>
    <col min="6672" max="6672" width="29.5" style="68" customWidth="1"/>
    <col min="6673" max="6912" width="8.625" style="68"/>
    <col min="6913" max="6913" width="4.625" style="68" customWidth="1"/>
    <col min="6914" max="6914" width="16.125" style="68" customWidth="1"/>
    <col min="6915" max="6915" width="0.5" style="68" customWidth="1"/>
    <col min="6916" max="6916" width="3.375" style="68" customWidth="1"/>
    <col min="6917" max="6917" width="16" style="68" customWidth="1"/>
    <col min="6918" max="6919" width="0.875" style="68" customWidth="1"/>
    <col min="6920" max="6920" width="7.75" style="68" customWidth="1"/>
    <col min="6921" max="6921" width="9.375" style="68" customWidth="1"/>
    <col min="6922" max="6922" width="8.5" style="68" customWidth="1"/>
    <col min="6923" max="6923" width="1.625" style="68" customWidth="1"/>
    <col min="6924" max="6924" width="3.5" style="68" customWidth="1"/>
    <col min="6925" max="6925" width="14" style="68" customWidth="1"/>
    <col min="6926" max="6926" width="4.625" style="68" customWidth="1"/>
    <col min="6927" max="6927" width="4.375" style="68" customWidth="1"/>
    <col min="6928" max="6928" width="29.5" style="68" customWidth="1"/>
    <col min="6929" max="7168" width="8.625" style="68"/>
    <col min="7169" max="7169" width="4.625" style="68" customWidth="1"/>
    <col min="7170" max="7170" width="16.125" style="68" customWidth="1"/>
    <col min="7171" max="7171" width="0.5" style="68" customWidth="1"/>
    <col min="7172" max="7172" width="3.375" style="68" customWidth="1"/>
    <col min="7173" max="7173" width="16" style="68" customWidth="1"/>
    <col min="7174" max="7175" width="0.875" style="68" customWidth="1"/>
    <col min="7176" max="7176" width="7.75" style="68" customWidth="1"/>
    <col min="7177" max="7177" width="9.375" style="68" customWidth="1"/>
    <col min="7178" max="7178" width="8.5" style="68" customWidth="1"/>
    <col min="7179" max="7179" width="1.625" style="68" customWidth="1"/>
    <col min="7180" max="7180" width="3.5" style="68" customWidth="1"/>
    <col min="7181" max="7181" width="14" style="68" customWidth="1"/>
    <col min="7182" max="7182" width="4.625" style="68" customWidth="1"/>
    <col min="7183" max="7183" width="4.375" style="68" customWidth="1"/>
    <col min="7184" max="7184" width="29.5" style="68" customWidth="1"/>
    <col min="7185" max="7424" width="8.625" style="68"/>
    <col min="7425" max="7425" width="4.625" style="68" customWidth="1"/>
    <col min="7426" max="7426" width="16.125" style="68" customWidth="1"/>
    <col min="7427" max="7427" width="0.5" style="68" customWidth="1"/>
    <col min="7428" max="7428" width="3.375" style="68" customWidth="1"/>
    <col min="7429" max="7429" width="16" style="68" customWidth="1"/>
    <col min="7430" max="7431" width="0.875" style="68" customWidth="1"/>
    <col min="7432" max="7432" width="7.75" style="68" customWidth="1"/>
    <col min="7433" max="7433" width="9.375" style="68" customWidth="1"/>
    <col min="7434" max="7434" width="8.5" style="68" customWidth="1"/>
    <col min="7435" max="7435" width="1.625" style="68" customWidth="1"/>
    <col min="7436" max="7436" width="3.5" style="68" customWidth="1"/>
    <col min="7437" max="7437" width="14" style="68" customWidth="1"/>
    <col min="7438" max="7438" width="4.625" style="68" customWidth="1"/>
    <col min="7439" max="7439" width="4.375" style="68" customWidth="1"/>
    <col min="7440" max="7440" width="29.5" style="68" customWidth="1"/>
    <col min="7441" max="7680" width="8.625" style="68"/>
    <col min="7681" max="7681" width="4.625" style="68" customWidth="1"/>
    <col min="7682" max="7682" width="16.125" style="68" customWidth="1"/>
    <col min="7683" max="7683" width="0.5" style="68" customWidth="1"/>
    <col min="7684" max="7684" width="3.375" style="68" customWidth="1"/>
    <col min="7685" max="7685" width="16" style="68" customWidth="1"/>
    <col min="7686" max="7687" width="0.875" style="68" customWidth="1"/>
    <col min="7688" max="7688" width="7.75" style="68" customWidth="1"/>
    <col min="7689" max="7689" width="9.375" style="68" customWidth="1"/>
    <col min="7690" max="7690" width="8.5" style="68" customWidth="1"/>
    <col min="7691" max="7691" width="1.625" style="68" customWidth="1"/>
    <col min="7692" max="7692" width="3.5" style="68" customWidth="1"/>
    <col min="7693" max="7693" width="14" style="68" customWidth="1"/>
    <col min="7694" max="7694" width="4.625" style="68" customWidth="1"/>
    <col min="7695" max="7695" width="4.375" style="68" customWidth="1"/>
    <col min="7696" max="7696" width="29.5" style="68" customWidth="1"/>
    <col min="7697" max="7936" width="8.625" style="68"/>
    <col min="7937" max="7937" width="4.625" style="68" customWidth="1"/>
    <col min="7938" max="7938" width="16.125" style="68" customWidth="1"/>
    <col min="7939" max="7939" width="0.5" style="68" customWidth="1"/>
    <col min="7940" max="7940" width="3.375" style="68" customWidth="1"/>
    <col min="7941" max="7941" width="16" style="68" customWidth="1"/>
    <col min="7942" max="7943" width="0.875" style="68" customWidth="1"/>
    <col min="7944" max="7944" width="7.75" style="68" customWidth="1"/>
    <col min="7945" max="7945" width="9.375" style="68" customWidth="1"/>
    <col min="7946" max="7946" width="8.5" style="68" customWidth="1"/>
    <col min="7947" max="7947" width="1.625" style="68" customWidth="1"/>
    <col min="7948" max="7948" width="3.5" style="68" customWidth="1"/>
    <col min="7949" max="7949" width="14" style="68" customWidth="1"/>
    <col min="7950" max="7950" width="4.625" style="68" customWidth="1"/>
    <col min="7951" max="7951" width="4.375" style="68" customWidth="1"/>
    <col min="7952" max="7952" width="29.5" style="68" customWidth="1"/>
    <col min="7953" max="8192" width="8.625" style="68"/>
    <col min="8193" max="8193" width="4.625" style="68" customWidth="1"/>
    <col min="8194" max="8194" width="16.125" style="68" customWidth="1"/>
    <col min="8195" max="8195" width="0.5" style="68" customWidth="1"/>
    <col min="8196" max="8196" width="3.375" style="68" customWidth="1"/>
    <col min="8197" max="8197" width="16" style="68" customWidth="1"/>
    <col min="8198" max="8199" width="0.875" style="68" customWidth="1"/>
    <col min="8200" max="8200" width="7.75" style="68" customWidth="1"/>
    <col min="8201" max="8201" width="9.375" style="68" customWidth="1"/>
    <col min="8202" max="8202" width="8.5" style="68" customWidth="1"/>
    <col min="8203" max="8203" width="1.625" style="68" customWidth="1"/>
    <col min="8204" max="8204" width="3.5" style="68" customWidth="1"/>
    <col min="8205" max="8205" width="14" style="68" customWidth="1"/>
    <col min="8206" max="8206" width="4.625" style="68" customWidth="1"/>
    <col min="8207" max="8207" width="4.375" style="68" customWidth="1"/>
    <col min="8208" max="8208" width="29.5" style="68" customWidth="1"/>
    <col min="8209" max="8448" width="8.625" style="68"/>
    <col min="8449" max="8449" width="4.625" style="68" customWidth="1"/>
    <col min="8450" max="8450" width="16.125" style="68" customWidth="1"/>
    <col min="8451" max="8451" width="0.5" style="68" customWidth="1"/>
    <col min="8452" max="8452" width="3.375" style="68" customWidth="1"/>
    <col min="8453" max="8453" width="16" style="68" customWidth="1"/>
    <col min="8454" max="8455" width="0.875" style="68" customWidth="1"/>
    <col min="8456" max="8456" width="7.75" style="68" customWidth="1"/>
    <col min="8457" max="8457" width="9.375" style="68" customWidth="1"/>
    <col min="8458" max="8458" width="8.5" style="68" customWidth="1"/>
    <col min="8459" max="8459" width="1.625" style="68" customWidth="1"/>
    <col min="8460" max="8460" width="3.5" style="68" customWidth="1"/>
    <col min="8461" max="8461" width="14" style="68" customWidth="1"/>
    <col min="8462" max="8462" width="4.625" style="68" customWidth="1"/>
    <col min="8463" max="8463" width="4.375" style="68" customWidth="1"/>
    <col min="8464" max="8464" width="29.5" style="68" customWidth="1"/>
    <col min="8465" max="8704" width="8.625" style="68"/>
    <col min="8705" max="8705" width="4.625" style="68" customWidth="1"/>
    <col min="8706" max="8706" width="16.125" style="68" customWidth="1"/>
    <col min="8707" max="8707" width="0.5" style="68" customWidth="1"/>
    <col min="8708" max="8708" width="3.375" style="68" customWidth="1"/>
    <col min="8709" max="8709" width="16" style="68" customWidth="1"/>
    <col min="8710" max="8711" width="0.875" style="68" customWidth="1"/>
    <col min="8712" max="8712" width="7.75" style="68" customWidth="1"/>
    <col min="8713" max="8713" width="9.375" style="68" customWidth="1"/>
    <col min="8714" max="8714" width="8.5" style="68" customWidth="1"/>
    <col min="8715" max="8715" width="1.625" style="68" customWidth="1"/>
    <col min="8716" max="8716" width="3.5" style="68" customWidth="1"/>
    <col min="8717" max="8717" width="14" style="68" customWidth="1"/>
    <col min="8718" max="8718" width="4.625" style="68" customWidth="1"/>
    <col min="8719" max="8719" width="4.375" style="68" customWidth="1"/>
    <col min="8720" max="8720" width="29.5" style="68" customWidth="1"/>
    <col min="8721" max="8960" width="8.625" style="68"/>
    <col min="8961" max="8961" width="4.625" style="68" customWidth="1"/>
    <col min="8962" max="8962" width="16.125" style="68" customWidth="1"/>
    <col min="8963" max="8963" width="0.5" style="68" customWidth="1"/>
    <col min="8964" max="8964" width="3.375" style="68" customWidth="1"/>
    <col min="8965" max="8965" width="16" style="68" customWidth="1"/>
    <col min="8966" max="8967" width="0.875" style="68" customWidth="1"/>
    <col min="8968" max="8968" width="7.75" style="68" customWidth="1"/>
    <col min="8969" max="8969" width="9.375" style="68" customWidth="1"/>
    <col min="8970" max="8970" width="8.5" style="68" customWidth="1"/>
    <col min="8971" max="8971" width="1.625" style="68" customWidth="1"/>
    <col min="8972" max="8972" width="3.5" style="68" customWidth="1"/>
    <col min="8973" max="8973" width="14" style="68" customWidth="1"/>
    <col min="8974" max="8974" width="4.625" style="68" customWidth="1"/>
    <col min="8975" max="8975" width="4.375" style="68" customWidth="1"/>
    <col min="8976" max="8976" width="29.5" style="68" customWidth="1"/>
    <col min="8977" max="9216" width="8.625" style="68"/>
    <col min="9217" max="9217" width="4.625" style="68" customWidth="1"/>
    <col min="9218" max="9218" width="16.125" style="68" customWidth="1"/>
    <col min="9219" max="9219" width="0.5" style="68" customWidth="1"/>
    <col min="9220" max="9220" width="3.375" style="68" customWidth="1"/>
    <col min="9221" max="9221" width="16" style="68" customWidth="1"/>
    <col min="9222" max="9223" width="0.875" style="68" customWidth="1"/>
    <col min="9224" max="9224" width="7.75" style="68" customWidth="1"/>
    <col min="9225" max="9225" width="9.375" style="68" customWidth="1"/>
    <col min="9226" max="9226" width="8.5" style="68" customWidth="1"/>
    <col min="9227" max="9227" width="1.625" style="68" customWidth="1"/>
    <col min="9228" max="9228" width="3.5" style="68" customWidth="1"/>
    <col min="9229" max="9229" width="14" style="68" customWidth="1"/>
    <col min="9230" max="9230" width="4.625" style="68" customWidth="1"/>
    <col min="9231" max="9231" width="4.375" style="68" customWidth="1"/>
    <col min="9232" max="9232" width="29.5" style="68" customWidth="1"/>
    <col min="9233" max="9472" width="8.625" style="68"/>
    <col min="9473" max="9473" width="4.625" style="68" customWidth="1"/>
    <col min="9474" max="9474" width="16.125" style="68" customWidth="1"/>
    <col min="9475" max="9475" width="0.5" style="68" customWidth="1"/>
    <col min="9476" max="9476" width="3.375" style="68" customWidth="1"/>
    <col min="9477" max="9477" width="16" style="68" customWidth="1"/>
    <col min="9478" max="9479" width="0.875" style="68" customWidth="1"/>
    <col min="9480" max="9480" width="7.75" style="68" customWidth="1"/>
    <col min="9481" max="9481" width="9.375" style="68" customWidth="1"/>
    <col min="9482" max="9482" width="8.5" style="68" customWidth="1"/>
    <col min="9483" max="9483" width="1.625" style="68" customWidth="1"/>
    <col min="9484" max="9484" width="3.5" style="68" customWidth="1"/>
    <col min="9485" max="9485" width="14" style="68" customWidth="1"/>
    <col min="9486" max="9486" width="4.625" style="68" customWidth="1"/>
    <col min="9487" max="9487" width="4.375" style="68" customWidth="1"/>
    <col min="9488" max="9488" width="29.5" style="68" customWidth="1"/>
    <col min="9489" max="9728" width="8.625" style="68"/>
    <col min="9729" max="9729" width="4.625" style="68" customWidth="1"/>
    <col min="9730" max="9730" width="16.125" style="68" customWidth="1"/>
    <col min="9731" max="9731" width="0.5" style="68" customWidth="1"/>
    <col min="9732" max="9732" width="3.375" style="68" customWidth="1"/>
    <col min="9733" max="9733" width="16" style="68" customWidth="1"/>
    <col min="9734" max="9735" width="0.875" style="68" customWidth="1"/>
    <col min="9736" max="9736" width="7.75" style="68" customWidth="1"/>
    <col min="9737" max="9737" width="9.375" style="68" customWidth="1"/>
    <col min="9738" max="9738" width="8.5" style="68" customWidth="1"/>
    <col min="9739" max="9739" width="1.625" style="68" customWidth="1"/>
    <col min="9740" max="9740" width="3.5" style="68" customWidth="1"/>
    <col min="9741" max="9741" width="14" style="68" customWidth="1"/>
    <col min="9742" max="9742" width="4.625" style="68" customWidth="1"/>
    <col min="9743" max="9743" width="4.375" style="68" customWidth="1"/>
    <col min="9744" max="9744" width="29.5" style="68" customWidth="1"/>
    <col min="9745" max="9984" width="8.625" style="68"/>
    <col min="9985" max="9985" width="4.625" style="68" customWidth="1"/>
    <col min="9986" max="9986" width="16.125" style="68" customWidth="1"/>
    <col min="9987" max="9987" width="0.5" style="68" customWidth="1"/>
    <col min="9988" max="9988" width="3.375" style="68" customWidth="1"/>
    <col min="9989" max="9989" width="16" style="68" customWidth="1"/>
    <col min="9990" max="9991" width="0.875" style="68" customWidth="1"/>
    <col min="9992" max="9992" width="7.75" style="68" customWidth="1"/>
    <col min="9993" max="9993" width="9.375" style="68" customWidth="1"/>
    <col min="9994" max="9994" width="8.5" style="68" customWidth="1"/>
    <col min="9995" max="9995" width="1.625" style="68" customWidth="1"/>
    <col min="9996" max="9996" width="3.5" style="68" customWidth="1"/>
    <col min="9997" max="9997" width="14" style="68" customWidth="1"/>
    <col min="9998" max="9998" width="4.625" style="68" customWidth="1"/>
    <col min="9999" max="9999" width="4.375" style="68" customWidth="1"/>
    <col min="10000" max="10000" width="29.5" style="68" customWidth="1"/>
    <col min="10001" max="10240" width="8.625" style="68"/>
    <col min="10241" max="10241" width="4.625" style="68" customWidth="1"/>
    <col min="10242" max="10242" width="16.125" style="68" customWidth="1"/>
    <col min="10243" max="10243" width="0.5" style="68" customWidth="1"/>
    <col min="10244" max="10244" width="3.375" style="68" customWidth="1"/>
    <col min="10245" max="10245" width="16" style="68" customWidth="1"/>
    <col min="10246" max="10247" width="0.875" style="68" customWidth="1"/>
    <col min="10248" max="10248" width="7.75" style="68" customWidth="1"/>
    <col min="10249" max="10249" width="9.375" style="68" customWidth="1"/>
    <col min="10250" max="10250" width="8.5" style="68" customWidth="1"/>
    <col min="10251" max="10251" width="1.625" style="68" customWidth="1"/>
    <col min="10252" max="10252" width="3.5" style="68" customWidth="1"/>
    <col min="10253" max="10253" width="14" style="68" customWidth="1"/>
    <col min="10254" max="10254" width="4.625" style="68" customWidth="1"/>
    <col min="10255" max="10255" width="4.375" style="68" customWidth="1"/>
    <col min="10256" max="10256" width="29.5" style="68" customWidth="1"/>
    <col min="10257" max="10496" width="8.625" style="68"/>
    <col min="10497" max="10497" width="4.625" style="68" customWidth="1"/>
    <col min="10498" max="10498" width="16.125" style="68" customWidth="1"/>
    <col min="10499" max="10499" width="0.5" style="68" customWidth="1"/>
    <col min="10500" max="10500" width="3.375" style="68" customWidth="1"/>
    <col min="10501" max="10501" width="16" style="68" customWidth="1"/>
    <col min="10502" max="10503" width="0.875" style="68" customWidth="1"/>
    <col min="10504" max="10504" width="7.75" style="68" customWidth="1"/>
    <col min="10505" max="10505" width="9.375" style="68" customWidth="1"/>
    <col min="10506" max="10506" width="8.5" style="68" customWidth="1"/>
    <col min="10507" max="10507" width="1.625" style="68" customWidth="1"/>
    <col min="10508" max="10508" width="3.5" style="68" customWidth="1"/>
    <col min="10509" max="10509" width="14" style="68" customWidth="1"/>
    <col min="10510" max="10510" width="4.625" style="68" customWidth="1"/>
    <col min="10511" max="10511" width="4.375" style="68" customWidth="1"/>
    <col min="10512" max="10512" width="29.5" style="68" customWidth="1"/>
    <col min="10513" max="10752" width="8.625" style="68"/>
    <col min="10753" max="10753" width="4.625" style="68" customWidth="1"/>
    <col min="10754" max="10754" width="16.125" style="68" customWidth="1"/>
    <col min="10755" max="10755" width="0.5" style="68" customWidth="1"/>
    <col min="10756" max="10756" width="3.375" style="68" customWidth="1"/>
    <col min="10757" max="10757" width="16" style="68" customWidth="1"/>
    <col min="10758" max="10759" width="0.875" style="68" customWidth="1"/>
    <col min="10760" max="10760" width="7.75" style="68" customWidth="1"/>
    <col min="10761" max="10761" width="9.375" style="68" customWidth="1"/>
    <col min="10762" max="10762" width="8.5" style="68" customWidth="1"/>
    <col min="10763" max="10763" width="1.625" style="68" customWidth="1"/>
    <col min="10764" max="10764" width="3.5" style="68" customWidth="1"/>
    <col min="10765" max="10765" width="14" style="68" customWidth="1"/>
    <col min="10766" max="10766" width="4.625" style="68" customWidth="1"/>
    <col min="10767" max="10767" width="4.375" style="68" customWidth="1"/>
    <col min="10768" max="10768" width="29.5" style="68" customWidth="1"/>
    <col min="10769" max="11008" width="8.625" style="68"/>
    <col min="11009" max="11009" width="4.625" style="68" customWidth="1"/>
    <col min="11010" max="11010" width="16.125" style="68" customWidth="1"/>
    <col min="11011" max="11011" width="0.5" style="68" customWidth="1"/>
    <col min="11012" max="11012" width="3.375" style="68" customWidth="1"/>
    <col min="11013" max="11013" width="16" style="68" customWidth="1"/>
    <col min="11014" max="11015" width="0.875" style="68" customWidth="1"/>
    <col min="11016" max="11016" width="7.75" style="68" customWidth="1"/>
    <col min="11017" max="11017" width="9.375" style="68" customWidth="1"/>
    <col min="11018" max="11018" width="8.5" style="68" customWidth="1"/>
    <col min="11019" max="11019" width="1.625" style="68" customWidth="1"/>
    <col min="11020" max="11020" width="3.5" style="68" customWidth="1"/>
    <col min="11021" max="11021" width="14" style="68" customWidth="1"/>
    <col min="11022" max="11022" width="4.625" style="68" customWidth="1"/>
    <col min="11023" max="11023" width="4.375" style="68" customWidth="1"/>
    <col min="11024" max="11024" width="29.5" style="68" customWidth="1"/>
    <col min="11025" max="11264" width="8.625" style="68"/>
    <col min="11265" max="11265" width="4.625" style="68" customWidth="1"/>
    <col min="11266" max="11266" width="16.125" style="68" customWidth="1"/>
    <col min="11267" max="11267" width="0.5" style="68" customWidth="1"/>
    <col min="11268" max="11268" width="3.375" style="68" customWidth="1"/>
    <col min="11269" max="11269" width="16" style="68" customWidth="1"/>
    <col min="11270" max="11271" width="0.875" style="68" customWidth="1"/>
    <col min="11272" max="11272" width="7.75" style="68" customWidth="1"/>
    <col min="11273" max="11273" width="9.375" style="68" customWidth="1"/>
    <col min="11274" max="11274" width="8.5" style="68" customWidth="1"/>
    <col min="11275" max="11275" width="1.625" style="68" customWidth="1"/>
    <col min="11276" max="11276" width="3.5" style="68" customWidth="1"/>
    <col min="11277" max="11277" width="14" style="68" customWidth="1"/>
    <col min="11278" max="11278" width="4.625" style="68" customWidth="1"/>
    <col min="11279" max="11279" width="4.375" style="68" customWidth="1"/>
    <col min="11280" max="11280" width="29.5" style="68" customWidth="1"/>
    <col min="11281" max="11520" width="8.625" style="68"/>
    <col min="11521" max="11521" width="4.625" style="68" customWidth="1"/>
    <col min="11522" max="11522" width="16.125" style="68" customWidth="1"/>
    <col min="11523" max="11523" width="0.5" style="68" customWidth="1"/>
    <col min="11524" max="11524" width="3.375" style="68" customWidth="1"/>
    <col min="11525" max="11525" width="16" style="68" customWidth="1"/>
    <col min="11526" max="11527" width="0.875" style="68" customWidth="1"/>
    <col min="11528" max="11528" width="7.75" style="68" customWidth="1"/>
    <col min="11529" max="11529" width="9.375" style="68" customWidth="1"/>
    <col min="11530" max="11530" width="8.5" style="68" customWidth="1"/>
    <col min="11531" max="11531" width="1.625" style="68" customWidth="1"/>
    <col min="11532" max="11532" width="3.5" style="68" customWidth="1"/>
    <col min="11533" max="11533" width="14" style="68" customWidth="1"/>
    <col min="11534" max="11534" width="4.625" style="68" customWidth="1"/>
    <col min="11535" max="11535" width="4.375" style="68" customWidth="1"/>
    <col min="11536" max="11536" width="29.5" style="68" customWidth="1"/>
    <col min="11537" max="11776" width="8.625" style="68"/>
    <col min="11777" max="11777" width="4.625" style="68" customWidth="1"/>
    <col min="11778" max="11778" width="16.125" style="68" customWidth="1"/>
    <col min="11779" max="11779" width="0.5" style="68" customWidth="1"/>
    <col min="11780" max="11780" width="3.375" style="68" customWidth="1"/>
    <col min="11781" max="11781" width="16" style="68" customWidth="1"/>
    <col min="11782" max="11783" width="0.875" style="68" customWidth="1"/>
    <col min="11784" max="11784" width="7.75" style="68" customWidth="1"/>
    <col min="11785" max="11785" width="9.375" style="68" customWidth="1"/>
    <col min="11786" max="11786" width="8.5" style="68" customWidth="1"/>
    <col min="11787" max="11787" width="1.625" style="68" customWidth="1"/>
    <col min="11788" max="11788" width="3.5" style="68" customWidth="1"/>
    <col min="11789" max="11789" width="14" style="68" customWidth="1"/>
    <col min="11790" max="11790" width="4.625" style="68" customWidth="1"/>
    <col min="11791" max="11791" width="4.375" style="68" customWidth="1"/>
    <col min="11792" max="11792" width="29.5" style="68" customWidth="1"/>
    <col min="11793" max="12032" width="8.625" style="68"/>
    <col min="12033" max="12033" width="4.625" style="68" customWidth="1"/>
    <col min="12034" max="12034" width="16.125" style="68" customWidth="1"/>
    <col min="12035" max="12035" width="0.5" style="68" customWidth="1"/>
    <col min="12036" max="12036" width="3.375" style="68" customWidth="1"/>
    <col min="12037" max="12037" width="16" style="68" customWidth="1"/>
    <col min="12038" max="12039" width="0.875" style="68" customWidth="1"/>
    <col min="12040" max="12040" width="7.75" style="68" customWidth="1"/>
    <col min="12041" max="12041" width="9.375" style="68" customWidth="1"/>
    <col min="12042" max="12042" width="8.5" style="68" customWidth="1"/>
    <col min="12043" max="12043" width="1.625" style="68" customWidth="1"/>
    <col min="12044" max="12044" width="3.5" style="68" customWidth="1"/>
    <col min="12045" max="12045" width="14" style="68" customWidth="1"/>
    <col min="12046" max="12046" width="4.625" style="68" customWidth="1"/>
    <col min="12047" max="12047" width="4.375" style="68" customWidth="1"/>
    <col min="12048" max="12048" width="29.5" style="68" customWidth="1"/>
    <col min="12049" max="12288" width="8.625" style="68"/>
    <col min="12289" max="12289" width="4.625" style="68" customWidth="1"/>
    <col min="12290" max="12290" width="16.125" style="68" customWidth="1"/>
    <col min="12291" max="12291" width="0.5" style="68" customWidth="1"/>
    <col min="12292" max="12292" width="3.375" style="68" customWidth="1"/>
    <col min="12293" max="12293" width="16" style="68" customWidth="1"/>
    <col min="12294" max="12295" width="0.875" style="68" customWidth="1"/>
    <col min="12296" max="12296" width="7.75" style="68" customWidth="1"/>
    <col min="12297" max="12297" width="9.375" style="68" customWidth="1"/>
    <col min="12298" max="12298" width="8.5" style="68" customWidth="1"/>
    <col min="12299" max="12299" width="1.625" style="68" customWidth="1"/>
    <col min="12300" max="12300" width="3.5" style="68" customWidth="1"/>
    <col min="12301" max="12301" width="14" style="68" customWidth="1"/>
    <col min="12302" max="12302" width="4.625" style="68" customWidth="1"/>
    <col min="12303" max="12303" width="4.375" style="68" customWidth="1"/>
    <col min="12304" max="12304" width="29.5" style="68" customWidth="1"/>
    <col min="12305" max="12544" width="8.625" style="68"/>
    <col min="12545" max="12545" width="4.625" style="68" customWidth="1"/>
    <col min="12546" max="12546" width="16.125" style="68" customWidth="1"/>
    <col min="12547" max="12547" width="0.5" style="68" customWidth="1"/>
    <col min="12548" max="12548" width="3.375" style="68" customWidth="1"/>
    <col min="12549" max="12549" width="16" style="68" customWidth="1"/>
    <col min="12550" max="12551" width="0.875" style="68" customWidth="1"/>
    <col min="12552" max="12552" width="7.75" style="68" customWidth="1"/>
    <col min="12553" max="12553" width="9.375" style="68" customWidth="1"/>
    <col min="12554" max="12554" width="8.5" style="68" customWidth="1"/>
    <col min="12555" max="12555" width="1.625" style="68" customWidth="1"/>
    <col min="12556" max="12556" width="3.5" style="68" customWidth="1"/>
    <col min="12557" max="12557" width="14" style="68" customWidth="1"/>
    <col min="12558" max="12558" width="4.625" style="68" customWidth="1"/>
    <col min="12559" max="12559" width="4.375" style="68" customWidth="1"/>
    <col min="12560" max="12560" width="29.5" style="68" customWidth="1"/>
    <col min="12561" max="12800" width="8.625" style="68"/>
    <col min="12801" max="12801" width="4.625" style="68" customWidth="1"/>
    <col min="12802" max="12802" width="16.125" style="68" customWidth="1"/>
    <col min="12803" max="12803" width="0.5" style="68" customWidth="1"/>
    <col min="12804" max="12804" width="3.375" style="68" customWidth="1"/>
    <col min="12805" max="12805" width="16" style="68" customWidth="1"/>
    <col min="12806" max="12807" width="0.875" style="68" customWidth="1"/>
    <col min="12808" max="12808" width="7.75" style="68" customWidth="1"/>
    <col min="12809" max="12809" width="9.375" style="68" customWidth="1"/>
    <col min="12810" max="12810" width="8.5" style="68" customWidth="1"/>
    <col min="12811" max="12811" width="1.625" style="68" customWidth="1"/>
    <col min="12812" max="12812" width="3.5" style="68" customWidth="1"/>
    <col min="12813" max="12813" width="14" style="68" customWidth="1"/>
    <col min="12814" max="12814" width="4.625" style="68" customWidth="1"/>
    <col min="12815" max="12815" width="4.375" style="68" customWidth="1"/>
    <col min="12816" max="12816" width="29.5" style="68" customWidth="1"/>
    <col min="12817" max="13056" width="8.625" style="68"/>
    <col min="13057" max="13057" width="4.625" style="68" customWidth="1"/>
    <col min="13058" max="13058" width="16.125" style="68" customWidth="1"/>
    <col min="13059" max="13059" width="0.5" style="68" customWidth="1"/>
    <col min="13060" max="13060" width="3.375" style="68" customWidth="1"/>
    <col min="13061" max="13061" width="16" style="68" customWidth="1"/>
    <col min="13062" max="13063" width="0.875" style="68" customWidth="1"/>
    <col min="13064" max="13064" width="7.75" style="68" customWidth="1"/>
    <col min="13065" max="13065" width="9.375" style="68" customWidth="1"/>
    <col min="13066" max="13066" width="8.5" style="68" customWidth="1"/>
    <col min="13067" max="13067" width="1.625" style="68" customWidth="1"/>
    <col min="13068" max="13068" width="3.5" style="68" customWidth="1"/>
    <col min="13069" max="13069" width="14" style="68" customWidth="1"/>
    <col min="13070" max="13070" width="4.625" style="68" customWidth="1"/>
    <col min="13071" max="13071" width="4.375" style="68" customWidth="1"/>
    <col min="13072" max="13072" width="29.5" style="68" customWidth="1"/>
    <col min="13073" max="13312" width="8.625" style="68"/>
    <col min="13313" max="13313" width="4.625" style="68" customWidth="1"/>
    <col min="13314" max="13314" width="16.125" style="68" customWidth="1"/>
    <col min="13315" max="13315" width="0.5" style="68" customWidth="1"/>
    <col min="13316" max="13316" width="3.375" style="68" customWidth="1"/>
    <col min="13317" max="13317" width="16" style="68" customWidth="1"/>
    <col min="13318" max="13319" width="0.875" style="68" customWidth="1"/>
    <col min="13320" max="13320" width="7.75" style="68" customWidth="1"/>
    <col min="13321" max="13321" width="9.375" style="68" customWidth="1"/>
    <col min="13322" max="13322" width="8.5" style="68" customWidth="1"/>
    <col min="13323" max="13323" width="1.625" style="68" customWidth="1"/>
    <col min="13324" max="13324" width="3.5" style="68" customWidth="1"/>
    <col min="13325" max="13325" width="14" style="68" customWidth="1"/>
    <col min="13326" max="13326" width="4.625" style="68" customWidth="1"/>
    <col min="13327" max="13327" width="4.375" style="68" customWidth="1"/>
    <col min="13328" max="13328" width="29.5" style="68" customWidth="1"/>
    <col min="13329" max="13568" width="8.625" style="68"/>
    <col min="13569" max="13569" width="4.625" style="68" customWidth="1"/>
    <col min="13570" max="13570" width="16.125" style="68" customWidth="1"/>
    <col min="13571" max="13571" width="0.5" style="68" customWidth="1"/>
    <col min="13572" max="13572" width="3.375" style="68" customWidth="1"/>
    <col min="13573" max="13573" width="16" style="68" customWidth="1"/>
    <col min="13574" max="13575" width="0.875" style="68" customWidth="1"/>
    <col min="13576" max="13576" width="7.75" style="68" customWidth="1"/>
    <col min="13577" max="13577" width="9.375" style="68" customWidth="1"/>
    <col min="13578" max="13578" width="8.5" style="68" customWidth="1"/>
    <col min="13579" max="13579" width="1.625" style="68" customWidth="1"/>
    <col min="13580" max="13580" width="3.5" style="68" customWidth="1"/>
    <col min="13581" max="13581" width="14" style="68" customWidth="1"/>
    <col min="13582" max="13582" width="4.625" style="68" customWidth="1"/>
    <col min="13583" max="13583" width="4.375" style="68" customWidth="1"/>
    <col min="13584" max="13584" width="29.5" style="68" customWidth="1"/>
    <col min="13585" max="13824" width="8.625" style="68"/>
    <col min="13825" max="13825" width="4.625" style="68" customWidth="1"/>
    <col min="13826" max="13826" width="16.125" style="68" customWidth="1"/>
    <col min="13827" max="13827" width="0.5" style="68" customWidth="1"/>
    <col min="13828" max="13828" width="3.375" style="68" customWidth="1"/>
    <col min="13829" max="13829" width="16" style="68" customWidth="1"/>
    <col min="13830" max="13831" width="0.875" style="68" customWidth="1"/>
    <col min="13832" max="13832" width="7.75" style="68" customWidth="1"/>
    <col min="13833" max="13833" width="9.375" style="68" customWidth="1"/>
    <col min="13834" max="13834" width="8.5" style="68" customWidth="1"/>
    <col min="13835" max="13835" width="1.625" style="68" customWidth="1"/>
    <col min="13836" max="13836" width="3.5" style="68" customWidth="1"/>
    <col min="13837" max="13837" width="14" style="68" customWidth="1"/>
    <col min="13838" max="13838" width="4.625" style="68" customWidth="1"/>
    <col min="13839" max="13839" width="4.375" style="68" customWidth="1"/>
    <col min="13840" max="13840" width="29.5" style="68" customWidth="1"/>
    <col min="13841" max="14080" width="8.625" style="68"/>
    <col min="14081" max="14081" width="4.625" style="68" customWidth="1"/>
    <col min="14082" max="14082" width="16.125" style="68" customWidth="1"/>
    <col min="14083" max="14083" width="0.5" style="68" customWidth="1"/>
    <col min="14084" max="14084" width="3.375" style="68" customWidth="1"/>
    <col min="14085" max="14085" width="16" style="68" customWidth="1"/>
    <col min="14086" max="14087" width="0.875" style="68" customWidth="1"/>
    <col min="14088" max="14088" width="7.75" style="68" customWidth="1"/>
    <col min="14089" max="14089" width="9.375" style="68" customWidth="1"/>
    <col min="14090" max="14090" width="8.5" style="68" customWidth="1"/>
    <col min="14091" max="14091" width="1.625" style="68" customWidth="1"/>
    <col min="14092" max="14092" width="3.5" style="68" customWidth="1"/>
    <col min="14093" max="14093" width="14" style="68" customWidth="1"/>
    <col min="14094" max="14094" width="4.625" style="68" customWidth="1"/>
    <col min="14095" max="14095" width="4.375" style="68" customWidth="1"/>
    <col min="14096" max="14096" width="29.5" style="68" customWidth="1"/>
    <col min="14097" max="14336" width="8.625" style="68"/>
    <col min="14337" max="14337" width="4.625" style="68" customWidth="1"/>
    <col min="14338" max="14338" width="16.125" style="68" customWidth="1"/>
    <col min="14339" max="14339" width="0.5" style="68" customWidth="1"/>
    <col min="14340" max="14340" width="3.375" style="68" customWidth="1"/>
    <col min="14341" max="14341" width="16" style="68" customWidth="1"/>
    <col min="14342" max="14343" width="0.875" style="68" customWidth="1"/>
    <col min="14344" max="14344" width="7.75" style="68" customWidth="1"/>
    <col min="14345" max="14345" width="9.375" style="68" customWidth="1"/>
    <col min="14346" max="14346" width="8.5" style="68" customWidth="1"/>
    <col min="14347" max="14347" width="1.625" style="68" customWidth="1"/>
    <col min="14348" max="14348" width="3.5" style="68" customWidth="1"/>
    <col min="14349" max="14349" width="14" style="68" customWidth="1"/>
    <col min="14350" max="14350" width="4.625" style="68" customWidth="1"/>
    <col min="14351" max="14351" width="4.375" style="68" customWidth="1"/>
    <col min="14352" max="14352" width="29.5" style="68" customWidth="1"/>
    <col min="14353" max="14592" width="8.625" style="68"/>
    <col min="14593" max="14593" width="4.625" style="68" customWidth="1"/>
    <col min="14594" max="14594" width="16.125" style="68" customWidth="1"/>
    <col min="14595" max="14595" width="0.5" style="68" customWidth="1"/>
    <col min="14596" max="14596" width="3.375" style="68" customWidth="1"/>
    <col min="14597" max="14597" width="16" style="68" customWidth="1"/>
    <col min="14598" max="14599" width="0.875" style="68" customWidth="1"/>
    <col min="14600" max="14600" width="7.75" style="68" customWidth="1"/>
    <col min="14601" max="14601" width="9.375" style="68" customWidth="1"/>
    <col min="14602" max="14602" width="8.5" style="68" customWidth="1"/>
    <col min="14603" max="14603" width="1.625" style="68" customWidth="1"/>
    <col min="14604" max="14604" width="3.5" style="68" customWidth="1"/>
    <col min="14605" max="14605" width="14" style="68" customWidth="1"/>
    <col min="14606" max="14606" width="4.625" style="68" customWidth="1"/>
    <col min="14607" max="14607" width="4.375" style="68" customWidth="1"/>
    <col min="14608" max="14608" width="29.5" style="68" customWidth="1"/>
    <col min="14609" max="14848" width="8.625" style="68"/>
    <col min="14849" max="14849" width="4.625" style="68" customWidth="1"/>
    <col min="14850" max="14850" width="16.125" style="68" customWidth="1"/>
    <col min="14851" max="14851" width="0.5" style="68" customWidth="1"/>
    <col min="14852" max="14852" width="3.375" style="68" customWidth="1"/>
    <col min="14853" max="14853" width="16" style="68" customWidth="1"/>
    <col min="14854" max="14855" width="0.875" style="68" customWidth="1"/>
    <col min="14856" max="14856" width="7.75" style="68" customWidth="1"/>
    <col min="14857" max="14857" width="9.375" style="68" customWidth="1"/>
    <col min="14858" max="14858" width="8.5" style="68" customWidth="1"/>
    <col min="14859" max="14859" width="1.625" style="68" customWidth="1"/>
    <col min="14860" max="14860" width="3.5" style="68" customWidth="1"/>
    <col min="14861" max="14861" width="14" style="68" customWidth="1"/>
    <col min="14862" max="14862" width="4.625" style="68" customWidth="1"/>
    <col min="14863" max="14863" width="4.375" style="68" customWidth="1"/>
    <col min="14864" max="14864" width="29.5" style="68" customWidth="1"/>
    <col min="14865" max="15104" width="8.625" style="68"/>
    <col min="15105" max="15105" width="4.625" style="68" customWidth="1"/>
    <col min="15106" max="15106" width="16.125" style="68" customWidth="1"/>
    <col min="15107" max="15107" width="0.5" style="68" customWidth="1"/>
    <col min="15108" max="15108" width="3.375" style="68" customWidth="1"/>
    <col min="15109" max="15109" width="16" style="68" customWidth="1"/>
    <col min="15110" max="15111" width="0.875" style="68" customWidth="1"/>
    <col min="15112" max="15112" width="7.75" style="68" customWidth="1"/>
    <col min="15113" max="15113" width="9.375" style="68" customWidth="1"/>
    <col min="15114" max="15114" width="8.5" style="68" customWidth="1"/>
    <col min="15115" max="15115" width="1.625" style="68" customWidth="1"/>
    <col min="15116" max="15116" width="3.5" style="68" customWidth="1"/>
    <col min="15117" max="15117" width="14" style="68" customWidth="1"/>
    <col min="15118" max="15118" width="4.625" style="68" customWidth="1"/>
    <col min="15119" max="15119" width="4.375" style="68" customWidth="1"/>
    <col min="15120" max="15120" width="29.5" style="68" customWidth="1"/>
    <col min="15121" max="15360" width="8.625" style="68"/>
    <col min="15361" max="15361" width="4.625" style="68" customWidth="1"/>
    <col min="15362" max="15362" width="16.125" style="68" customWidth="1"/>
    <col min="15363" max="15363" width="0.5" style="68" customWidth="1"/>
    <col min="15364" max="15364" width="3.375" style="68" customWidth="1"/>
    <col min="15365" max="15365" width="16" style="68" customWidth="1"/>
    <col min="15366" max="15367" width="0.875" style="68" customWidth="1"/>
    <col min="15368" max="15368" width="7.75" style="68" customWidth="1"/>
    <col min="15369" max="15369" width="9.375" style="68" customWidth="1"/>
    <col min="15370" max="15370" width="8.5" style="68" customWidth="1"/>
    <col min="15371" max="15371" width="1.625" style="68" customWidth="1"/>
    <col min="15372" max="15372" width="3.5" style="68" customWidth="1"/>
    <col min="15373" max="15373" width="14" style="68" customWidth="1"/>
    <col min="15374" max="15374" width="4.625" style="68" customWidth="1"/>
    <col min="15375" max="15375" width="4.375" style="68" customWidth="1"/>
    <col min="15376" max="15376" width="29.5" style="68" customWidth="1"/>
    <col min="15377" max="15616" width="8.625" style="68"/>
    <col min="15617" max="15617" width="4.625" style="68" customWidth="1"/>
    <col min="15618" max="15618" width="16.125" style="68" customWidth="1"/>
    <col min="15619" max="15619" width="0.5" style="68" customWidth="1"/>
    <col min="15620" max="15620" width="3.375" style="68" customWidth="1"/>
    <col min="15621" max="15621" width="16" style="68" customWidth="1"/>
    <col min="15622" max="15623" width="0.875" style="68" customWidth="1"/>
    <col min="15624" max="15624" width="7.75" style="68" customWidth="1"/>
    <col min="15625" max="15625" width="9.375" style="68" customWidth="1"/>
    <col min="15626" max="15626" width="8.5" style="68" customWidth="1"/>
    <col min="15627" max="15627" width="1.625" style="68" customWidth="1"/>
    <col min="15628" max="15628" width="3.5" style="68" customWidth="1"/>
    <col min="15629" max="15629" width="14" style="68" customWidth="1"/>
    <col min="15630" max="15630" width="4.625" style="68" customWidth="1"/>
    <col min="15631" max="15631" width="4.375" style="68" customWidth="1"/>
    <col min="15632" max="15632" width="29.5" style="68" customWidth="1"/>
    <col min="15633" max="15872" width="8.625" style="68"/>
    <col min="15873" max="15873" width="4.625" style="68" customWidth="1"/>
    <col min="15874" max="15874" width="16.125" style="68" customWidth="1"/>
    <col min="15875" max="15875" width="0.5" style="68" customWidth="1"/>
    <col min="15876" max="15876" width="3.375" style="68" customWidth="1"/>
    <col min="15877" max="15877" width="16" style="68" customWidth="1"/>
    <col min="15878" max="15879" width="0.875" style="68" customWidth="1"/>
    <col min="15880" max="15880" width="7.75" style="68" customWidth="1"/>
    <col min="15881" max="15881" width="9.375" style="68" customWidth="1"/>
    <col min="15882" max="15882" width="8.5" style="68" customWidth="1"/>
    <col min="15883" max="15883" width="1.625" style="68" customWidth="1"/>
    <col min="15884" max="15884" width="3.5" style="68" customWidth="1"/>
    <col min="15885" max="15885" width="14" style="68" customWidth="1"/>
    <col min="15886" max="15886" width="4.625" style="68" customWidth="1"/>
    <col min="15887" max="15887" width="4.375" style="68" customWidth="1"/>
    <col min="15888" max="15888" width="29.5" style="68" customWidth="1"/>
    <col min="15889" max="16128" width="8.625" style="68"/>
    <col min="16129" max="16129" width="4.625" style="68" customWidth="1"/>
    <col min="16130" max="16130" width="16.125" style="68" customWidth="1"/>
    <col min="16131" max="16131" width="0.5" style="68" customWidth="1"/>
    <col min="16132" max="16132" width="3.375" style="68" customWidth="1"/>
    <col min="16133" max="16133" width="16" style="68" customWidth="1"/>
    <col min="16134" max="16135" width="0.875" style="68" customWidth="1"/>
    <col min="16136" max="16136" width="7.75" style="68" customWidth="1"/>
    <col min="16137" max="16137" width="9.375" style="68" customWidth="1"/>
    <col min="16138" max="16138" width="8.5" style="68" customWidth="1"/>
    <col min="16139" max="16139" width="1.625" style="68" customWidth="1"/>
    <col min="16140" max="16140" width="3.5" style="68" customWidth="1"/>
    <col min="16141" max="16141" width="14" style="68" customWidth="1"/>
    <col min="16142" max="16142" width="4.625" style="68" customWidth="1"/>
    <col min="16143" max="16143" width="4.375" style="68" customWidth="1"/>
    <col min="16144" max="16144" width="29.5" style="68" customWidth="1"/>
    <col min="16145" max="16384" width="8.625" style="68"/>
  </cols>
  <sheetData>
    <row r="1" spans="1:16" ht="20.100000000000001" customHeight="1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pans="1:16" ht="21" customHeight="1">
      <c r="A2" s="67"/>
      <c r="B2" s="67"/>
      <c r="C2" s="67"/>
      <c r="D2" s="67"/>
      <c r="E2" s="212" t="s">
        <v>137</v>
      </c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67"/>
    </row>
    <row r="3" spans="1:16" ht="17.100000000000001" customHeight="1">
      <c r="A3" s="67"/>
      <c r="B3" s="67"/>
      <c r="C3" s="67"/>
      <c r="D3" s="67"/>
      <c r="E3" s="213" t="s">
        <v>208</v>
      </c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67"/>
    </row>
    <row r="4" spans="1:16" ht="17.100000000000001" customHeight="1">
      <c r="A4" s="67"/>
      <c r="B4" s="67"/>
      <c r="C4" s="67"/>
      <c r="D4" s="67"/>
      <c r="E4" s="213" t="s">
        <v>209</v>
      </c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67"/>
    </row>
    <row r="5" spans="1:16" ht="15" customHeight="1">
      <c r="A5" s="67"/>
      <c r="B5" s="213" t="s">
        <v>140</v>
      </c>
      <c r="C5" s="213"/>
      <c r="D5" s="213"/>
      <c r="E5" s="213"/>
      <c r="F5" s="213"/>
      <c r="G5" s="213" t="s">
        <v>141</v>
      </c>
      <c r="H5" s="213"/>
      <c r="I5" s="213"/>
      <c r="J5" s="213"/>
      <c r="K5" s="213"/>
      <c r="L5" s="213"/>
      <c r="M5" s="213"/>
      <c r="N5" s="213"/>
      <c r="O5" s="213"/>
      <c r="P5" s="67"/>
    </row>
    <row r="6" spans="1:16" ht="15" customHeight="1">
      <c r="A6" s="67"/>
      <c r="B6" s="214" t="s">
        <v>210</v>
      </c>
      <c r="C6" s="214"/>
      <c r="D6" s="214"/>
      <c r="E6" s="214"/>
      <c r="F6" s="214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6" ht="15" customHeight="1">
      <c r="A7" s="67"/>
      <c r="B7" s="69" t="s">
        <v>143</v>
      </c>
      <c r="C7" s="67"/>
      <c r="D7" s="209" t="s">
        <v>211</v>
      </c>
      <c r="E7" s="209"/>
      <c r="F7" s="209"/>
      <c r="G7" s="209"/>
      <c r="H7" s="209"/>
      <c r="I7" s="209"/>
      <c r="J7" s="209"/>
      <c r="K7" s="67"/>
      <c r="L7" s="209" t="s">
        <v>145</v>
      </c>
      <c r="M7" s="209"/>
      <c r="N7" s="67"/>
      <c r="O7" s="67"/>
      <c r="P7" s="67"/>
    </row>
    <row r="8" spans="1:16" ht="30" customHeight="1">
      <c r="A8" s="67"/>
      <c r="B8" s="210" t="s">
        <v>8</v>
      </c>
      <c r="C8" s="210"/>
      <c r="D8" s="210"/>
      <c r="E8" s="210"/>
      <c r="F8" s="211" t="s">
        <v>146</v>
      </c>
      <c r="G8" s="211"/>
      <c r="H8" s="211"/>
      <c r="I8" s="70" t="s">
        <v>147</v>
      </c>
      <c r="J8" s="211" t="s">
        <v>148</v>
      </c>
      <c r="K8" s="211"/>
      <c r="L8" s="211"/>
      <c r="M8" s="70" t="s">
        <v>149</v>
      </c>
      <c r="N8" s="67"/>
      <c r="O8" s="67"/>
      <c r="P8" s="67"/>
    </row>
    <row r="9" spans="1:16" ht="9.9499999999999993" customHeight="1">
      <c r="A9" s="67"/>
      <c r="B9" s="208" t="s">
        <v>131</v>
      </c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67"/>
      <c r="O9" s="67"/>
      <c r="P9" s="67"/>
    </row>
    <row r="10" spans="1:16" ht="9.9499999999999993" customHeight="1">
      <c r="A10" s="67"/>
      <c r="B10" s="200" t="s">
        <v>150</v>
      </c>
      <c r="C10" s="200"/>
      <c r="D10" s="200"/>
      <c r="E10" s="200"/>
      <c r="F10" s="200"/>
      <c r="G10" s="200"/>
      <c r="H10" s="71">
        <v>0</v>
      </c>
      <c r="I10" s="71">
        <v>0</v>
      </c>
      <c r="J10" s="201">
        <v>0</v>
      </c>
      <c r="K10" s="201"/>
      <c r="L10" s="201"/>
      <c r="M10" s="71">
        <v>0</v>
      </c>
      <c r="N10" s="67"/>
      <c r="O10" s="67"/>
      <c r="P10" s="67"/>
    </row>
    <row r="11" spans="1:16" ht="9.9499999999999993" customHeight="1">
      <c r="A11" s="67"/>
      <c r="B11" s="200" t="s">
        <v>151</v>
      </c>
      <c r="C11" s="200"/>
      <c r="D11" s="200"/>
      <c r="E11" s="200"/>
      <c r="F11" s="200"/>
      <c r="G11" s="200"/>
      <c r="H11" s="71">
        <v>0</v>
      </c>
      <c r="I11" s="71">
        <v>0</v>
      </c>
      <c r="J11" s="201">
        <v>0</v>
      </c>
      <c r="K11" s="201"/>
      <c r="L11" s="201"/>
      <c r="M11" s="71">
        <v>0</v>
      </c>
      <c r="N11" s="67"/>
      <c r="O11" s="67"/>
      <c r="P11" s="67"/>
    </row>
    <row r="12" spans="1:16" ht="9.9499999999999993" customHeight="1">
      <c r="A12" s="67"/>
      <c r="B12" s="200" t="s">
        <v>152</v>
      </c>
      <c r="C12" s="200"/>
      <c r="D12" s="200"/>
      <c r="E12" s="200"/>
      <c r="F12" s="200"/>
      <c r="G12" s="200"/>
      <c r="H12" s="71"/>
      <c r="I12" s="71"/>
      <c r="J12" s="201"/>
      <c r="K12" s="201"/>
      <c r="L12" s="201"/>
      <c r="M12" s="71"/>
      <c r="N12" s="67"/>
      <c r="O12" s="67"/>
      <c r="P12" s="67"/>
    </row>
    <row r="13" spans="1:16" ht="9.9499999999999993" customHeight="1">
      <c r="A13" s="67"/>
      <c r="B13" s="200" t="s">
        <v>153</v>
      </c>
      <c r="C13" s="200"/>
      <c r="D13" s="200"/>
      <c r="E13" s="200"/>
      <c r="F13" s="200"/>
      <c r="G13" s="200"/>
      <c r="H13" s="71">
        <v>0</v>
      </c>
      <c r="I13" s="71">
        <v>0</v>
      </c>
      <c r="J13" s="201">
        <v>0</v>
      </c>
      <c r="K13" s="201"/>
      <c r="L13" s="201"/>
      <c r="M13" s="71">
        <v>0</v>
      </c>
      <c r="N13" s="67"/>
      <c r="O13" s="67"/>
      <c r="P13" s="67"/>
    </row>
    <row r="14" spans="1:16" ht="9.9499999999999993" customHeight="1">
      <c r="A14" s="67"/>
      <c r="B14" s="200" t="s">
        <v>154</v>
      </c>
      <c r="C14" s="200"/>
      <c r="D14" s="200"/>
      <c r="E14" s="200"/>
      <c r="F14" s="200"/>
      <c r="G14" s="200"/>
      <c r="H14" s="71">
        <v>0</v>
      </c>
      <c r="I14" s="71">
        <v>0</v>
      </c>
      <c r="J14" s="201">
        <v>0</v>
      </c>
      <c r="K14" s="201"/>
      <c r="L14" s="201"/>
      <c r="M14" s="71">
        <v>0</v>
      </c>
      <c r="N14" s="67"/>
      <c r="O14" s="67"/>
      <c r="P14" s="67"/>
    </row>
    <row r="15" spans="1:16" ht="9.9499999999999993" customHeight="1">
      <c r="A15" s="67"/>
      <c r="B15" s="200" t="s">
        <v>155</v>
      </c>
      <c r="C15" s="200"/>
      <c r="D15" s="200"/>
      <c r="E15" s="200"/>
      <c r="F15" s="200"/>
      <c r="G15" s="200"/>
      <c r="H15" s="71">
        <v>0</v>
      </c>
      <c r="I15" s="71">
        <v>0</v>
      </c>
      <c r="J15" s="201">
        <v>0</v>
      </c>
      <c r="K15" s="201"/>
      <c r="L15" s="201"/>
      <c r="M15" s="71">
        <v>0</v>
      </c>
      <c r="N15" s="67"/>
      <c r="O15" s="67"/>
      <c r="P15" s="67"/>
    </row>
    <row r="16" spans="1:16" ht="9.9499999999999993" customHeight="1">
      <c r="A16" s="67"/>
      <c r="B16" s="200" t="s">
        <v>156</v>
      </c>
      <c r="C16" s="200"/>
      <c r="D16" s="200"/>
      <c r="E16" s="200"/>
      <c r="F16" s="200"/>
      <c r="G16" s="200"/>
      <c r="H16" s="71">
        <v>0</v>
      </c>
      <c r="I16" s="71">
        <v>0</v>
      </c>
      <c r="J16" s="201">
        <v>0</v>
      </c>
      <c r="K16" s="201"/>
      <c r="L16" s="201"/>
      <c r="M16" s="71">
        <v>0</v>
      </c>
      <c r="N16" s="67"/>
      <c r="O16" s="67"/>
      <c r="P16" s="67"/>
    </row>
    <row r="17" spans="1:16" ht="18" customHeight="1">
      <c r="A17" s="67"/>
      <c r="B17" s="200" t="s">
        <v>212</v>
      </c>
      <c r="C17" s="200"/>
      <c r="D17" s="200"/>
      <c r="E17" s="200"/>
      <c r="F17" s="200"/>
      <c r="G17" s="200"/>
      <c r="H17" s="71">
        <v>20480</v>
      </c>
      <c r="I17" s="71">
        <v>17.78</v>
      </c>
      <c r="J17" s="201">
        <v>78.34</v>
      </c>
      <c r="K17" s="201"/>
      <c r="L17" s="201"/>
      <c r="M17" s="71">
        <v>77.150000000000006</v>
      </c>
      <c r="N17" s="67"/>
      <c r="O17" s="67"/>
      <c r="P17" s="67"/>
    </row>
    <row r="18" spans="1:16" ht="9.9499999999999993" customHeight="1">
      <c r="A18" s="67"/>
      <c r="B18" s="200" t="s">
        <v>158</v>
      </c>
      <c r="C18" s="200"/>
      <c r="D18" s="200"/>
      <c r="E18" s="200"/>
      <c r="F18" s="200"/>
      <c r="G18" s="200"/>
      <c r="H18" s="71">
        <v>39.92</v>
      </c>
      <c r="I18" s="71">
        <v>0.03</v>
      </c>
      <c r="J18" s="201">
        <v>0.15</v>
      </c>
      <c r="K18" s="201"/>
      <c r="L18" s="201"/>
      <c r="M18" s="71">
        <v>0.15</v>
      </c>
      <c r="N18" s="67"/>
      <c r="O18" s="67"/>
      <c r="P18" s="67"/>
    </row>
    <row r="19" spans="1:16" ht="9.9499999999999993" customHeight="1">
      <c r="A19" s="67"/>
      <c r="B19" s="200" t="s">
        <v>213</v>
      </c>
      <c r="C19" s="200"/>
      <c r="D19" s="200"/>
      <c r="E19" s="200"/>
      <c r="F19" s="200"/>
      <c r="G19" s="200"/>
      <c r="H19" s="71">
        <v>0</v>
      </c>
      <c r="I19" s="71">
        <v>0</v>
      </c>
      <c r="J19" s="201">
        <v>0</v>
      </c>
      <c r="K19" s="201"/>
      <c r="L19" s="201"/>
      <c r="M19" s="71">
        <v>0</v>
      </c>
      <c r="N19" s="67"/>
      <c r="O19" s="67"/>
      <c r="P19" s="67"/>
    </row>
    <row r="20" spans="1:16" ht="9.9499999999999993" customHeight="1">
      <c r="A20" s="67"/>
      <c r="B20" s="200" t="s">
        <v>160</v>
      </c>
      <c r="C20" s="200"/>
      <c r="D20" s="200"/>
      <c r="E20" s="200"/>
      <c r="F20" s="200"/>
      <c r="G20" s="200"/>
      <c r="H20" s="71">
        <v>0</v>
      </c>
      <c r="I20" s="71">
        <v>0</v>
      </c>
      <c r="J20" s="201">
        <v>0</v>
      </c>
      <c r="K20" s="201"/>
      <c r="L20" s="201"/>
      <c r="M20" s="71">
        <v>0</v>
      </c>
      <c r="N20" s="67"/>
      <c r="O20" s="67"/>
      <c r="P20" s="67"/>
    </row>
    <row r="21" spans="1:16" ht="9.9499999999999993" customHeight="1">
      <c r="A21" s="67"/>
      <c r="B21" s="200" t="s">
        <v>161</v>
      </c>
      <c r="C21" s="200"/>
      <c r="D21" s="200"/>
      <c r="E21" s="200"/>
      <c r="F21" s="200"/>
      <c r="G21" s="200"/>
      <c r="H21" s="71">
        <v>0</v>
      </c>
      <c r="I21" s="71">
        <v>0</v>
      </c>
      <c r="J21" s="201">
        <v>0</v>
      </c>
      <c r="K21" s="201"/>
      <c r="L21" s="201"/>
      <c r="M21" s="71">
        <v>0</v>
      </c>
      <c r="N21" s="67"/>
      <c r="O21" s="67"/>
      <c r="P21" s="67"/>
    </row>
    <row r="22" spans="1:16" ht="9.9499999999999993" customHeight="1">
      <c r="A22" s="67"/>
      <c r="B22" s="200" t="s">
        <v>214</v>
      </c>
      <c r="C22" s="200"/>
      <c r="D22" s="200"/>
      <c r="E22" s="200"/>
      <c r="F22" s="200"/>
      <c r="G22" s="200"/>
      <c r="H22" s="71">
        <v>0</v>
      </c>
      <c r="I22" s="71">
        <v>0</v>
      </c>
      <c r="J22" s="201">
        <v>0</v>
      </c>
      <c r="K22" s="201"/>
      <c r="L22" s="201"/>
      <c r="M22" s="71">
        <v>0</v>
      </c>
      <c r="N22" s="67"/>
      <c r="O22" s="67"/>
      <c r="P22" s="67"/>
    </row>
    <row r="23" spans="1:16" ht="9.9499999999999993" customHeight="1">
      <c r="A23" s="67"/>
      <c r="B23" s="200" t="s">
        <v>215</v>
      </c>
      <c r="C23" s="200"/>
      <c r="D23" s="200"/>
      <c r="E23" s="200"/>
      <c r="F23" s="200"/>
      <c r="G23" s="200"/>
      <c r="H23" s="71"/>
      <c r="I23" s="71"/>
      <c r="J23" s="201"/>
      <c r="K23" s="201"/>
      <c r="L23" s="201"/>
      <c r="M23" s="71"/>
      <c r="N23" s="67"/>
      <c r="O23" s="67"/>
      <c r="P23" s="67"/>
    </row>
    <row r="24" spans="1:16" ht="9.9499999999999993" customHeight="1">
      <c r="A24" s="67"/>
      <c r="B24" s="200" t="s">
        <v>216</v>
      </c>
      <c r="C24" s="200"/>
      <c r="D24" s="200"/>
      <c r="E24" s="200"/>
      <c r="F24" s="200"/>
      <c r="G24" s="200"/>
      <c r="H24" s="71">
        <v>253.44</v>
      </c>
      <c r="I24" s="71">
        <v>0.22</v>
      </c>
      <c r="J24" s="201">
        <v>0.97</v>
      </c>
      <c r="K24" s="201"/>
      <c r="L24" s="201"/>
      <c r="M24" s="71">
        <v>0.95</v>
      </c>
      <c r="N24" s="67"/>
      <c r="O24" s="67"/>
      <c r="P24" s="67"/>
    </row>
    <row r="25" spans="1:16" ht="9.9499999999999993" customHeight="1">
      <c r="A25" s="67"/>
      <c r="B25" s="200" t="s">
        <v>217</v>
      </c>
      <c r="C25" s="200"/>
      <c r="D25" s="200"/>
      <c r="E25" s="200"/>
      <c r="F25" s="200"/>
      <c r="G25" s="200"/>
      <c r="H25" s="71">
        <v>0</v>
      </c>
      <c r="I25" s="71">
        <v>0</v>
      </c>
      <c r="J25" s="201">
        <v>0</v>
      </c>
      <c r="K25" s="201"/>
      <c r="L25" s="201"/>
      <c r="M25" s="71">
        <v>0</v>
      </c>
      <c r="N25" s="67"/>
      <c r="O25" s="67"/>
      <c r="P25" s="67"/>
    </row>
    <row r="26" spans="1:16" ht="9.9499999999999993" customHeight="1">
      <c r="A26" s="67"/>
      <c r="B26" s="200" t="s">
        <v>218</v>
      </c>
      <c r="C26" s="200"/>
      <c r="D26" s="200"/>
      <c r="E26" s="200"/>
      <c r="F26" s="200"/>
      <c r="G26" s="200"/>
      <c r="H26" s="71">
        <v>653.54</v>
      </c>
      <c r="I26" s="71">
        <v>0.56999999999999995</v>
      </c>
      <c r="J26" s="201">
        <v>2.5</v>
      </c>
      <c r="K26" s="201"/>
      <c r="L26" s="201"/>
      <c r="M26" s="71">
        <v>2.46</v>
      </c>
      <c r="N26" s="67"/>
      <c r="O26" s="67"/>
      <c r="P26" s="67"/>
    </row>
    <row r="27" spans="1:16" ht="9.9499999999999993" customHeight="1">
      <c r="A27" s="67"/>
      <c r="B27" s="200" t="s">
        <v>219</v>
      </c>
      <c r="C27" s="200"/>
      <c r="D27" s="200"/>
      <c r="E27" s="200"/>
      <c r="F27" s="200"/>
      <c r="G27" s="200"/>
      <c r="H27" s="71">
        <v>0</v>
      </c>
      <c r="I27" s="71">
        <v>0</v>
      </c>
      <c r="J27" s="201">
        <v>0</v>
      </c>
      <c r="K27" s="201"/>
      <c r="L27" s="201"/>
      <c r="M27" s="71">
        <v>0</v>
      </c>
      <c r="N27" s="67"/>
      <c r="O27" s="67"/>
      <c r="P27" s="67"/>
    </row>
    <row r="28" spans="1:16" ht="9.9499999999999993" customHeight="1">
      <c r="A28" s="67"/>
      <c r="B28" s="202" t="s">
        <v>106</v>
      </c>
      <c r="C28" s="202"/>
      <c r="D28" s="202"/>
      <c r="E28" s="202"/>
      <c r="F28" s="203">
        <v>21426.9</v>
      </c>
      <c r="G28" s="203"/>
      <c r="H28" s="203"/>
      <c r="I28" s="72">
        <v>18.600000000000001</v>
      </c>
      <c r="J28" s="204">
        <v>81.96</v>
      </c>
      <c r="K28" s="204"/>
      <c r="L28" s="204"/>
      <c r="M28" s="72">
        <v>80.709999999999994</v>
      </c>
      <c r="N28" s="67"/>
      <c r="O28" s="67"/>
      <c r="P28" s="67"/>
    </row>
    <row r="29" spans="1:16" ht="9.9499999999999993" customHeight="1">
      <c r="A29" s="67"/>
      <c r="B29" s="208" t="s">
        <v>105</v>
      </c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67"/>
      <c r="O29" s="67"/>
      <c r="P29" s="67"/>
    </row>
    <row r="30" spans="1:16" ht="9.9499999999999993" customHeight="1">
      <c r="A30" s="67"/>
      <c r="B30" s="200" t="s">
        <v>220</v>
      </c>
      <c r="C30" s="200"/>
      <c r="D30" s="200"/>
      <c r="E30" s="200"/>
      <c r="F30" s="200"/>
      <c r="G30" s="200"/>
      <c r="H30" s="71">
        <v>4000</v>
      </c>
      <c r="I30" s="71">
        <v>3.47</v>
      </c>
      <c r="J30" s="201">
        <v>15.3</v>
      </c>
      <c r="K30" s="201"/>
      <c r="L30" s="201"/>
      <c r="M30" s="71">
        <v>15.07</v>
      </c>
      <c r="N30" s="67"/>
      <c r="O30" s="67"/>
      <c r="P30" s="67"/>
    </row>
    <row r="31" spans="1:16" ht="9.9499999999999993" customHeight="1">
      <c r="A31" s="67"/>
      <c r="B31" s="200" t="s">
        <v>221</v>
      </c>
      <c r="C31" s="200"/>
      <c r="D31" s="200"/>
      <c r="E31" s="200"/>
      <c r="F31" s="200"/>
      <c r="G31" s="200"/>
      <c r="H31" s="71">
        <v>642.80999999999995</v>
      </c>
      <c r="I31" s="71">
        <v>0.56000000000000005</v>
      </c>
      <c r="J31" s="201">
        <v>2.46</v>
      </c>
      <c r="K31" s="201"/>
      <c r="L31" s="201"/>
      <c r="M31" s="71">
        <v>2.42</v>
      </c>
      <c r="N31" s="67"/>
      <c r="O31" s="67"/>
      <c r="P31" s="67"/>
    </row>
    <row r="32" spans="1:16" ht="9.9499999999999993" customHeight="1">
      <c r="A32" s="67"/>
      <c r="B32" s="200" t="s">
        <v>222</v>
      </c>
      <c r="C32" s="200"/>
      <c r="D32" s="200"/>
      <c r="E32" s="200"/>
      <c r="F32" s="200"/>
      <c r="G32" s="200"/>
      <c r="H32" s="71">
        <v>0</v>
      </c>
      <c r="I32" s="71">
        <v>0</v>
      </c>
      <c r="J32" s="201">
        <v>0</v>
      </c>
      <c r="K32" s="201"/>
      <c r="L32" s="201"/>
      <c r="M32" s="71">
        <v>0</v>
      </c>
      <c r="N32" s="67"/>
      <c r="O32" s="67"/>
      <c r="P32" s="67"/>
    </row>
    <row r="33" spans="1:16" ht="9.9499999999999993" customHeight="1">
      <c r="A33" s="67"/>
      <c r="B33" s="200" t="s">
        <v>223</v>
      </c>
      <c r="C33" s="200"/>
      <c r="D33" s="200"/>
      <c r="E33" s="200"/>
      <c r="F33" s="200"/>
      <c r="G33" s="200"/>
      <c r="H33" s="71">
        <v>0</v>
      </c>
      <c r="I33" s="71">
        <v>0</v>
      </c>
      <c r="J33" s="201">
        <v>0</v>
      </c>
      <c r="K33" s="201"/>
      <c r="L33" s="201"/>
      <c r="M33" s="71">
        <v>0</v>
      </c>
      <c r="N33" s="67"/>
      <c r="O33" s="67"/>
      <c r="P33" s="67"/>
    </row>
    <row r="34" spans="1:16" ht="9.9499999999999993" customHeight="1">
      <c r="A34" s="67"/>
      <c r="B34" s="200" t="s">
        <v>224</v>
      </c>
      <c r="C34" s="200"/>
      <c r="D34" s="200"/>
      <c r="E34" s="200"/>
      <c r="F34" s="200"/>
      <c r="G34" s="200"/>
      <c r="H34" s="71">
        <v>0</v>
      </c>
      <c r="I34" s="71">
        <v>0</v>
      </c>
      <c r="J34" s="201">
        <v>0</v>
      </c>
      <c r="K34" s="201"/>
      <c r="L34" s="201"/>
      <c r="M34" s="71">
        <v>0</v>
      </c>
      <c r="N34" s="67"/>
      <c r="O34" s="67"/>
      <c r="P34" s="67"/>
    </row>
    <row r="35" spans="1:16" ht="9.9499999999999993" customHeight="1">
      <c r="A35" s="67"/>
      <c r="B35" s="200" t="s">
        <v>225</v>
      </c>
      <c r="C35" s="200"/>
      <c r="D35" s="200"/>
      <c r="E35" s="200"/>
      <c r="F35" s="200"/>
      <c r="G35" s="200"/>
      <c r="H35" s="71">
        <v>0</v>
      </c>
      <c r="I35" s="71">
        <v>0</v>
      </c>
      <c r="J35" s="201">
        <v>0</v>
      </c>
      <c r="K35" s="201"/>
      <c r="L35" s="201"/>
      <c r="M35" s="71">
        <v>0</v>
      </c>
      <c r="N35" s="67"/>
      <c r="O35" s="67"/>
      <c r="P35" s="67"/>
    </row>
    <row r="36" spans="1:16" ht="9.9499999999999993" customHeight="1">
      <c r="A36" s="67"/>
      <c r="B36" s="200" t="s">
        <v>226</v>
      </c>
      <c r="C36" s="200"/>
      <c r="D36" s="200"/>
      <c r="E36" s="200"/>
      <c r="F36" s="200"/>
      <c r="G36" s="200"/>
      <c r="H36" s="71">
        <v>0</v>
      </c>
      <c r="I36" s="71">
        <v>0</v>
      </c>
      <c r="J36" s="201">
        <v>0</v>
      </c>
      <c r="K36" s="201"/>
      <c r="L36" s="201"/>
      <c r="M36" s="71">
        <v>0</v>
      </c>
      <c r="N36" s="67"/>
      <c r="O36" s="67"/>
      <c r="P36" s="67"/>
    </row>
    <row r="37" spans="1:16" ht="9.9499999999999993" customHeight="1">
      <c r="A37" s="67"/>
      <c r="B37" s="200" t="s">
        <v>227</v>
      </c>
      <c r="C37" s="200"/>
      <c r="D37" s="200"/>
      <c r="E37" s="200"/>
      <c r="F37" s="200"/>
      <c r="G37" s="200"/>
      <c r="H37" s="71">
        <v>0</v>
      </c>
      <c r="I37" s="71">
        <v>0</v>
      </c>
      <c r="J37" s="201">
        <v>0</v>
      </c>
      <c r="K37" s="201"/>
      <c r="L37" s="201"/>
      <c r="M37" s="71">
        <v>0</v>
      </c>
      <c r="N37" s="67"/>
      <c r="O37" s="67"/>
      <c r="P37" s="67"/>
    </row>
    <row r="38" spans="1:16" ht="9.9499999999999993" customHeight="1">
      <c r="A38" s="67"/>
      <c r="B38" s="200" t="s">
        <v>228</v>
      </c>
      <c r="C38" s="200"/>
      <c r="D38" s="200"/>
      <c r="E38" s="200"/>
      <c r="F38" s="200"/>
      <c r="G38" s="200"/>
      <c r="H38" s="71">
        <v>0</v>
      </c>
      <c r="I38" s="71">
        <v>0</v>
      </c>
      <c r="J38" s="201">
        <v>0</v>
      </c>
      <c r="K38" s="201"/>
      <c r="L38" s="201"/>
      <c r="M38" s="71">
        <v>0</v>
      </c>
      <c r="N38" s="67"/>
      <c r="O38" s="67"/>
      <c r="P38" s="67"/>
    </row>
    <row r="39" spans="1:16" ht="9.9499999999999993" customHeight="1">
      <c r="A39" s="67"/>
      <c r="B39" s="200" t="s">
        <v>185</v>
      </c>
      <c r="C39" s="200"/>
      <c r="D39" s="200"/>
      <c r="E39" s="200"/>
      <c r="F39" s="200"/>
      <c r="G39" s="200"/>
      <c r="H39" s="71">
        <v>0</v>
      </c>
      <c r="I39" s="71">
        <v>0</v>
      </c>
      <c r="J39" s="201">
        <v>0</v>
      </c>
      <c r="K39" s="201"/>
      <c r="L39" s="201"/>
      <c r="M39" s="71">
        <v>0</v>
      </c>
      <c r="N39" s="67"/>
      <c r="O39" s="67"/>
      <c r="P39" s="67"/>
    </row>
    <row r="40" spans="1:16" ht="9.9499999999999993" customHeight="1">
      <c r="A40" s="67"/>
      <c r="B40" s="202" t="s">
        <v>91</v>
      </c>
      <c r="C40" s="202"/>
      <c r="D40" s="202"/>
      <c r="E40" s="202"/>
      <c r="F40" s="203">
        <v>4642.8100000000004</v>
      </c>
      <c r="G40" s="203"/>
      <c r="H40" s="203"/>
      <c r="I40" s="72">
        <v>4.03</v>
      </c>
      <c r="J40" s="204">
        <v>17.760000000000002</v>
      </c>
      <c r="K40" s="204"/>
      <c r="L40" s="204"/>
      <c r="M40" s="72">
        <v>17.489999999999998</v>
      </c>
      <c r="N40" s="67"/>
      <c r="O40" s="67"/>
      <c r="P40" s="67"/>
    </row>
    <row r="41" spans="1:16" ht="9.9499999999999993" customHeight="1">
      <c r="A41" s="67"/>
      <c r="B41" s="208" t="s">
        <v>29</v>
      </c>
      <c r="C41" s="208"/>
      <c r="D41" s="208"/>
      <c r="E41" s="208"/>
      <c r="F41" s="208"/>
      <c r="G41" s="208"/>
      <c r="H41" s="208"/>
      <c r="I41" s="208"/>
      <c r="J41" s="208"/>
      <c r="K41" s="208"/>
      <c r="L41" s="208"/>
      <c r="M41" s="208"/>
      <c r="N41" s="67"/>
      <c r="O41" s="67"/>
      <c r="P41" s="67"/>
    </row>
    <row r="42" spans="1:16" ht="9.9499999999999993" customHeight="1">
      <c r="A42" s="67"/>
      <c r="B42" s="200" t="s">
        <v>229</v>
      </c>
      <c r="C42" s="200"/>
      <c r="D42" s="200"/>
      <c r="E42" s="200"/>
      <c r="F42" s="200"/>
      <c r="G42" s="200"/>
      <c r="H42" s="71">
        <v>74.010000000000005</v>
      </c>
      <c r="I42" s="71">
        <v>7.0000000000000007E-2</v>
      </c>
      <c r="J42" s="201">
        <v>0.28000000000000003</v>
      </c>
      <c r="K42" s="201"/>
      <c r="L42" s="201"/>
      <c r="M42" s="71">
        <v>0.28000000000000003</v>
      </c>
      <c r="N42" s="67"/>
      <c r="O42" s="67"/>
      <c r="P42" s="67"/>
    </row>
    <row r="43" spans="1:16" ht="9.9499999999999993" customHeight="1">
      <c r="A43" s="67"/>
      <c r="B43" s="202" t="s">
        <v>188</v>
      </c>
      <c r="C43" s="202"/>
      <c r="D43" s="202"/>
      <c r="E43" s="202"/>
      <c r="F43" s="203">
        <v>74.010000000000005</v>
      </c>
      <c r="G43" s="203"/>
      <c r="H43" s="203"/>
      <c r="I43" s="72">
        <v>7.0000000000000007E-2</v>
      </c>
      <c r="J43" s="204">
        <v>0.28000000000000003</v>
      </c>
      <c r="K43" s="204"/>
      <c r="L43" s="204"/>
      <c r="M43" s="72">
        <v>0.28000000000000003</v>
      </c>
      <c r="N43" s="67"/>
      <c r="O43" s="67"/>
      <c r="P43" s="67"/>
    </row>
    <row r="44" spans="1:16" ht="9.9499999999999993" customHeight="1">
      <c r="A44" s="67"/>
      <c r="B44" s="205" t="s">
        <v>189</v>
      </c>
      <c r="C44" s="205"/>
      <c r="D44" s="205"/>
      <c r="E44" s="205"/>
      <c r="F44" s="206">
        <v>26143.72</v>
      </c>
      <c r="G44" s="206"/>
      <c r="H44" s="206"/>
      <c r="I44" s="73">
        <v>22.7</v>
      </c>
      <c r="J44" s="207">
        <v>100</v>
      </c>
      <c r="K44" s="207"/>
      <c r="L44" s="207"/>
      <c r="M44" s="73">
        <v>98.48</v>
      </c>
      <c r="N44" s="67"/>
      <c r="O44" s="67"/>
      <c r="P44" s="67"/>
    </row>
    <row r="45" spans="1:16" ht="9.9499999999999993" customHeight="1">
      <c r="A45" s="67"/>
      <c r="B45" s="208" t="s">
        <v>190</v>
      </c>
      <c r="C45" s="208"/>
      <c r="D45" s="208"/>
      <c r="E45" s="208"/>
      <c r="F45" s="208"/>
      <c r="G45" s="208"/>
      <c r="H45" s="208"/>
      <c r="I45" s="208"/>
      <c r="J45" s="208"/>
      <c r="K45" s="208"/>
      <c r="L45" s="208"/>
      <c r="M45" s="208"/>
      <c r="N45" s="67"/>
      <c r="O45" s="67"/>
      <c r="P45" s="67"/>
    </row>
    <row r="46" spans="1:16" ht="9.9499999999999993" customHeight="1">
      <c r="A46" s="67"/>
      <c r="B46" s="200" t="s">
        <v>230</v>
      </c>
      <c r="C46" s="200"/>
      <c r="D46" s="200"/>
      <c r="E46" s="200"/>
      <c r="F46" s="200"/>
      <c r="G46" s="200"/>
      <c r="H46" s="71">
        <v>0</v>
      </c>
      <c r="I46" s="71">
        <v>0</v>
      </c>
      <c r="J46" s="201">
        <v>0</v>
      </c>
      <c r="K46" s="201"/>
      <c r="L46" s="201"/>
      <c r="M46" s="71">
        <v>0</v>
      </c>
      <c r="N46" s="67"/>
      <c r="O46" s="67"/>
      <c r="P46" s="67"/>
    </row>
    <row r="47" spans="1:16" ht="9.9499999999999993" customHeight="1">
      <c r="A47" s="67"/>
      <c r="B47" s="200" t="s">
        <v>231</v>
      </c>
      <c r="C47" s="200"/>
      <c r="D47" s="200"/>
      <c r="E47" s="200"/>
      <c r="F47" s="200"/>
      <c r="G47" s="200"/>
      <c r="H47" s="71">
        <v>0</v>
      </c>
      <c r="I47" s="71">
        <v>0</v>
      </c>
      <c r="J47" s="201">
        <v>0</v>
      </c>
      <c r="K47" s="201"/>
      <c r="L47" s="201"/>
      <c r="M47" s="71">
        <v>0</v>
      </c>
      <c r="N47" s="67"/>
      <c r="O47" s="67"/>
      <c r="P47" s="67"/>
    </row>
    <row r="48" spans="1:16" ht="9.9499999999999993" customHeight="1">
      <c r="A48" s="67"/>
      <c r="B48" s="200" t="s">
        <v>232</v>
      </c>
      <c r="C48" s="200"/>
      <c r="D48" s="200"/>
      <c r="E48" s="200"/>
      <c r="F48" s="200"/>
      <c r="G48" s="200"/>
      <c r="H48" s="71">
        <v>0</v>
      </c>
      <c r="I48" s="71">
        <v>0</v>
      </c>
      <c r="J48" s="201">
        <v>0</v>
      </c>
      <c r="K48" s="201"/>
      <c r="L48" s="201"/>
      <c r="M48" s="71">
        <v>0</v>
      </c>
      <c r="N48" s="67"/>
      <c r="O48" s="67"/>
      <c r="P48" s="67"/>
    </row>
    <row r="49" spans="1:16" ht="9.9499999999999993" customHeight="1">
      <c r="A49" s="67"/>
      <c r="B49" s="202" t="s">
        <v>85</v>
      </c>
      <c r="C49" s="202"/>
      <c r="D49" s="202"/>
      <c r="E49" s="202"/>
      <c r="F49" s="203">
        <v>0</v>
      </c>
      <c r="G49" s="203"/>
      <c r="H49" s="203"/>
      <c r="I49" s="72">
        <v>0</v>
      </c>
      <c r="J49" s="204">
        <v>0</v>
      </c>
      <c r="K49" s="204"/>
      <c r="L49" s="204"/>
      <c r="M49" s="72">
        <v>0</v>
      </c>
      <c r="N49" s="67"/>
      <c r="O49" s="67"/>
      <c r="P49" s="67"/>
    </row>
    <row r="50" spans="1:16" ht="9.9499999999999993" customHeight="1">
      <c r="A50" s="67"/>
      <c r="B50" s="208" t="s">
        <v>194</v>
      </c>
      <c r="C50" s="208"/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67"/>
      <c r="O50" s="67"/>
      <c r="P50" s="67"/>
    </row>
    <row r="51" spans="1:16" ht="9.9499999999999993" customHeight="1">
      <c r="A51" s="67"/>
      <c r="B51" s="200" t="s">
        <v>233</v>
      </c>
      <c r="C51" s="200"/>
      <c r="D51" s="200"/>
      <c r="E51" s="200"/>
      <c r="F51" s="200"/>
      <c r="G51" s="200"/>
      <c r="H51" s="71">
        <v>0</v>
      </c>
      <c r="I51" s="71">
        <v>0</v>
      </c>
      <c r="J51" s="201">
        <v>0</v>
      </c>
      <c r="K51" s="201"/>
      <c r="L51" s="201"/>
      <c r="M51" s="71">
        <v>0</v>
      </c>
      <c r="N51" s="67"/>
      <c r="O51" s="67"/>
      <c r="P51" s="67"/>
    </row>
    <row r="52" spans="1:16" ht="9.9499999999999993" customHeight="1">
      <c r="A52" s="67"/>
      <c r="B52" s="200" t="s">
        <v>234</v>
      </c>
      <c r="C52" s="200"/>
      <c r="D52" s="200"/>
      <c r="E52" s="200"/>
      <c r="F52" s="200"/>
      <c r="G52" s="200"/>
      <c r="H52" s="71">
        <v>18.2</v>
      </c>
      <c r="I52" s="71">
        <v>0.02</v>
      </c>
      <c r="J52" s="201">
        <v>7.0000000000000007E-2</v>
      </c>
      <c r="K52" s="201"/>
      <c r="L52" s="201"/>
      <c r="M52" s="71">
        <v>7.0000000000000007E-2</v>
      </c>
      <c r="N52" s="67"/>
      <c r="O52" s="67"/>
      <c r="P52" s="67"/>
    </row>
    <row r="53" spans="1:16" ht="9.9499999999999993" customHeight="1">
      <c r="A53" s="67"/>
      <c r="B53" s="200" t="s">
        <v>235</v>
      </c>
      <c r="C53" s="200"/>
      <c r="D53" s="200"/>
      <c r="E53" s="200"/>
      <c r="F53" s="200"/>
      <c r="G53" s="200"/>
      <c r="H53" s="71">
        <v>0</v>
      </c>
      <c r="I53" s="71">
        <v>0</v>
      </c>
      <c r="J53" s="201">
        <v>0</v>
      </c>
      <c r="K53" s="201"/>
      <c r="L53" s="201"/>
      <c r="M53" s="71">
        <v>0</v>
      </c>
      <c r="N53" s="67"/>
      <c r="O53" s="67"/>
      <c r="P53" s="67"/>
    </row>
    <row r="54" spans="1:16" ht="9.9499999999999993" customHeight="1">
      <c r="A54" s="67"/>
      <c r="B54" s="200" t="s">
        <v>236</v>
      </c>
      <c r="C54" s="200"/>
      <c r="D54" s="200"/>
      <c r="E54" s="200"/>
      <c r="F54" s="200"/>
      <c r="G54" s="200"/>
      <c r="H54" s="71">
        <v>0</v>
      </c>
      <c r="I54" s="71">
        <v>0</v>
      </c>
      <c r="J54" s="201">
        <v>0</v>
      </c>
      <c r="K54" s="201"/>
      <c r="L54" s="201"/>
      <c r="M54" s="71">
        <v>0</v>
      </c>
      <c r="N54" s="67"/>
      <c r="O54" s="67"/>
      <c r="P54" s="67"/>
    </row>
    <row r="55" spans="1:16" ht="9.9499999999999993" customHeight="1">
      <c r="A55" s="67"/>
      <c r="B55" s="202" t="s">
        <v>81</v>
      </c>
      <c r="C55" s="202"/>
      <c r="D55" s="202"/>
      <c r="E55" s="202"/>
      <c r="F55" s="203">
        <v>18.2</v>
      </c>
      <c r="G55" s="203"/>
      <c r="H55" s="203"/>
      <c r="I55" s="72">
        <v>0.02</v>
      </c>
      <c r="J55" s="204">
        <v>7.0000000000000007E-2</v>
      </c>
      <c r="K55" s="204"/>
      <c r="L55" s="204"/>
      <c r="M55" s="72">
        <v>7.0000000000000007E-2</v>
      </c>
      <c r="N55" s="67"/>
      <c r="O55" s="67"/>
      <c r="P55" s="67"/>
    </row>
    <row r="56" spans="1:16" ht="9.9499999999999993" customHeight="1">
      <c r="A56" s="67"/>
      <c r="B56" s="205" t="s">
        <v>198</v>
      </c>
      <c r="C56" s="205"/>
      <c r="D56" s="205"/>
      <c r="E56" s="205"/>
      <c r="F56" s="207">
        <v>18.2</v>
      </c>
      <c r="G56" s="207"/>
      <c r="H56" s="207"/>
      <c r="I56" s="73">
        <v>0.02</v>
      </c>
      <c r="J56" s="207">
        <v>7.0000000000000007E-2</v>
      </c>
      <c r="K56" s="207"/>
      <c r="L56" s="207"/>
      <c r="M56" s="73">
        <v>7.0000000000000007E-2</v>
      </c>
      <c r="N56" s="67"/>
      <c r="O56" s="67"/>
      <c r="P56" s="67"/>
    </row>
    <row r="57" spans="1:16" ht="9.9499999999999993" customHeight="1">
      <c r="A57" s="67"/>
      <c r="B57" s="205" t="s">
        <v>199</v>
      </c>
      <c r="C57" s="205"/>
      <c r="D57" s="205"/>
      <c r="E57" s="205"/>
      <c r="F57" s="206">
        <v>26161.919999999998</v>
      </c>
      <c r="G57" s="206"/>
      <c r="H57" s="206"/>
      <c r="I57" s="73">
        <v>22.72</v>
      </c>
      <c r="J57" s="207">
        <v>100.07</v>
      </c>
      <c r="K57" s="207"/>
      <c r="L57" s="207"/>
      <c r="M57" s="73">
        <v>98.55</v>
      </c>
      <c r="N57" s="67"/>
      <c r="O57" s="67"/>
      <c r="P57" s="67"/>
    </row>
    <row r="58" spans="1:16" ht="9.9499999999999993" customHeight="1">
      <c r="A58" s="67"/>
      <c r="B58" s="208" t="s">
        <v>46</v>
      </c>
      <c r="C58" s="208"/>
      <c r="D58" s="208"/>
      <c r="E58" s="208"/>
      <c r="F58" s="208"/>
      <c r="G58" s="208"/>
      <c r="H58" s="208"/>
      <c r="I58" s="208"/>
      <c r="J58" s="208"/>
      <c r="K58" s="208"/>
      <c r="L58" s="208"/>
      <c r="M58" s="208"/>
      <c r="N58" s="67"/>
      <c r="O58" s="67"/>
      <c r="P58" s="67"/>
    </row>
    <row r="59" spans="1:16" ht="9.9499999999999993" customHeight="1">
      <c r="A59" s="67"/>
      <c r="B59" s="200" t="s">
        <v>200</v>
      </c>
      <c r="C59" s="200"/>
      <c r="D59" s="200"/>
      <c r="E59" s="200"/>
      <c r="F59" s="200"/>
      <c r="G59" s="200"/>
      <c r="H59" s="71">
        <v>0</v>
      </c>
      <c r="I59" s="71">
        <v>0</v>
      </c>
      <c r="J59" s="201">
        <v>0</v>
      </c>
      <c r="K59" s="201"/>
      <c r="L59" s="201"/>
      <c r="M59" s="71">
        <v>0</v>
      </c>
      <c r="N59" s="67"/>
      <c r="O59" s="67"/>
      <c r="P59" s="67"/>
    </row>
    <row r="60" spans="1:16" ht="9.9499999999999993" customHeight="1">
      <c r="A60" s="67"/>
      <c r="B60" s="200" t="s">
        <v>201</v>
      </c>
      <c r="C60" s="200"/>
      <c r="D60" s="200"/>
      <c r="E60" s="200"/>
      <c r="F60" s="200"/>
      <c r="G60" s="200"/>
      <c r="H60" s="71">
        <v>382.54</v>
      </c>
      <c r="I60" s="71">
        <v>0.33</v>
      </c>
      <c r="J60" s="201">
        <v>1.46</v>
      </c>
      <c r="K60" s="201"/>
      <c r="L60" s="201"/>
      <c r="M60" s="71">
        <v>1.44</v>
      </c>
      <c r="N60" s="67"/>
      <c r="O60" s="67"/>
      <c r="P60" s="67"/>
    </row>
    <row r="61" spans="1:16" ht="9.9499999999999993" customHeight="1">
      <c r="A61" s="67"/>
      <c r="B61" s="202" t="s">
        <v>203</v>
      </c>
      <c r="C61" s="202"/>
      <c r="D61" s="202"/>
      <c r="E61" s="202"/>
      <c r="F61" s="203">
        <v>382.54</v>
      </c>
      <c r="G61" s="203"/>
      <c r="H61" s="203"/>
      <c r="I61" s="72">
        <v>0.33</v>
      </c>
      <c r="J61" s="204">
        <v>1.46</v>
      </c>
      <c r="K61" s="204"/>
      <c r="L61" s="204"/>
      <c r="M61" s="72">
        <v>1.44</v>
      </c>
      <c r="N61" s="67"/>
      <c r="O61" s="67"/>
      <c r="P61" s="67"/>
    </row>
    <row r="62" spans="1:16" ht="9.9499999999999993" customHeight="1">
      <c r="A62" s="67"/>
      <c r="B62" s="205" t="s">
        <v>204</v>
      </c>
      <c r="C62" s="205"/>
      <c r="D62" s="205"/>
      <c r="E62" s="205"/>
      <c r="F62" s="206">
        <v>26544.46</v>
      </c>
      <c r="G62" s="206"/>
      <c r="H62" s="206"/>
      <c r="I62" s="73">
        <v>23.05</v>
      </c>
      <c r="J62" s="207">
        <v>101.53</v>
      </c>
      <c r="K62" s="207"/>
      <c r="L62" s="207"/>
      <c r="M62" s="74" t="s">
        <v>205</v>
      </c>
      <c r="N62" s="67"/>
      <c r="O62" s="67"/>
      <c r="P62" s="67"/>
    </row>
    <row r="63" spans="1:16" ht="108.95" customHeight="1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</row>
    <row r="64" spans="1:16" ht="15" customHeight="1">
      <c r="A64" s="67"/>
      <c r="B64" s="199" t="s">
        <v>51</v>
      </c>
      <c r="C64" s="199"/>
      <c r="D64" s="199"/>
      <c r="E64" s="199"/>
      <c r="F64" s="199"/>
      <c r="G64" s="199"/>
      <c r="H64" s="199"/>
      <c r="I64" s="199"/>
      <c r="J64" s="199"/>
      <c r="K64" s="199"/>
      <c r="L64" s="199"/>
      <c r="M64" s="199"/>
      <c r="N64" s="199"/>
      <c r="O64" s="199"/>
      <c r="P64" s="199"/>
    </row>
    <row r="65" spans="1:16" ht="20.100000000000001" customHeight="1">
      <c r="A65" s="67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</row>
  </sheetData>
  <mergeCells count="124">
    <mergeCell ref="E2:O2"/>
    <mergeCell ref="E3:O3"/>
    <mergeCell ref="E4:O4"/>
    <mergeCell ref="B5:F5"/>
    <mergeCell ref="G5:O5"/>
    <mergeCell ref="B6:F6"/>
    <mergeCell ref="B10:G10"/>
    <mergeCell ref="J10:L10"/>
    <mergeCell ref="B11:G11"/>
    <mergeCell ref="J11:L11"/>
    <mergeCell ref="B12:G12"/>
    <mergeCell ref="J12:L12"/>
    <mergeCell ref="D7:J7"/>
    <mergeCell ref="L7:M7"/>
    <mergeCell ref="B8:E8"/>
    <mergeCell ref="F8:H8"/>
    <mergeCell ref="J8:L8"/>
    <mergeCell ref="B9:M9"/>
    <mergeCell ref="B16:G16"/>
    <mergeCell ref="J16:L16"/>
    <mergeCell ref="B17:G17"/>
    <mergeCell ref="J17:L17"/>
    <mergeCell ref="B18:G18"/>
    <mergeCell ref="J18:L18"/>
    <mergeCell ref="B13:G13"/>
    <mergeCell ref="J13:L13"/>
    <mergeCell ref="B14:G14"/>
    <mergeCell ref="J14:L14"/>
    <mergeCell ref="B15:G15"/>
    <mergeCell ref="J15:L15"/>
    <mergeCell ref="B22:G22"/>
    <mergeCell ref="J22:L22"/>
    <mergeCell ref="B23:G23"/>
    <mergeCell ref="J23:L23"/>
    <mergeCell ref="B24:G24"/>
    <mergeCell ref="J24:L24"/>
    <mergeCell ref="B19:G19"/>
    <mergeCell ref="J19:L19"/>
    <mergeCell ref="B20:G20"/>
    <mergeCell ref="J20:L20"/>
    <mergeCell ref="B21:G21"/>
    <mergeCell ref="J21:L21"/>
    <mergeCell ref="B28:E28"/>
    <mergeCell ref="F28:H28"/>
    <mergeCell ref="J28:L28"/>
    <mergeCell ref="B29:M29"/>
    <mergeCell ref="B30:G30"/>
    <mergeCell ref="J30:L30"/>
    <mergeCell ref="B25:G25"/>
    <mergeCell ref="J25:L25"/>
    <mergeCell ref="B26:G26"/>
    <mergeCell ref="J26:L26"/>
    <mergeCell ref="B27:G27"/>
    <mergeCell ref="J27:L27"/>
    <mergeCell ref="B34:G34"/>
    <mergeCell ref="J34:L34"/>
    <mergeCell ref="B35:G35"/>
    <mergeCell ref="J35:L35"/>
    <mergeCell ref="B36:G36"/>
    <mergeCell ref="J36:L36"/>
    <mergeCell ref="B31:G31"/>
    <mergeCell ref="J31:L31"/>
    <mergeCell ref="B32:G32"/>
    <mergeCell ref="J32:L32"/>
    <mergeCell ref="B33:G33"/>
    <mergeCell ref="J33:L33"/>
    <mergeCell ref="B40:E40"/>
    <mergeCell ref="F40:H40"/>
    <mergeCell ref="J40:L40"/>
    <mergeCell ref="B41:M41"/>
    <mergeCell ref="B42:G42"/>
    <mergeCell ref="J42:L42"/>
    <mergeCell ref="B37:G37"/>
    <mergeCell ref="J37:L37"/>
    <mergeCell ref="B38:G38"/>
    <mergeCell ref="J38:L38"/>
    <mergeCell ref="B39:G39"/>
    <mergeCell ref="J39:L39"/>
    <mergeCell ref="B45:M45"/>
    <mergeCell ref="B46:G46"/>
    <mergeCell ref="J46:L46"/>
    <mergeCell ref="B47:G47"/>
    <mergeCell ref="J47:L47"/>
    <mergeCell ref="B48:G48"/>
    <mergeCell ref="J48:L48"/>
    <mergeCell ref="B43:E43"/>
    <mergeCell ref="F43:H43"/>
    <mergeCell ref="J43:L43"/>
    <mergeCell ref="B44:E44"/>
    <mergeCell ref="F44:H44"/>
    <mergeCell ref="J44:L44"/>
    <mergeCell ref="B52:G52"/>
    <mergeCell ref="J52:L52"/>
    <mergeCell ref="B53:G53"/>
    <mergeCell ref="J53:L53"/>
    <mergeCell ref="B54:G54"/>
    <mergeCell ref="J54:L54"/>
    <mergeCell ref="B49:E49"/>
    <mergeCell ref="F49:H49"/>
    <mergeCell ref="J49:L49"/>
    <mergeCell ref="B50:M50"/>
    <mergeCell ref="B51:G51"/>
    <mergeCell ref="J51:L51"/>
    <mergeCell ref="B57:E57"/>
    <mergeCell ref="F57:H57"/>
    <mergeCell ref="J57:L57"/>
    <mergeCell ref="B58:M58"/>
    <mergeCell ref="B59:G59"/>
    <mergeCell ref="J59:L59"/>
    <mergeCell ref="B55:E55"/>
    <mergeCell ref="F55:H55"/>
    <mergeCell ref="J55:L55"/>
    <mergeCell ref="B56:E56"/>
    <mergeCell ref="F56:H56"/>
    <mergeCell ref="J56:L56"/>
    <mergeCell ref="B64:P64"/>
    <mergeCell ref="B60:G60"/>
    <mergeCell ref="J60:L60"/>
    <mergeCell ref="B61:E61"/>
    <mergeCell ref="F61:H61"/>
    <mergeCell ref="J61:L61"/>
    <mergeCell ref="B62:E62"/>
    <mergeCell ref="F62:H62"/>
    <mergeCell ref="J62:L6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5"/>
  <sheetViews>
    <sheetView showGridLines="0" zoomScaleNormal="100" workbookViewId="0">
      <selection sqref="A1:D1"/>
    </sheetView>
  </sheetViews>
  <sheetFormatPr defaultColWidth="11.5" defaultRowHeight="12.75"/>
  <cols>
    <col min="1" max="1" width="45.75" style="1" customWidth="1"/>
    <col min="2" max="3" width="12.625" style="1" customWidth="1"/>
    <col min="4" max="4" width="8.625" style="1" customWidth="1"/>
    <col min="5" max="256" width="11.5" style="1"/>
    <col min="257" max="257" width="45.75" style="1" customWidth="1"/>
    <col min="258" max="259" width="12.625" style="1" customWidth="1"/>
    <col min="260" max="260" width="8.625" style="1" customWidth="1"/>
    <col min="261" max="512" width="11.5" style="1"/>
    <col min="513" max="513" width="45.75" style="1" customWidth="1"/>
    <col min="514" max="515" width="12.625" style="1" customWidth="1"/>
    <col min="516" max="516" width="8.625" style="1" customWidth="1"/>
    <col min="517" max="768" width="11.5" style="1"/>
    <col min="769" max="769" width="45.75" style="1" customWidth="1"/>
    <col min="770" max="771" width="12.625" style="1" customWidth="1"/>
    <col min="772" max="772" width="8.625" style="1" customWidth="1"/>
    <col min="773" max="1024" width="11.5" style="1"/>
    <col min="1025" max="1025" width="45.75" style="1" customWidth="1"/>
    <col min="1026" max="1027" width="12.625" style="1" customWidth="1"/>
    <col min="1028" max="1028" width="8.625" style="1" customWidth="1"/>
    <col min="1029" max="1280" width="11.5" style="1"/>
    <col min="1281" max="1281" width="45.75" style="1" customWidth="1"/>
    <col min="1282" max="1283" width="12.625" style="1" customWidth="1"/>
    <col min="1284" max="1284" width="8.625" style="1" customWidth="1"/>
    <col min="1285" max="1536" width="11.5" style="1"/>
    <col min="1537" max="1537" width="45.75" style="1" customWidth="1"/>
    <col min="1538" max="1539" width="12.625" style="1" customWidth="1"/>
    <col min="1540" max="1540" width="8.625" style="1" customWidth="1"/>
    <col min="1541" max="1792" width="11.5" style="1"/>
    <col min="1793" max="1793" width="45.75" style="1" customWidth="1"/>
    <col min="1794" max="1795" width="12.625" style="1" customWidth="1"/>
    <col min="1796" max="1796" width="8.625" style="1" customWidth="1"/>
    <col min="1797" max="2048" width="11.5" style="1"/>
    <col min="2049" max="2049" width="45.75" style="1" customWidth="1"/>
    <col min="2050" max="2051" width="12.625" style="1" customWidth="1"/>
    <col min="2052" max="2052" width="8.625" style="1" customWidth="1"/>
    <col min="2053" max="2304" width="11.5" style="1"/>
    <col min="2305" max="2305" width="45.75" style="1" customWidth="1"/>
    <col min="2306" max="2307" width="12.625" style="1" customWidth="1"/>
    <col min="2308" max="2308" width="8.625" style="1" customWidth="1"/>
    <col min="2309" max="2560" width="11.5" style="1"/>
    <col min="2561" max="2561" width="45.75" style="1" customWidth="1"/>
    <col min="2562" max="2563" width="12.625" style="1" customWidth="1"/>
    <col min="2564" max="2564" width="8.625" style="1" customWidth="1"/>
    <col min="2565" max="2816" width="11.5" style="1"/>
    <col min="2817" max="2817" width="45.75" style="1" customWidth="1"/>
    <col min="2818" max="2819" width="12.625" style="1" customWidth="1"/>
    <col min="2820" max="2820" width="8.625" style="1" customWidth="1"/>
    <col min="2821" max="3072" width="11.5" style="1"/>
    <col min="3073" max="3073" width="45.75" style="1" customWidth="1"/>
    <col min="3074" max="3075" width="12.625" style="1" customWidth="1"/>
    <col min="3076" max="3076" width="8.625" style="1" customWidth="1"/>
    <col min="3077" max="3328" width="11.5" style="1"/>
    <col min="3329" max="3329" width="45.75" style="1" customWidth="1"/>
    <col min="3330" max="3331" width="12.625" style="1" customWidth="1"/>
    <col min="3332" max="3332" width="8.625" style="1" customWidth="1"/>
    <col min="3333" max="3584" width="11.5" style="1"/>
    <col min="3585" max="3585" width="45.75" style="1" customWidth="1"/>
    <col min="3586" max="3587" width="12.625" style="1" customWidth="1"/>
    <col min="3588" max="3588" width="8.625" style="1" customWidth="1"/>
    <col min="3589" max="3840" width="11.5" style="1"/>
    <col min="3841" max="3841" width="45.75" style="1" customWidth="1"/>
    <col min="3842" max="3843" width="12.625" style="1" customWidth="1"/>
    <col min="3844" max="3844" width="8.625" style="1" customWidth="1"/>
    <col min="3845" max="4096" width="11.5" style="1"/>
    <col min="4097" max="4097" width="45.75" style="1" customWidth="1"/>
    <col min="4098" max="4099" width="12.625" style="1" customWidth="1"/>
    <col min="4100" max="4100" width="8.625" style="1" customWidth="1"/>
    <col min="4101" max="4352" width="11.5" style="1"/>
    <col min="4353" max="4353" width="45.75" style="1" customWidth="1"/>
    <col min="4354" max="4355" width="12.625" style="1" customWidth="1"/>
    <col min="4356" max="4356" width="8.625" style="1" customWidth="1"/>
    <col min="4357" max="4608" width="11.5" style="1"/>
    <col min="4609" max="4609" width="45.75" style="1" customWidth="1"/>
    <col min="4610" max="4611" width="12.625" style="1" customWidth="1"/>
    <col min="4612" max="4612" width="8.625" style="1" customWidth="1"/>
    <col min="4613" max="4864" width="11.5" style="1"/>
    <col min="4865" max="4865" width="45.75" style="1" customWidth="1"/>
    <col min="4866" max="4867" width="12.625" style="1" customWidth="1"/>
    <col min="4868" max="4868" width="8.625" style="1" customWidth="1"/>
    <col min="4869" max="5120" width="11.5" style="1"/>
    <col min="5121" max="5121" width="45.75" style="1" customWidth="1"/>
    <col min="5122" max="5123" width="12.625" style="1" customWidth="1"/>
    <col min="5124" max="5124" width="8.625" style="1" customWidth="1"/>
    <col min="5125" max="5376" width="11.5" style="1"/>
    <col min="5377" max="5377" width="45.75" style="1" customWidth="1"/>
    <col min="5378" max="5379" width="12.625" style="1" customWidth="1"/>
    <col min="5380" max="5380" width="8.625" style="1" customWidth="1"/>
    <col min="5381" max="5632" width="11.5" style="1"/>
    <col min="5633" max="5633" width="45.75" style="1" customWidth="1"/>
    <col min="5634" max="5635" width="12.625" style="1" customWidth="1"/>
    <col min="5636" max="5636" width="8.625" style="1" customWidth="1"/>
    <col min="5637" max="5888" width="11.5" style="1"/>
    <col min="5889" max="5889" width="45.75" style="1" customWidth="1"/>
    <col min="5890" max="5891" width="12.625" style="1" customWidth="1"/>
    <col min="5892" max="5892" width="8.625" style="1" customWidth="1"/>
    <col min="5893" max="6144" width="11.5" style="1"/>
    <col min="6145" max="6145" width="45.75" style="1" customWidth="1"/>
    <col min="6146" max="6147" width="12.625" style="1" customWidth="1"/>
    <col min="6148" max="6148" width="8.625" style="1" customWidth="1"/>
    <col min="6149" max="6400" width="11.5" style="1"/>
    <col min="6401" max="6401" width="45.75" style="1" customWidth="1"/>
    <col min="6402" max="6403" width="12.625" style="1" customWidth="1"/>
    <col min="6404" max="6404" width="8.625" style="1" customWidth="1"/>
    <col min="6405" max="6656" width="11.5" style="1"/>
    <col min="6657" max="6657" width="45.75" style="1" customWidth="1"/>
    <col min="6658" max="6659" width="12.625" style="1" customWidth="1"/>
    <col min="6660" max="6660" width="8.625" style="1" customWidth="1"/>
    <col min="6661" max="6912" width="11.5" style="1"/>
    <col min="6913" max="6913" width="45.75" style="1" customWidth="1"/>
    <col min="6914" max="6915" width="12.625" style="1" customWidth="1"/>
    <col min="6916" max="6916" width="8.625" style="1" customWidth="1"/>
    <col min="6917" max="7168" width="11.5" style="1"/>
    <col min="7169" max="7169" width="45.75" style="1" customWidth="1"/>
    <col min="7170" max="7171" width="12.625" style="1" customWidth="1"/>
    <col min="7172" max="7172" width="8.625" style="1" customWidth="1"/>
    <col min="7173" max="7424" width="11.5" style="1"/>
    <col min="7425" max="7425" width="45.75" style="1" customWidth="1"/>
    <col min="7426" max="7427" width="12.625" style="1" customWidth="1"/>
    <col min="7428" max="7428" width="8.625" style="1" customWidth="1"/>
    <col min="7429" max="7680" width="11.5" style="1"/>
    <col min="7681" max="7681" width="45.75" style="1" customWidth="1"/>
    <col min="7682" max="7683" width="12.625" style="1" customWidth="1"/>
    <col min="7684" max="7684" width="8.625" style="1" customWidth="1"/>
    <col min="7685" max="7936" width="11.5" style="1"/>
    <col min="7937" max="7937" width="45.75" style="1" customWidth="1"/>
    <col min="7938" max="7939" width="12.625" style="1" customWidth="1"/>
    <col min="7940" max="7940" width="8.625" style="1" customWidth="1"/>
    <col min="7941" max="8192" width="11.5" style="1"/>
    <col min="8193" max="8193" width="45.75" style="1" customWidth="1"/>
    <col min="8194" max="8195" width="12.625" style="1" customWidth="1"/>
    <col min="8196" max="8196" width="8.625" style="1" customWidth="1"/>
    <col min="8197" max="8448" width="11.5" style="1"/>
    <col min="8449" max="8449" width="45.75" style="1" customWidth="1"/>
    <col min="8450" max="8451" width="12.625" style="1" customWidth="1"/>
    <col min="8452" max="8452" width="8.625" style="1" customWidth="1"/>
    <col min="8453" max="8704" width="11.5" style="1"/>
    <col min="8705" max="8705" width="45.75" style="1" customWidth="1"/>
    <col min="8706" max="8707" width="12.625" style="1" customWidth="1"/>
    <col min="8708" max="8708" width="8.625" style="1" customWidth="1"/>
    <col min="8709" max="8960" width="11.5" style="1"/>
    <col min="8961" max="8961" width="45.75" style="1" customWidth="1"/>
    <col min="8962" max="8963" width="12.625" style="1" customWidth="1"/>
    <col min="8964" max="8964" width="8.625" style="1" customWidth="1"/>
    <col min="8965" max="9216" width="11.5" style="1"/>
    <col min="9217" max="9217" width="45.75" style="1" customWidth="1"/>
    <col min="9218" max="9219" width="12.625" style="1" customWidth="1"/>
    <col min="9220" max="9220" width="8.625" style="1" customWidth="1"/>
    <col min="9221" max="9472" width="11.5" style="1"/>
    <col min="9473" max="9473" width="45.75" style="1" customWidth="1"/>
    <col min="9474" max="9475" width="12.625" style="1" customWidth="1"/>
    <col min="9476" max="9476" width="8.625" style="1" customWidth="1"/>
    <col min="9477" max="9728" width="11.5" style="1"/>
    <col min="9729" max="9729" width="45.75" style="1" customWidth="1"/>
    <col min="9730" max="9731" width="12.625" style="1" customWidth="1"/>
    <col min="9732" max="9732" width="8.625" style="1" customWidth="1"/>
    <col min="9733" max="9984" width="11.5" style="1"/>
    <col min="9985" max="9985" width="45.75" style="1" customWidth="1"/>
    <col min="9986" max="9987" width="12.625" style="1" customWidth="1"/>
    <col min="9988" max="9988" width="8.625" style="1" customWidth="1"/>
    <col min="9989" max="10240" width="11.5" style="1"/>
    <col min="10241" max="10241" width="45.75" style="1" customWidth="1"/>
    <col min="10242" max="10243" width="12.625" style="1" customWidth="1"/>
    <col min="10244" max="10244" width="8.625" style="1" customWidth="1"/>
    <col min="10245" max="10496" width="11.5" style="1"/>
    <col min="10497" max="10497" width="45.75" style="1" customWidth="1"/>
    <col min="10498" max="10499" width="12.625" style="1" customWidth="1"/>
    <col min="10500" max="10500" width="8.625" style="1" customWidth="1"/>
    <col min="10501" max="10752" width="11.5" style="1"/>
    <col min="10753" max="10753" width="45.75" style="1" customWidth="1"/>
    <col min="10754" max="10755" width="12.625" style="1" customWidth="1"/>
    <col min="10756" max="10756" width="8.625" style="1" customWidth="1"/>
    <col min="10757" max="11008" width="11.5" style="1"/>
    <col min="11009" max="11009" width="45.75" style="1" customWidth="1"/>
    <col min="11010" max="11011" width="12.625" style="1" customWidth="1"/>
    <col min="11012" max="11012" width="8.625" style="1" customWidth="1"/>
    <col min="11013" max="11264" width="11.5" style="1"/>
    <col min="11265" max="11265" width="45.75" style="1" customWidth="1"/>
    <col min="11266" max="11267" width="12.625" style="1" customWidth="1"/>
    <col min="11268" max="11268" width="8.625" style="1" customWidth="1"/>
    <col min="11269" max="11520" width="11.5" style="1"/>
    <col min="11521" max="11521" width="45.75" style="1" customWidth="1"/>
    <col min="11522" max="11523" width="12.625" style="1" customWidth="1"/>
    <col min="11524" max="11524" width="8.625" style="1" customWidth="1"/>
    <col min="11525" max="11776" width="11.5" style="1"/>
    <col min="11777" max="11777" width="45.75" style="1" customWidth="1"/>
    <col min="11778" max="11779" width="12.625" style="1" customWidth="1"/>
    <col min="11780" max="11780" width="8.625" style="1" customWidth="1"/>
    <col min="11781" max="12032" width="11.5" style="1"/>
    <col min="12033" max="12033" width="45.75" style="1" customWidth="1"/>
    <col min="12034" max="12035" width="12.625" style="1" customWidth="1"/>
    <col min="12036" max="12036" width="8.625" style="1" customWidth="1"/>
    <col min="12037" max="12288" width="11.5" style="1"/>
    <col min="12289" max="12289" width="45.75" style="1" customWidth="1"/>
    <col min="12290" max="12291" width="12.625" style="1" customWidth="1"/>
    <col min="12292" max="12292" width="8.625" style="1" customWidth="1"/>
    <col min="12293" max="12544" width="11.5" style="1"/>
    <col min="12545" max="12545" width="45.75" style="1" customWidth="1"/>
    <col min="12546" max="12547" width="12.625" style="1" customWidth="1"/>
    <col min="12548" max="12548" width="8.625" style="1" customWidth="1"/>
    <col min="12549" max="12800" width="11.5" style="1"/>
    <col min="12801" max="12801" width="45.75" style="1" customWidth="1"/>
    <col min="12802" max="12803" width="12.625" style="1" customWidth="1"/>
    <col min="12804" max="12804" width="8.625" style="1" customWidth="1"/>
    <col min="12805" max="13056" width="11.5" style="1"/>
    <col min="13057" max="13057" width="45.75" style="1" customWidth="1"/>
    <col min="13058" max="13059" width="12.625" style="1" customWidth="1"/>
    <col min="13060" max="13060" width="8.625" style="1" customWidth="1"/>
    <col min="13061" max="13312" width="11.5" style="1"/>
    <col min="13313" max="13313" width="45.75" style="1" customWidth="1"/>
    <col min="13314" max="13315" width="12.625" style="1" customWidth="1"/>
    <col min="13316" max="13316" width="8.625" style="1" customWidth="1"/>
    <col min="13317" max="13568" width="11.5" style="1"/>
    <col min="13569" max="13569" width="45.75" style="1" customWidth="1"/>
    <col min="13570" max="13571" width="12.625" style="1" customWidth="1"/>
    <col min="13572" max="13572" width="8.625" style="1" customWidth="1"/>
    <col min="13573" max="13824" width="11.5" style="1"/>
    <col min="13825" max="13825" width="45.75" style="1" customWidth="1"/>
    <col min="13826" max="13827" width="12.625" style="1" customWidth="1"/>
    <col min="13828" max="13828" width="8.625" style="1" customWidth="1"/>
    <col min="13829" max="14080" width="11.5" style="1"/>
    <col min="14081" max="14081" width="45.75" style="1" customWidth="1"/>
    <col min="14082" max="14083" width="12.625" style="1" customWidth="1"/>
    <col min="14084" max="14084" width="8.625" style="1" customWidth="1"/>
    <col min="14085" max="14336" width="11.5" style="1"/>
    <col min="14337" max="14337" width="45.75" style="1" customWidth="1"/>
    <col min="14338" max="14339" width="12.625" style="1" customWidth="1"/>
    <col min="14340" max="14340" width="8.625" style="1" customWidth="1"/>
    <col min="14341" max="14592" width="11.5" style="1"/>
    <col min="14593" max="14593" width="45.75" style="1" customWidth="1"/>
    <col min="14594" max="14595" width="12.625" style="1" customWidth="1"/>
    <col min="14596" max="14596" width="8.625" style="1" customWidth="1"/>
    <col min="14597" max="14848" width="11.5" style="1"/>
    <col min="14849" max="14849" width="45.75" style="1" customWidth="1"/>
    <col min="14850" max="14851" width="12.625" style="1" customWidth="1"/>
    <col min="14852" max="14852" width="8.625" style="1" customWidth="1"/>
    <col min="14853" max="15104" width="11.5" style="1"/>
    <col min="15105" max="15105" width="45.75" style="1" customWidth="1"/>
    <col min="15106" max="15107" width="12.625" style="1" customWidth="1"/>
    <col min="15108" max="15108" width="8.625" style="1" customWidth="1"/>
    <col min="15109" max="15360" width="11.5" style="1"/>
    <col min="15361" max="15361" width="45.75" style="1" customWidth="1"/>
    <col min="15362" max="15363" width="12.625" style="1" customWidth="1"/>
    <col min="15364" max="15364" width="8.625" style="1" customWidth="1"/>
    <col min="15365" max="15616" width="11.5" style="1"/>
    <col min="15617" max="15617" width="45.75" style="1" customWidth="1"/>
    <col min="15618" max="15619" width="12.625" style="1" customWidth="1"/>
    <col min="15620" max="15620" width="8.625" style="1" customWidth="1"/>
    <col min="15621" max="15872" width="11.5" style="1"/>
    <col min="15873" max="15873" width="45.75" style="1" customWidth="1"/>
    <col min="15874" max="15875" width="12.625" style="1" customWidth="1"/>
    <col min="15876" max="15876" width="8.625" style="1" customWidth="1"/>
    <col min="15877" max="16128" width="11.5" style="1"/>
    <col min="16129" max="16129" width="45.75" style="1" customWidth="1"/>
    <col min="16130" max="16131" width="12.625" style="1" customWidth="1"/>
    <col min="16132" max="16132" width="8.625" style="1" customWidth="1"/>
    <col min="16133" max="16384" width="11.5" style="1"/>
  </cols>
  <sheetData>
    <row r="1" spans="1:254" ht="13.5">
      <c r="A1" s="221" t="s">
        <v>53</v>
      </c>
      <c r="B1" s="221"/>
      <c r="C1" s="221"/>
      <c r="D1" s="22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pans="1:254" ht="13.5">
      <c r="A2" s="221" t="s">
        <v>54</v>
      </c>
      <c r="B2" s="221"/>
      <c r="C2" s="221"/>
      <c r="D2" s="221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</row>
    <row r="3" spans="1:254" ht="13.5">
      <c r="A3" s="221" t="s">
        <v>55</v>
      </c>
      <c r="B3" s="221"/>
      <c r="C3" s="221"/>
      <c r="D3" s="221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pans="1:254" ht="13.5">
      <c r="A4" s="221" t="s">
        <v>56</v>
      </c>
      <c r="B4" s="221"/>
      <c r="C4" s="221"/>
      <c r="D4" s="221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</row>
    <row r="5" spans="1:254" ht="14.25" thickBot="1">
      <c r="A5" s="2" t="s">
        <v>4</v>
      </c>
      <c r="B5" s="3">
        <v>7500</v>
      </c>
      <c r="C5" s="4" t="s">
        <v>5</v>
      </c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</row>
    <row r="6" spans="1:254" ht="13.5">
      <c r="A6" s="5"/>
      <c r="B6" s="6" t="s">
        <v>6</v>
      </c>
      <c r="C6" s="29" t="s">
        <v>57</v>
      </c>
      <c r="D6" s="8" t="s">
        <v>7</v>
      </c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</row>
    <row r="7" spans="1:254" ht="13.5">
      <c r="A7" s="9" t="s">
        <v>8</v>
      </c>
      <c r="B7"/>
      <c r="C7"/>
      <c r="D7" s="10" t="s">
        <v>9</v>
      </c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</row>
    <row r="8" spans="1:254" ht="14.25" thickBot="1">
      <c r="A8" s="11"/>
      <c r="B8" s="12" t="s">
        <v>10</v>
      </c>
      <c r="C8" s="12" t="s">
        <v>11</v>
      </c>
      <c r="D8" s="12" t="s">
        <v>12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spans="1:254" ht="13.5">
      <c r="A9" s="9" t="s">
        <v>58</v>
      </c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spans="1:254" ht="13.5">
      <c r="A10" s="4" t="s">
        <v>14</v>
      </c>
      <c r="B10" s="1">
        <v>1460.98</v>
      </c>
      <c r="C10" s="1">
        <v>0.19</v>
      </c>
      <c r="D10" s="13">
        <v>0.6211860947651282</v>
      </c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spans="1:254" ht="13.5">
      <c r="A11" s="4" t="s">
        <v>59</v>
      </c>
      <c r="B11" s="1">
        <v>25.08</v>
      </c>
      <c r="C11" s="1">
        <v>0</v>
      </c>
      <c r="D11" s="13">
        <v>1.0663628014558318E-2</v>
      </c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spans="1:254" ht="13.5">
      <c r="A12" s="4" t="s">
        <v>60</v>
      </c>
      <c r="B12" s="1">
        <v>849.3</v>
      </c>
      <c r="C12" s="1">
        <v>0.11</v>
      </c>
      <c r="D12" s="13">
        <v>0.36110922140208851</v>
      </c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spans="1:254" ht="13.5">
      <c r="A13" s="14" t="s">
        <v>61</v>
      </c>
      <c r="B13" s="15">
        <v>2335.36</v>
      </c>
      <c r="C13" s="15">
        <v>0.3</v>
      </c>
      <c r="D13" s="16">
        <v>0.99295894418177499</v>
      </c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spans="1:254" ht="13.5">
      <c r="A14" s="9" t="s">
        <v>62</v>
      </c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spans="1:254" ht="13.5">
      <c r="A15" s="4" t="s">
        <v>19</v>
      </c>
      <c r="B15" s="1">
        <v>0</v>
      </c>
      <c r="C15" s="1">
        <v>0</v>
      </c>
      <c r="D15" s="13">
        <v>0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spans="1:254" ht="13.5">
      <c r="A16" s="4" t="s">
        <v>20</v>
      </c>
      <c r="B16" s="1">
        <v>0</v>
      </c>
      <c r="C16" s="1">
        <v>0</v>
      </c>
      <c r="D16" s="13">
        <v>0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spans="1:254" ht="13.5">
      <c r="A17" s="4" t="s">
        <v>63</v>
      </c>
      <c r="B17" s="1">
        <v>0</v>
      </c>
      <c r="C17" s="1">
        <v>0</v>
      </c>
      <c r="D17" s="13">
        <v>0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spans="1:254" ht="13.5">
      <c r="A18" s="4" t="s">
        <v>64</v>
      </c>
      <c r="B18" s="1">
        <v>0</v>
      </c>
      <c r="C18" s="1">
        <v>0</v>
      </c>
      <c r="D18" s="13">
        <v>0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spans="1:254" ht="13.5">
      <c r="A19" s="4" t="s">
        <v>65</v>
      </c>
      <c r="B19" s="1">
        <v>0</v>
      </c>
      <c r="C19" s="1">
        <v>0</v>
      </c>
      <c r="D19" s="13">
        <v>0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  <row r="20" spans="1:254" ht="13.5">
      <c r="A20" s="4" t="s">
        <v>66</v>
      </c>
      <c r="B20" s="1">
        <v>0</v>
      </c>
      <c r="C20" s="1">
        <v>0</v>
      </c>
      <c r="D20" s="13">
        <v>0</v>
      </c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spans="1:254" ht="13.5">
      <c r="A21" s="4" t="s">
        <v>67</v>
      </c>
      <c r="B21" s="1">
        <v>0</v>
      </c>
      <c r="C21" s="1">
        <v>0</v>
      </c>
      <c r="D21" s="13">
        <v>0</v>
      </c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</row>
    <row r="22" spans="1:254" ht="13.5">
      <c r="A22" s="4" t="s">
        <v>68</v>
      </c>
      <c r="B22" s="1">
        <v>0</v>
      </c>
      <c r="C22" s="1">
        <v>0</v>
      </c>
      <c r="D22" s="13">
        <v>0</v>
      </c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</row>
    <row r="23" spans="1:254" ht="13.5">
      <c r="A23" s="17" t="s">
        <v>28</v>
      </c>
      <c r="B23" s="18">
        <v>0</v>
      </c>
      <c r="C23" s="18">
        <v>0</v>
      </c>
      <c r="D23" s="19">
        <v>0</v>
      </c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  <row r="24" spans="1:254">
      <c r="A24" s="9" t="s">
        <v>29</v>
      </c>
    </row>
    <row r="25" spans="1:254" ht="13.5">
      <c r="A25" s="4" t="s">
        <v>30</v>
      </c>
      <c r="B25" s="1">
        <v>0</v>
      </c>
      <c r="C25" s="1">
        <v>0</v>
      </c>
      <c r="D25" s="13">
        <v>0</v>
      </c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</row>
    <row r="26" spans="1:254" ht="13.5">
      <c r="A26" s="4" t="s">
        <v>31</v>
      </c>
      <c r="B26" s="1">
        <v>0</v>
      </c>
      <c r="C26" s="1">
        <v>0</v>
      </c>
      <c r="D26" s="13">
        <v>0</v>
      </c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</row>
    <row r="27" spans="1:254" s="20" customFormat="1">
      <c r="A27" s="14" t="s">
        <v>32</v>
      </c>
      <c r="B27" s="15">
        <v>2335.36</v>
      </c>
      <c r="C27" s="15">
        <v>0.3</v>
      </c>
      <c r="D27" s="16">
        <v>0.99295894418177499</v>
      </c>
    </row>
    <row r="28" spans="1:254">
      <c r="A28" s="9" t="s">
        <v>33</v>
      </c>
    </row>
    <row r="29" spans="1:254">
      <c r="A29" s="4" t="s">
        <v>34</v>
      </c>
      <c r="B29" s="1">
        <v>0</v>
      </c>
      <c r="C29" s="1">
        <v>0</v>
      </c>
      <c r="D29" s="13">
        <v>0</v>
      </c>
    </row>
    <row r="30" spans="1:254">
      <c r="A30" s="4" t="s">
        <v>69</v>
      </c>
      <c r="B30" s="1">
        <v>0</v>
      </c>
      <c r="C30" s="1">
        <v>0</v>
      </c>
      <c r="D30" s="13">
        <v>0</v>
      </c>
    </row>
    <row r="31" spans="1:254">
      <c r="A31" s="4" t="s">
        <v>36</v>
      </c>
      <c r="B31" s="1">
        <v>0</v>
      </c>
      <c r="C31" s="1">
        <v>0</v>
      </c>
      <c r="D31" s="13">
        <v>0</v>
      </c>
    </row>
    <row r="32" spans="1:254" ht="13.5">
      <c r="A32" s="17" t="s">
        <v>38</v>
      </c>
      <c r="B32" s="18">
        <v>0</v>
      </c>
      <c r="C32" s="18">
        <v>0</v>
      </c>
      <c r="D32" s="19">
        <v>0</v>
      </c>
      <c r="E32" s="4"/>
      <c r="H32" s="13"/>
      <c r="I32" s="4"/>
      <c r="L32" s="13"/>
      <c r="M32" s="4"/>
      <c r="P32" s="13"/>
      <c r="Q32" s="4"/>
      <c r="T32" s="13"/>
      <c r="U32" s="4"/>
      <c r="X32" s="13"/>
      <c r="Y32" s="4"/>
      <c r="AB32" s="13"/>
      <c r="AC32" s="4"/>
      <c r="AF32" s="13"/>
      <c r="AG32" s="4"/>
      <c r="AJ32" s="13"/>
      <c r="AK32" s="4"/>
      <c r="AN32" s="13"/>
      <c r="AO32" s="4"/>
      <c r="AR32" s="13"/>
      <c r="AS32" s="4"/>
      <c r="AV32" s="13"/>
      <c r="AW32" s="4"/>
      <c r="AZ32" s="13"/>
      <c r="BA32" s="4"/>
      <c r="BD32" s="13"/>
      <c r="BE32" s="4"/>
      <c r="BH32" s="13"/>
      <c r="BI32" s="4"/>
      <c r="BL32" s="13"/>
      <c r="BM32" s="4"/>
      <c r="BP32" s="13"/>
      <c r="BQ32" s="4"/>
      <c r="BT32" s="13"/>
      <c r="BU32" s="4"/>
      <c r="BX32" s="13"/>
      <c r="BY32" s="4"/>
      <c r="CB32" s="13"/>
      <c r="CC32" s="4"/>
      <c r="CF32" s="13"/>
      <c r="CG32" s="4"/>
      <c r="CJ32" s="13"/>
      <c r="CK32" s="4"/>
      <c r="CN32" s="13"/>
      <c r="CO32" s="4"/>
      <c r="CR32" s="13"/>
      <c r="CS32" s="4"/>
      <c r="CV32" s="13"/>
      <c r="CW32" s="4"/>
      <c r="CZ32" s="13"/>
      <c r="DA32" s="4"/>
      <c r="DD32" s="13"/>
      <c r="DE32" s="4"/>
      <c r="DH32" s="13"/>
      <c r="DI32" s="4"/>
      <c r="DL32" s="13"/>
      <c r="DM32" s="4"/>
      <c r="DP32" s="13"/>
      <c r="DQ32" s="4"/>
      <c r="DT32" s="13"/>
      <c r="DU32" s="4"/>
      <c r="DX32" s="13"/>
      <c r="DY32" s="4"/>
      <c r="EB32" s="13"/>
      <c r="EC32" s="4"/>
      <c r="EF32" s="13"/>
      <c r="EG32" s="4"/>
      <c r="EJ32" s="13"/>
      <c r="EK32" s="4"/>
      <c r="EN32" s="13"/>
      <c r="EO32" s="4"/>
      <c r="ER32" s="13"/>
      <c r="ES32" s="4"/>
      <c r="EV32" s="13"/>
      <c r="EW32" s="4"/>
      <c r="EZ32" s="13"/>
      <c r="FA32" s="4"/>
      <c r="FD32" s="13"/>
      <c r="FE32" s="4"/>
      <c r="FH32" s="13"/>
      <c r="FI32" s="4"/>
      <c r="FL32" s="13"/>
      <c r="FM32" s="4"/>
      <c r="FP32" s="13"/>
      <c r="FQ32" s="4"/>
      <c r="FT32" s="13"/>
      <c r="FU32" s="4"/>
      <c r="FX32" s="13"/>
      <c r="FY32" s="4"/>
      <c r="GB32" s="13"/>
      <c r="GC32" s="4"/>
      <c r="GF32" s="13"/>
      <c r="GG32" s="4"/>
      <c r="GJ32" s="13"/>
      <c r="GK32" s="4"/>
      <c r="GN32" s="13"/>
      <c r="GO32" s="4"/>
      <c r="GR32" s="13"/>
      <c r="GS32" s="4"/>
      <c r="GV32" s="13"/>
      <c r="GW32" s="4"/>
      <c r="GZ32" s="13"/>
      <c r="HA32" s="4"/>
      <c r="HD32" s="13"/>
      <c r="HE32" s="4"/>
      <c r="HH32" s="13"/>
      <c r="HI32" s="4"/>
      <c r="HL32" s="13"/>
      <c r="HM32" s="4"/>
      <c r="HP32" s="13"/>
      <c r="HQ32" s="4"/>
      <c r="HT32" s="13"/>
      <c r="HU32" s="4"/>
      <c r="HX32" s="13"/>
      <c r="HY32" s="4"/>
      <c r="IB32" s="13"/>
      <c r="IC32" s="4"/>
      <c r="IF32" s="13"/>
      <c r="IG32" s="4"/>
      <c r="IJ32" s="13"/>
      <c r="IK32"/>
      <c r="IL32"/>
      <c r="IM32"/>
      <c r="IN32"/>
      <c r="IO32"/>
      <c r="IP32"/>
      <c r="IQ32"/>
      <c r="IR32"/>
      <c r="IS32"/>
      <c r="IT32"/>
    </row>
    <row r="33" spans="1:254" ht="13.5">
      <c r="A33" s="9" t="s">
        <v>39</v>
      </c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</row>
    <row r="34" spans="1:254" ht="13.5">
      <c r="A34" s="4" t="s">
        <v>70</v>
      </c>
      <c r="B34" s="1">
        <v>0.09</v>
      </c>
      <c r="C34" s="1">
        <v>0</v>
      </c>
      <c r="D34" s="13">
        <v>3.8266607707745158E-5</v>
      </c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</row>
    <row r="35" spans="1:254" ht="13.5">
      <c r="A35" s="4" t="s">
        <v>41</v>
      </c>
      <c r="B35" s="1">
        <v>0</v>
      </c>
      <c r="C35" s="1">
        <v>0</v>
      </c>
      <c r="D35" s="13">
        <v>0</v>
      </c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</row>
    <row r="36" spans="1:254" ht="13.5">
      <c r="A36" s="4" t="s">
        <v>42</v>
      </c>
      <c r="B36" s="1">
        <v>1.83</v>
      </c>
      <c r="C36" s="1">
        <v>0</v>
      </c>
      <c r="D36" s="13">
        <v>7.7808769005748501E-4</v>
      </c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</row>
    <row r="37" spans="1:254" ht="13.5">
      <c r="A37" s="17" t="s">
        <v>43</v>
      </c>
      <c r="B37" s="18">
        <v>1.92</v>
      </c>
      <c r="C37" s="18">
        <v>0</v>
      </c>
      <c r="D37" s="19">
        <v>8.1635429776523005E-4</v>
      </c>
      <c r="E37" s="4"/>
      <c r="H37" s="13"/>
      <c r="I37" s="4"/>
      <c r="L37" s="13"/>
      <c r="M37" s="4"/>
      <c r="P37" s="13"/>
      <c r="Q37" s="4"/>
      <c r="T37" s="13"/>
      <c r="U37" s="4"/>
      <c r="X37" s="13"/>
      <c r="Y37" s="4"/>
      <c r="AB37" s="13"/>
      <c r="AC37" s="4"/>
      <c r="AF37" s="13"/>
      <c r="AG37" s="4"/>
      <c r="AJ37" s="13"/>
      <c r="AK37" s="4"/>
      <c r="AN37" s="13"/>
      <c r="AO37" s="4"/>
      <c r="AR37" s="13"/>
      <c r="AS37" s="4"/>
      <c r="AV37" s="13"/>
      <c r="AW37" s="4"/>
      <c r="AZ37" s="13"/>
      <c r="BA37" s="4"/>
      <c r="BD37" s="13"/>
      <c r="BE37" s="4"/>
      <c r="BH37" s="13"/>
      <c r="BI37" s="4"/>
      <c r="BL37" s="13"/>
      <c r="BM37" s="4"/>
      <c r="BP37" s="13"/>
      <c r="BQ37" s="4"/>
      <c r="BT37" s="13"/>
      <c r="BU37" s="4"/>
      <c r="BX37" s="13"/>
      <c r="BY37" s="4"/>
      <c r="CB37" s="13"/>
      <c r="CC37" s="4"/>
      <c r="CF37" s="13"/>
      <c r="CG37" s="4"/>
      <c r="CJ37" s="13"/>
      <c r="CK37" s="4"/>
      <c r="CN37" s="13"/>
      <c r="CO37" s="4"/>
      <c r="CR37" s="13"/>
      <c r="CS37" s="4"/>
      <c r="CV37" s="13"/>
      <c r="CW37" s="4"/>
      <c r="CZ37" s="13"/>
      <c r="DA37" s="4"/>
      <c r="DD37" s="13"/>
      <c r="DE37" s="4"/>
      <c r="DH37" s="13"/>
      <c r="DI37" s="4"/>
      <c r="DL37" s="13"/>
      <c r="DM37" s="4"/>
      <c r="DP37" s="13"/>
      <c r="DQ37" s="4"/>
      <c r="DT37" s="13"/>
      <c r="DU37" s="4"/>
      <c r="DX37" s="13"/>
      <c r="DY37" s="4"/>
      <c r="EB37" s="13"/>
      <c r="EC37" s="4"/>
      <c r="EF37" s="13"/>
      <c r="EG37" s="4"/>
      <c r="EJ37" s="13"/>
      <c r="EK37" s="4"/>
      <c r="EN37" s="13"/>
      <c r="EO37" s="4"/>
      <c r="ER37" s="13"/>
      <c r="ES37" s="4"/>
      <c r="EV37" s="13"/>
      <c r="EW37" s="4"/>
      <c r="EZ37" s="13"/>
      <c r="FA37" s="4"/>
      <c r="FD37" s="13"/>
      <c r="FE37" s="4"/>
      <c r="FH37" s="13"/>
      <c r="FI37" s="4"/>
      <c r="FL37" s="13"/>
      <c r="FM37" s="4"/>
      <c r="FP37" s="13"/>
      <c r="FQ37" s="4"/>
      <c r="FT37" s="13"/>
      <c r="FU37" s="4"/>
      <c r="FX37" s="13"/>
      <c r="FY37" s="4"/>
      <c r="GB37" s="13"/>
      <c r="GC37" s="4"/>
      <c r="GF37" s="13"/>
      <c r="GG37" s="4"/>
      <c r="GJ37" s="13"/>
      <c r="GK37" s="4"/>
      <c r="GN37" s="13"/>
      <c r="GO37" s="4"/>
      <c r="GR37" s="13"/>
      <c r="GS37" s="4"/>
      <c r="GV37" s="13"/>
      <c r="GW37" s="4"/>
      <c r="GZ37" s="13"/>
      <c r="HA37" s="4"/>
      <c r="HD37" s="13"/>
      <c r="HE37" s="4"/>
      <c r="HH37" s="13"/>
      <c r="HI37" s="4"/>
      <c r="HL37" s="13"/>
      <c r="HM37" s="4"/>
      <c r="HP37" s="13"/>
      <c r="HQ37" s="4"/>
      <c r="HT37" s="13"/>
      <c r="HU37" s="4"/>
      <c r="HX37" s="13"/>
      <c r="HY37" s="4"/>
      <c r="IB37" s="13"/>
      <c r="IC37" s="4"/>
      <c r="IF37" s="13"/>
      <c r="IG37" s="4"/>
      <c r="IJ37" s="13"/>
      <c r="IK37"/>
      <c r="IL37"/>
      <c r="IM37"/>
      <c r="IN37"/>
      <c r="IO37"/>
      <c r="IP37"/>
      <c r="IQ37"/>
      <c r="IR37"/>
      <c r="IS37"/>
      <c r="IT37"/>
    </row>
    <row r="38" spans="1:254" ht="13.5">
      <c r="A38" s="21" t="s">
        <v>44</v>
      </c>
      <c r="B38" s="22">
        <v>1.92</v>
      </c>
      <c r="C38" s="22">
        <v>0</v>
      </c>
      <c r="D38" s="23">
        <v>8.1635429776523005E-4</v>
      </c>
      <c r="G38" s="4"/>
      <c r="K38" s="4"/>
      <c r="O38" s="4"/>
      <c r="S38" s="4"/>
      <c r="W38" s="4"/>
      <c r="AA38" s="4"/>
      <c r="AE38" s="4"/>
      <c r="AI38" s="4"/>
      <c r="AM38" s="4"/>
      <c r="AQ38" s="4"/>
      <c r="AU38" s="4"/>
      <c r="AY38" s="4"/>
      <c r="BC38" s="4"/>
      <c r="BG38" s="4"/>
      <c r="BK38" s="4"/>
      <c r="BO38" s="4"/>
      <c r="BS38" s="4"/>
      <c r="BW38" s="4"/>
      <c r="CA38" s="4"/>
      <c r="CE38" s="4"/>
      <c r="CI38" s="4"/>
      <c r="CM38" s="4"/>
      <c r="CQ38" s="4"/>
      <c r="CU38" s="4"/>
      <c r="CY38" s="4"/>
      <c r="DC38" s="4"/>
      <c r="DG38" s="4"/>
      <c r="DK38" s="4"/>
      <c r="DO38" s="4"/>
      <c r="DS38" s="4"/>
      <c r="DW38" s="4"/>
      <c r="EA38" s="4"/>
      <c r="EE38" s="4"/>
      <c r="EI38" s="4"/>
      <c r="EM38" s="4"/>
      <c r="EQ38" s="4"/>
      <c r="EU38" s="4"/>
      <c r="EY38" s="4"/>
      <c r="FC38" s="4"/>
      <c r="FG38" s="4"/>
      <c r="FK38" s="4"/>
      <c r="FO38" s="4"/>
      <c r="FS38" s="4"/>
      <c r="FW38" s="4"/>
      <c r="GA38" s="4"/>
      <c r="GE38" s="4"/>
      <c r="GI38" s="4"/>
      <c r="GM38" s="4"/>
      <c r="GQ38" s="4"/>
      <c r="GU38" s="4"/>
      <c r="GY38" s="4"/>
      <c r="HC38" s="4"/>
      <c r="HG38" s="4"/>
      <c r="HK38" s="4"/>
      <c r="HO38" s="4"/>
      <c r="HS38" s="4"/>
      <c r="HW38" s="4"/>
      <c r="IA38" s="4"/>
      <c r="IE38" s="4"/>
      <c r="II38"/>
      <c r="IJ38"/>
      <c r="IK38"/>
      <c r="IL38"/>
      <c r="IM38"/>
      <c r="IN38"/>
      <c r="IO38"/>
      <c r="IP38"/>
      <c r="IQ38"/>
      <c r="IR38"/>
      <c r="IS38"/>
      <c r="IT38"/>
    </row>
    <row r="39" spans="1:254" s="20" customFormat="1">
      <c r="A39" s="14" t="s">
        <v>45</v>
      </c>
      <c r="B39" s="15">
        <v>2337.2800000000002</v>
      </c>
      <c r="C39" s="15">
        <v>0.3</v>
      </c>
      <c r="D39" s="16">
        <v>0.99377529847954027</v>
      </c>
    </row>
    <row r="40" spans="1:254">
      <c r="A40" s="9" t="s">
        <v>46</v>
      </c>
    </row>
    <row r="41" spans="1:254" ht="13.5">
      <c r="A41" s="4" t="s">
        <v>47</v>
      </c>
      <c r="B41" s="1">
        <v>14.64</v>
      </c>
      <c r="C41" s="1">
        <v>0</v>
      </c>
      <c r="D41" s="13">
        <v>6.2247015204598792E-3</v>
      </c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</row>
    <row r="42" spans="1:254" ht="13.5">
      <c r="A42" s="4" t="s">
        <v>48</v>
      </c>
      <c r="B42" s="1">
        <v>0</v>
      </c>
      <c r="C42" s="1">
        <v>0</v>
      </c>
      <c r="D42" s="13">
        <v>0</v>
      </c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</row>
    <row r="43" spans="1:254" ht="13.5">
      <c r="A43" s="17" t="s">
        <v>49</v>
      </c>
      <c r="B43" s="18">
        <v>14.64</v>
      </c>
      <c r="C43" s="18">
        <v>0</v>
      </c>
      <c r="D43" s="19">
        <v>6.2247015204598792E-3</v>
      </c>
      <c r="E43" s="4"/>
      <c r="H43" s="13"/>
      <c r="I43" s="4"/>
      <c r="L43" s="13"/>
      <c r="M43" s="4"/>
      <c r="P43" s="13"/>
      <c r="Q43" s="4"/>
      <c r="T43" s="13"/>
      <c r="U43" s="4"/>
      <c r="X43" s="13"/>
      <c r="Y43" s="4"/>
      <c r="AB43" s="13"/>
      <c r="AC43" s="4"/>
      <c r="AF43" s="13"/>
      <c r="AG43" s="4"/>
      <c r="AJ43" s="13"/>
      <c r="AK43" s="4"/>
      <c r="AN43" s="13"/>
      <c r="AO43" s="4"/>
      <c r="AR43" s="13"/>
      <c r="AS43" s="4"/>
      <c r="AV43" s="13"/>
      <c r="AW43" s="4"/>
      <c r="AZ43" s="13"/>
      <c r="BA43" s="4"/>
      <c r="BD43" s="13"/>
      <c r="BE43" s="4"/>
      <c r="BH43" s="13"/>
      <c r="BI43" s="4"/>
      <c r="BL43" s="13"/>
      <c r="BM43" s="4"/>
      <c r="BP43" s="13"/>
      <c r="BQ43" s="4"/>
      <c r="BT43" s="13"/>
      <c r="BU43" s="4"/>
      <c r="BX43" s="13"/>
      <c r="BY43" s="4"/>
      <c r="CB43" s="13"/>
      <c r="CC43" s="4"/>
      <c r="CF43" s="13"/>
      <c r="CG43" s="4"/>
      <c r="CJ43" s="13"/>
      <c r="CK43" s="4"/>
      <c r="CN43" s="13"/>
      <c r="CO43" s="4"/>
      <c r="CR43" s="13"/>
      <c r="CS43" s="4"/>
      <c r="CV43" s="13"/>
      <c r="CW43" s="4"/>
      <c r="CZ43" s="13"/>
      <c r="DA43" s="4"/>
      <c r="DD43" s="13"/>
      <c r="DE43" s="4"/>
      <c r="DH43" s="13"/>
      <c r="DI43" s="4"/>
      <c r="DL43" s="13"/>
      <c r="DM43" s="4"/>
      <c r="DP43" s="13"/>
      <c r="DQ43" s="4"/>
      <c r="DT43" s="13"/>
      <c r="DU43" s="4"/>
      <c r="DX43" s="13"/>
      <c r="DY43" s="4"/>
      <c r="EB43" s="13"/>
      <c r="EC43" s="4"/>
      <c r="EF43" s="13"/>
      <c r="EG43" s="4"/>
      <c r="EJ43" s="13"/>
      <c r="EK43" s="4"/>
      <c r="EN43" s="13"/>
      <c r="EO43" s="4"/>
      <c r="ER43" s="13"/>
      <c r="ES43" s="4"/>
      <c r="EV43" s="13"/>
      <c r="EW43" s="4"/>
      <c r="EZ43" s="13"/>
      <c r="FA43" s="4"/>
      <c r="FD43" s="13"/>
      <c r="FE43" s="4"/>
      <c r="FH43" s="13"/>
      <c r="FI43" s="4"/>
      <c r="FL43" s="13"/>
      <c r="FM43" s="4"/>
      <c r="FP43" s="13"/>
      <c r="FQ43" s="4"/>
      <c r="FT43" s="13"/>
      <c r="FU43" s="4"/>
      <c r="FX43" s="13"/>
      <c r="FY43" s="4"/>
      <c r="GB43" s="13"/>
      <c r="GC43" s="4"/>
      <c r="GF43" s="13"/>
      <c r="GG43" s="4"/>
      <c r="GJ43" s="13"/>
      <c r="GK43" s="4"/>
      <c r="GN43" s="13"/>
      <c r="GO43" s="4"/>
      <c r="GR43" s="13"/>
      <c r="GS43" s="4"/>
      <c r="GV43" s="13"/>
      <c r="GW43" s="4"/>
      <c r="GZ43" s="13"/>
      <c r="HA43" s="4"/>
      <c r="HD43" s="13"/>
      <c r="HE43" s="4"/>
      <c r="HH43" s="13"/>
      <c r="HI43" s="4"/>
      <c r="HL43" s="13"/>
      <c r="HM43" s="4"/>
      <c r="HP43" s="13"/>
      <c r="HQ43" s="4"/>
      <c r="HT43" s="13"/>
      <c r="HU43" s="4"/>
      <c r="HX43" s="13"/>
      <c r="HY43" s="4"/>
      <c r="IB43" s="13"/>
      <c r="IC43" s="4"/>
      <c r="IF43" s="13"/>
      <c r="IG43" s="4"/>
      <c r="IJ43" s="13"/>
      <c r="IK43"/>
      <c r="IL43"/>
      <c r="IM43"/>
      <c r="IN43"/>
      <c r="IO43"/>
      <c r="IP43"/>
      <c r="IQ43"/>
      <c r="IR43"/>
      <c r="IS43"/>
      <c r="IT43"/>
    </row>
    <row r="44" spans="1:254" s="20" customFormat="1" ht="13.5" thickBot="1">
      <c r="A44" s="24" t="s">
        <v>50</v>
      </c>
      <c r="B44" s="25">
        <v>2351.92</v>
      </c>
      <c r="C44" s="25">
        <v>0.3</v>
      </c>
      <c r="D44" s="26">
        <v>1</v>
      </c>
    </row>
    <row r="45" spans="1:254">
      <c r="A45" s="27" t="s">
        <v>51</v>
      </c>
    </row>
  </sheetData>
  <sheetProtection selectLockedCells="1" selectUnlockedCells="1"/>
  <mergeCells count="4">
    <mergeCell ref="A1:D1"/>
    <mergeCell ref="A2:D2"/>
    <mergeCell ref="A3:D3"/>
    <mergeCell ref="A4:D4"/>
  </mergeCells>
  <printOptions horizontalCentered="1"/>
  <pageMargins left="0.78749999999999998" right="0.39374999999999999" top="0.78749999999999998" bottom="0.78680555555555554" header="0.59027777777777779" footer="0.59027777777777779"/>
  <pageSetup paperSize="9" firstPageNumber="0" orientation="portrait" horizontalDpi="300" verticalDpi="300"/>
  <headerFooter alignWithMargins="0">
    <oddHeader>&amp;L&amp;"Tahoma,Normal"&amp;8Companhia Nacional de Abastecimento - CONAB</oddHeader>
    <oddFooter>&amp;R&amp;6&amp;F - 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45"/>
  <sheetViews>
    <sheetView showGridLines="0" zoomScaleNormal="100" workbookViewId="0"/>
  </sheetViews>
  <sheetFormatPr defaultColWidth="11.5" defaultRowHeight="12.75"/>
  <cols>
    <col min="1" max="1" width="45.625" style="30" customWidth="1"/>
    <col min="2" max="3" width="12.625" style="30" customWidth="1"/>
    <col min="4" max="4" width="8.625" style="30" customWidth="1"/>
    <col min="5" max="254" width="11.5" style="30"/>
    <col min="255" max="255" width="45.625" style="30" customWidth="1"/>
    <col min="256" max="257" width="12.625" style="30" customWidth="1"/>
    <col min="258" max="258" width="8.625" style="30" customWidth="1"/>
    <col min="259" max="510" width="11.5" style="30"/>
    <col min="511" max="511" width="45.625" style="30" customWidth="1"/>
    <col min="512" max="513" width="12.625" style="30" customWidth="1"/>
    <col min="514" max="514" width="8.625" style="30" customWidth="1"/>
    <col min="515" max="766" width="11.5" style="30"/>
    <col min="767" max="767" width="45.625" style="30" customWidth="1"/>
    <col min="768" max="769" width="12.625" style="30" customWidth="1"/>
    <col min="770" max="770" width="8.625" style="30" customWidth="1"/>
    <col min="771" max="1022" width="11.5" style="30"/>
    <col min="1023" max="1023" width="45.625" style="30" customWidth="1"/>
    <col min="1024" max="1025" width="12.625" style="30" customWidth="1"/>
    <col min="1026" max="1026" width="8.625" style="30" customWidth="1"/>
    <col min="1027" max="1278" width="11.5" style="30"/>
    <col min="1279" max="1279" width="45.625" style="30" customWidth="1"/>
    <col min="1280" max="1281" width="12.625" style="30" customWidth="1"/>
    <col min="1282" max="1282" width="8.625" style="30" customWidth="1"/>
    <col min="1283" max="1534" width="11.5" style="30"/>
    <col min="1535" max="1535" width="45.625" style="30" customWidth="1"/>
    <col min="1536" max="1537" width="12.625" style="30" customWidth="1"/>
    <col min="1538" max="1538" width="8.625" style="30" customWidth="1"/>
    <col min="1539" max="1790" width="11.5" style="30"/>
    <col min="1791" max="1791" width="45.625" style="30" customWidth="1"/>
    <col min="1792" max="1793" width="12.625" style="30" customWidth="1"/>
    <col min="1794" max="1794" width="8.625" style="30" customWidth="1"/>
    <col min="1795" max="2046" width="11.5" style="30"/>
    <col min="2047" max="2047" width="45.625" style="30" customWidth="1"/>
    <col min="2048" max="2049" width="12.625" style="30" customWidth="1"/>
    <col min="2050" max="2050" width="8.625" style="30" customWidth="1"/>
    <col min="2051" max="2302" width="11.5" style="30"/>
    <col min="2303" max="2303" width="45.625" style="30" customWidth="1"/>
    <col min="2304" max="2305" width="12.625" style="30" customWidth="1"/>
    <col min="2306" max="2306" width="8.625" style="30" customWidth="1"/>
    <col min="2307" max="2558" width="11.5" style="30"/>
    <col min="2559" max="2559" width="45.625" style="30" customWidth="1"/>
    <col min="2560" max="2561" width="12.625" style="30" customWidth="1"/>
    <col min="2562" max="2562" width="8.625" style="30" customWidth="1"/>
    <col min="2563" max="2814" width="11.5" style="30"/>
    <col min="2815" max="2815" width="45.625" style="30" customWidth="1"/>
    <col min="2816" max="2817" width="12.625" style="30" customWidth="1"/>
    <col min="2818" max="2818" width="8.625" style="30" customWidth="1"/>
    <col min="2819" max="3070" width="11.5" style="30"/>
    <col min="3071" max="3071" width="45.625" style="30" customWidth="1"/>
    <col min="3072" max="3073" width="12.625" style="30" customWidth="1"/>
    <col min="3074" max="3074" width="8.625" style="30" customWidth="1"/>
    <col min="3075" max="3326" width="11.5" style="30"/>
    <col min="3327" max="3327" width="45.625" style="30" customWidth="1"/>
    <col min="3328" max="3329" width="12.625" style="30" customWidth="1"/>
    <col min="3330" max="3330" width="8.625" style="30" customWidth="1"/>
    <col min="3331" max="3582" width="11.5" style="30"/>
    <col min="3583" max="3583" width="45.625" style="30" customWidth="1"/>
    <col min="3584" max="3585" width="12.625" style="30" customWidth="1"/>
    <col min="3586" max="3586" width="8.625" style="30" customWidth="1"/>
    <col min="3587" max="3838" width="11.5" style="30"/>
    <col min="3839" max="3839" width="45.625" style="30" customWidth="1"/>
    <col min="3840" max="3841" width="12.625" style="30" customWidth="1"/>
    <col min="3842" max="3842" width="8.625" style="30" customWidth="1"/>
    <col min="3843" max="4094" width="11.5" style="30"/>
    <col min="4095" max="4095" width="45.625" style="30" customWidth="1"/>
    <col min="4096" max="4097" width="12.625" style="30" customWidth="1"/>
    <col min="4098" max="4098" width="8.625" style="30" customWidth="1"/>
    <col min="4099" max="4350" width="11.5" style="30"/>
    <col min="4351" max="4351" width="45.625" style="30" customWidth="1"/>
    <col min="4352" max="4353" width="12.625" style="30" customWidth="1"/>
    <col min="4354" max="4354" width="8.625" style="30" customWidth="1"/>
    <col min="4355" max="4606" width="11.5" style="30"/>
    <col min="4607" max="4607" width="45.625" style="30" customWidth="1"/>
    <col min="4608" max="4609" width="12.625" style="30" customWidth="1"/>
    <col min="4610" max="4610" width="8.625" style="30" customWidth="1"/>
    <col min="4611" max="4862" width="11.5" style="30"/>
    <col min="4863" max="4863" width="45.625" style="30" customWidth="1"/>
    <col min="4864" max="4865" width="12.625" style="30" customWidth="1"/>
    <col min="4866" max="4866" width="8.625" style="30" customWidth="1"/>
    <col min="4867" max="5118" width="11.5" style="30"/>
    <col min="5119" max="5119" width="45.625" style="30" customWidth="1"/>
    <col min="5120" max="5121" width="12.625" style="30" customWidth="1"/>
    <col min="5122" max="5122" width="8.625" style="30" customWidth="1"/>
    <col min="5123" max="5374" width="11.5" style="30"/>
    <col min="5375" max="5375" width="45.625" style="30" customWidth="1"/>
    <col min="5376" max="5377" width="12.625" style="30" customWidth="1"/>
    <col min="5378" max="5378" width="8.625" style="30" customWidth="1"/>
    <col min="5379" max="5630" width="11.5" style="30"/>
    <col min="5631" max="5631" width="45.625" style="30" customWidth="1"/>
    <col min="5632" max="5633" width="12.625" style="30" customWidth="1"/>
    <col min="5634" max="5634" width="8.625" style="30" customWidth="1"/>
    <col min="5635" max="5886" width="11.5" style="30"/>
    <col min="5887" max="5887" width="45.625" style="30" customWidth="1"/>
    <col min="5888" max="5889" width="12.625" style="30" customWidth="1"/>
    <col min="5890" max="5890" width="8.625" style="30" customWidth="1"/>
    <col min="5891" max="6142" width="11.5" style="30"/>
    <col min="6143" max="6143" width="45.625" style="30" customWidth="1"/>
    <col min="6144" max="6145" width="12.625" style="30" customWidth="1"/>
    <col min="6146" max="6146" width="8.625" style="30" customWidth="1"/>
    <col min="6147" max="6398" width="11.5" style="30"/>
    <col min="6399" max="6399" width="45.625" style="30" customWidth="1"/>
    <col min="6400" max="6401" width="12.625" style="30" customWidth="1"/>
    <col min="6402" max="6402" width="8.625" style="30" customWidth="1"/>
    <col min="6403" max="6654" width="11.5" style="30"/>
    <col min="6655" max="6655" width="45.625" style="30" customWidth="1"/>
    <col min="6656" max="6657" width="12.625" style="30" customWidth="1"/>
    <col min="6658" max="6658" width="8.625" style="30" customWidth="1"/>
    <col min="6659" max="6910" width="11.5" style="30"/>
    <col min="6911" max="6911" width="45.625" style="30" customWidth="1"/>
    <col min="6912" max="6913" width="12.625" style="30" customWidth="1"/>
    <col min="6914" max="6914" width="8.625" style="30" customWidth="1"/>
    <col min="6915" max="7166" width="11.5" style="30"/>
    <col min="7167" max="7167" width="45.625" style="30" customWidth="1"/>
    <col min="7168" max="7169" width="12.625" style="30" customWidth="1"/>
    <col min="7170" max="7170" width="8.625" style="30" customWidth="1"/>
    <col min="7171" max="7422" width="11.5" style="30"/>
    <col min="7423" max="7423" width="45.625" style="30" customWidth="1"/>
    <col min="7424" max="7425" width="12.625" style="30" customWidth="1"/>
    <col min="7426" max="7426" width="8.625" style="30" customWidth="1"/>
    <col min="7427" max="7678" width="11.5" style="30"/>
    <col min="7679" max="7679" width="45.625" style="30" customWidth="1"/>
    <col min="7680" max="7681" width="12.625" style="30" customWidth="1"/>
    <col min="7682" max="7682" width="8.625" style="30" customWidth="1"/>
    <col min="7683" max="7934" width="11.5" style="30"/>
    <col min="7935" max="7935" width="45.625" style="30" customWidth="1"/>
    <col min="7936" max="7937" width="12.625" style="30" customWidth="1"/>
    <col min="7938" max="7938" width="8.625" style="30" customWidth="1"/>
    <col min="7939" max="8190" width="11.5" style="30"/>
    <col min="8191" max="8191" width="45.625" style="30" customWidth="1"/>
    <col min="8192" max="8193" width="12.625" style="30" customWidth="1"/>
    <col min="8194" max="8194" width="8.625" style="30" customWidth="1"/>
    <col min="8195" max="8446" width="11.5" style="30"/>
    <col min="8447" max="8447" width="45.625" style="30" customWidth="1"/>
    <col min="8448" max="8449" width="12.625" style="30" customWidth="1"/>
    <col min="8450" max="8450" width="8.625" style="30" customWidth="1"/>
    <col min="8451" max="8702" width="11.5" style="30"/>
    <col min="8703" max="8703" width="45.625" style="30" customWidth="1"/>
    <col min="8704" max="8705" width="12.625" style="30" customWidth="1"/>
    <col min="8706" max="8706" width="8.625" style="30" customWidth="1"/>
    <col min="8707" max="8958" width="11.5" style="30"/>
    <col min="8959" max="8959" width="45.625" style="30" customWidth="1"/>
    <col min="8960" max="8961" width="12.625" style="30" customWidth="1"/>
    <col min="8962" max="8962" width="8.625" style="30" customWidth="1"/>
    <col min="8963" max="9214" width="11.5" style="30"/>
    <col min="9215" max="9215" width="45.625" style="30" customWidth="1"/>
    <col min="9216" max="9217" width="12.625" style="30" customWidth="1"/>
    <col min="9218" max="9218" width="8.625" style="30" customWidth="1"/>
    <col min="9219" max="9470" width="11.5" style="30"/>
    <col min="9471" max="9471" width="45.625" style="30" customWidth="1"/>
    <col min="9472" max="9473" width="12.625" style="30" customWidth="1"/>
    <col min="9474" max="9474" width="8.625" style="30" customWidth="1"/>
    <col min="9475" max="9726" width="11.5" style="30"/>
    <col min="9727" max="9727" width="45.625" style="30" customWidth="1"/>
    <col min="9728" max="9729" width="12.625" style="30" customWidth="1"/>
    <col min="9730" max="9730" width="8.625" style="30" customWidth="1"/>
    <col min="9731" max="9982" width="11.5" style="30"/>
    <col min="9983" max="9983" width="45.625" style="30" customWidth="1"/>
    <col min="9984" max="9985" width="12.625" style="30" customWidth="1"/>
    <col min="9986" max="9986" width="8.625" style="30" customWidth="1"/>
    <col min="9987" max="10238" width="11.5" style="30"/>
    <col min="10239" max="10239" width="45.625" style="30" customWidth="1"/>
    <col min="10240" max="10241" width="12.625" style="30" customWidth="1"/>
    <col min="10242" max="10242" width="8.625" style="30" customWidth="1"/>
    <col min="10243" max="10494" width="11.5" style="30"/>
    <col min="10495" max="10495" width="45.625" style="30" customWidth="1"/>
    <col min="10496" max="10497" width="12.625" style="30" customWidth="1"/>
    <col min="10498" max="10498" width="8.625" style="30" customWidth="1"/>
    <col min="10499" max="10750" width="11.5" style="30"/>
    <col min="10751" max="10751" width="45.625" style="30" customWidth="1"/>
    <col min="10752" max="10753" width="12.625" style="30" customWidth="1"/>
    <col min="10754" max="10754" width="8.625" style="30" customWidth="1"/>
    <col min="10755" max="11006" width="11.5" style="30"/>
    <col min="11007" max="11007" width="45.625" style="30" customWidth="1"/>
    <col min="11008" max="11009" width="12.625" style="30" customWidth="1"/>
    <col min="11010" max="11010" width="8.625" style="30" customWidth="1"/>
    <col min="11011" max="11262" width="11.5" style="30"/>
    <col min="11263" max="11263" width="45.625" style="30" customWidth="1"/>
    <col min="11264" max="11265" width="12.625" style="30" customWidth="1"/>
    <col min="11266" max="11266" width="8.625" style="30" customWidth="1"/>
    <col min="11267" max="11518" width="11.5" style="30"/>
    <col min="11519" max="11519" width="45.625" style="30" customWidth="1"/>
    <col min="11520" max="11521" width="12.625" style="30" customWidth="1"/>
    <col min="11522" max="11522" width="8.625" style="30" customWidth="1"/>
    <col min="11523" max="11774" width="11.5" style="30"/>
    <col min="11775" max="11775" width="45.625" style="30" customWidth="1"/>
    <col min="11776" max="11777" width="12.625" style="30" customWidth="1"/>
    <col min="11778" max="11778" width="8.625" style="30" customWidth="1"/>
    <col min="11779" max="12030" width="11.5" style="30"/>
    <col min="12031" max="12031" width="45.625" style="30" customWidth="1"/>
    <col min="12032" max="12033" width="12.625" style="30" customWidth="1"/>
    <col min="12034" max="12034" width="8.625" style="30" customWidth="1"/>
    <col min="12035" max="12286" width="11.5" style="30"/>
    <col min="12287" max="12287" width="45.625" style="30" customWidth="1"/>
    <col min="12288" max="12289" width="12.625" style="30" customWidth="1"/>
    <col min="12290" max="12290" width="8.625" style="30" customWidth="1"/>
    <col min="12291" max="12542" width="11.5" style="30"/>
    <col min="12543" max="12543" width="45.625" style="30" customWidth="1"/>
    <col min="12544" max="12545" width="12.625" style="30" customWidth="1"/>
    <col min="12546" max="12546" width="8.625" style="30" customWidth="1"/>
    <col min="12547" max="12798" width="11.5" style="30"/>
    <col min="12799" max="12799" width="45.625" style="30" customWidth="1"/>
    <col min="12800" max="12801" width="12.625" style="30" customWidth="1"/>
    <col min="12802" max="12802" width="8.625" style="30" customWidth="1"/>
    <col min="12803" max="13054" width="11.5" style="30"/>
    <col min="13055" max="13055" width="45.625" style="30" customWidth="1"/>
    <col min="13056" max="13057" width="12.625" style="30" customWidth="1"/>
    <col min="13058" max="13058" width="8.625" style="30" customWidth="1"/>
    <col min="13059" max="13310" width="11.5" style="30"/>
    <col min="13311" max="13311" width="45.625" style="30" customWidth="1"/>
    <col min="13312" max="13313" width="12.625" style="30" customWidth="1"/>
    <col min="13314" max="13314" width="8.625" style="30" customWidth="1"/>
    <col min="13315" max="13566" width="11.5" style="30"/>
    <col min="13567" max="13567" width="45.625" style="30" customWidth="1"/>
    <col min="13568" max="13569" width="12.625" style="30" customWidth="1"/>
    <col min="13570" max="13570" width="8.625" style="30" customWidth="1"/>
    <col min="13571" max="13822" width="11.5" style="30"/>
    <col min="13823" max="13823" width="45.625" style="30" customWidth="1"/>
    <col min="13824" max="13825" width="12.625" style="30" customWidth="1"/>
    <col min="13826" max="13826" width="8.625" style="30" customWidth="1"/>
    <col min="13827" max="14078" width="11.5" style="30"/>
    <col min="14079" max="14079" width="45.625" style="30" customWidth="1"/>
    <col min="14080" max="14081" width="12.625" style="30" customWidth="1"/>
    <col min="14082" max="14082" width="8.625" style="30" customWidth="1"/>
    <col min="14083" max="14334" width="11.5" style="30"/>
    <col min="14335" max="14335" width="45.625" style="30" customWidth="1"/>
    <col min="14336" max="14337" width="12.625" style="30" customWidth="1"/>
    <col min="14338" max="14338" width="8.625" style="30" customWidth="1"/>
    <col min="14339" max="14590" width="11.5" style="30"/>
    <col min="14591" max="14591" width="45.625" style="30" customWidth="1"/>
    <col min="14592" max="14593" width="12.625" style="30" customWidth="1"/>
    <col min="14594" max="14594" width="8.625" style="30" customWidth="1"/>
    <col min="14595" max="14846" width="11.5" style="30"/>
    <col min="14847" max="14847" width="45.625" style="30" customWidth="1"/>
    <col min="14848" max="14849" width="12.625" style="30" customWidth="1"/>
    <col min="14850" max="14850" width="8.625" style="30" customWidth="1"/>
    <col min="14851" max="15102" width="11.5" style="30"/>
    <col min="15103" max="15103" width="45.625" style="30" customWidth="1"/>
    <col min="15104" max="15105" width="12.625" style="30" customWidth="1"/>
    <col min="15106" max="15106" width="8.625" style="30" customWidth="1"/>
    <col min="15107" max="15358" width="11.5" style="30"/>
    <col min="15359" max="15359" width="45.625" style="30" customWidth="1"/>
    <col min="15360" max="15361" width="12.625" style="30" customWidth="1"/>
    <col min="15362" max="15362" width="8.625" style="30" customWidth="1"/>
    <col min="15363" max="15614" width="11.5" style="30"/>
    <col min="15615" max="15615" width="45.625" style="30" customWidth="1"/>
    <col min="15616" max="15617" width="12.625" style="30" customWidth="1"/>
    <col min="15618" max="15618" width="8.625" style="30" customWidth="1"/>
    <col min="15619" max="15870" width="11.5" style="30"/>
    <col min="15871" max="15871" width="45.625" style="30" customWidth="1"/>
    <col min="15872" max="15873" width="12.625" style="30" customWidth="1"/>
    <col min="15874" max="15874" width="8.625" style="30" customWidth="1"/>
    <col min="15875" max="16126" width="11.5" style="30"/>
    <col min="16127" max="16127" width="45.625" style="30" customWidth="1"/>
    <col min="16128" max="16129" width="12.625" style="30" customWidth="1"/>
    <col min="16130" max="16130" width="8.625" style="30" customWidth="1"/>
    <col min="16131" max="16384" width="11.5" style="30"/>
  </cols>
  <sheetData>
    <row r="1" spans="1:4">
      <c r="A1" s="80" t="s">
        <v>53</v>
      </c>
      <c r="B1" s="58"/>
      <c r="C1" s="58"/>
      <c r="D1" s="58"/>
    </row>
    <row r="2" spans="1:4">
      <c r="A2" s="80" t="s">
        <v>54</v>
      </c>
      <c r="B2" s="58"/>
      <c r="C2" s="58"/>
      <c r="D2" s="58"/>
    </row>
    <row r="3" spans="1:4">
      <c r="A3" s="80" t="s">
        <v>133</v>
      </c>
      <c r="B3" s="58"/>
      <c r="C3" s="58"/>
      <c r="D3" s="58"/>
    </row>
    <row r="4" spans="1:4">
      <c r="A4" s="80" t="s">
        <v>56</v>
      </c>
      <c r="B4" s="58"/>
      <c r="C4" s="58"/>
      <c r="D4" s="58"/>
    </row>
    <row r="5" spans="1:4" ht="13.5" thickBot="1">
      <c r="A5" s="56" t="s">
        <v>4</v>
      </c>
      <c r="B5" s="81">
        <v>7500</v>
      </c>
      <c r="C5" s="82" t="s">
        <v>5</v>
      </c>
    </row>
    <row r="6" spans="1:4">
      <c r="A6" s="134"/>
      <c r="B6" s="135" t="s">
        <v>6</v>
      </c>
      <c r="C6" s="136" t="s">
        <v>320</v>
      </c>
      <c r="D6" s="139" t="s">
        <v>7</v>
      </c>
    </row>
    <row r="7" spans="1:4">
      <c r="A7" s="86" t="s">
        <v>8</v>
      </c>
      <c r="D7" s="87" t="s">
        <v>9</v>
      </c>
    </row>
    <row r="8" spans="1:4" ht="13.5" thickBot="1">
      <c r="A8" s="49"/>
      <c r="B8" s="88" t="s">
        <v>10</v>
      </c>
      <c r="C8" s="88" t="s">
        <v>11</v>
      </c>
      <c r="D8" s="89" t="s">
        <v>12</v>
      </c>
    </row>
    <row r="9" spans="1:4">
      <c r="A9" s="86" t="s">
        <v>58</v>
      </c>
      <c r="B9" s="90"/>
    </row>
    <row r="10" spans="1:4">
      <c r="A10" s="82" t="s">
        <v>14</v>
      </c>
      <c r="B10" s="90">
        <v>1607.06</v>
      </c>
      <c r="C10" s="90">
        <v>0.22</v>
      </c>
      <c r="D10" s="140">
        <v>0.61476137285204968</v>
      </c>
    </row>
    <row r="11" spans="1:4">
      <c r="A11" s="82" t="s">
        <v>59</v>
      </c>
      <c r="B11" s="90">
        <v>27.59</v>
      </c>
      <c r="C11" s="90">
        <v>0</v>
      </c>
      <c r="D11" s="140">
        <v>1.0554220923293499E-2</v>
      </c>
    </row>
    <row r="12" spans="1:4">
      <c r="A12" s="82" t="s">
        <v>60</v>
      </c>
      <c r="B12" s="90">
        <v>961.8</v>
      </c>
      <c r="C12" s="90">
        <v>0.13</v>
      </c>
      <c r="D12" s="140">
        <v>0.36792496136367114</v>
      </c>
    </row>
    <row r="13" spans="1:4">
      <c r="A13" s="93" t="s">
        <v>61</v>
      </c>
      <c r="B13" s="94">
        <v>2596.4499999999998</v>
      </c>
      <c r="C13" s="94">
        <v>0.35</v>
      </c>
      <c r="D13" s="141">
        <v>0.99324055513901433</v>
      </c>
    </row>
    <row r="14" spans="1:4">
      <c r="A14" s="96" t="s">
        <v>62</v>
      </c>
    </row>
    <row r="15" spans="1:4">
      <c r="A15" s="91" t="s">
        <v>19</v>
      </c>
      <c r="B15" s="90">
        <v>0</v>
      </c>
      <c r="C15" s="90">
        <v>0</v>
      </c>
      <c r="D15" s="140">
        <v>0</v>
      </c>
    </row>
    <row r="16" spans="1:4">
      <c r="A16" s="91" t="s">
        <v>20</v>
      </c>
      <c r="B16" s="90">
        <v>0</v>
      </c>
      <c r="C16" s="90">
        <v>0</v>
      </c>
      <c r="D16" s="140">
        <v>0</v>
      </c>
    </row>
    <row r="17" spans="1:244">
      <c r="A17" s="91" t="s">
        <v>63</v>
      </c>
      <c r="B17" s="90">
        <v>0</v>
      </c>
      <c r="C17" s="90">
        <v>0</v>
      </c>
      <c r="D17" s="140">
        <v>0</v>
      </c>
    </row>
    <row r="18" spans="1:244">
      <c r="A18" s="91" t="s">
        <v>64</v>
      </c>
      <c r="B18" s="90">
        <v>0</v>
      </c>
      <c r="C18" s="90">
        <v>0</v>
      </c>
      <c r="D18" s="140">
        <v>0</v>
      </c>
    </row>
    <row r="19" spans="1:244">
      <c r="A19" s="91" t="s">
        <v>65</v>
      </c>
      <c r="B19" s="90">
        <v>0</v>
      </c>
      <c r="C19" s="90">
        <v>0</v>
      </c>
      <c r="D19" s="140">
        <v>0</v>
      </c>
    </row>
    <row r="20" spans="1:244">
      <c r="A20" s="91" t="s">
        <v>66</v>
      </c>
      <c r="B20" s="90">
        <v>0</v>
      </c>
      <c r="C20" s="90">
        <v>0</v>
      </c>
      <c r="D20" s="140">
        <v>0</v>
      </c>
    </row>
    <row r="21" spans="1:244">
      <c r="A21" s="91" t="s">
        <v>67</v>
      </c>
      <c r="B21" s="90">
        <v>0</v>
      </c>
      <c r="C21" s="90">
        <v>0</v>
      </c>
      <c r="D21" s="140">
        <v>0</v>
      </c>
    </row>
    <row r="22" spans="1:244">
      <c r="A22" s="91" t="s">
        <v>68</v>
      </c>
      <c r="B22" s="90">
        <v>0</v>
      </c>
      <c r="C22" s="90">
        <v>0</v>
      </c>
      <c r="D22" s="140">
        <v>0</v>
      </c>
    </row>
    <row r="23" spans="1:244">
      <c r="A23" s="97" t="s">
        <v>28</v>
      </c>
      <c r="B23" s="98">
        <v>0</v>
      </c>
      <c r="C23" s="98">
        <v>0</v>
      </c>
      <c r="D23" s="142">
        <v>0</v>
      </c>
    </row>
    <row r="24" spans="1:244" s="100" customFormat="1">
      <c r="A24" s="86" t="s">
        <v>29</v>
      </c>
      <c r="B24" s="30"/>
      <c r="C24" s="30"/>
      <c r="D24" s="30"/>
    </row>
    <row r="25" spans="1:244" s="100" customFormat="1">
      <c r="A25" s="91" t="s">
        <v>30</v>
      </c>
      <c r="B25" s="90">
        <v>0</v>
      </c>
      <c r="C25" s="90">
        <v>0</v>
      </c>
      <c r="D25" s="140">
        <v>0</v>
      </c>
    </row>
    <row r="26" spans="1:244" s="100" customFormat="1">
      <c r="A26" s="82" t="s">
        <v>31</v>
      </c>
      <c r="B26" s="90">
        <v>0</v>
      </c>
      <c r="C26" s="90">
        <v>0</v>
      </c>
      <c r="D26" s="140">
        <v>0</v>
      </c>
    </row>
    <row r="27" spans="1:244" s="101" customFormat="1">
      <c r="A27" s="93" t="s">
        <v>32</v>
      </c>
      <c r="B27" s="94">
        <v>2596.4499999999998</v>
      </c>
      <c r="C27" s="94">
        <v>0.35</v>
      </c>
      <c r="D27" s="141">
        <v>0.99324055513901433</v>
      </c>
    </row>
    <row r="28" spans="1:244" s="100" customFormat="1">
      <c r="A28" s="86" t="s">
        <v>33</v>
      </c>
      <c r="B28" s="30"/>
      <c r="C28" s="30"/>
      <c r="D28" s="30"/>
    </row>
    <row r="29" spans="1:244" s="100" customFormat="1">
      <c r="A29" s="82" t="s">
        <v>34</v>
      </c>
      <c r="B29" s="112">
        <v>0</v>
      </c>
      <c r="C29" s="90">
        <v>0</v>
      </c>
      <c r="D29" s="140">
        <v>0</v>
      </c>
    </row>
    <row r="30" spans="1:244" s="100" customFormat="1">
      <c r="A30" s="82" t="s">
        <v>69</v>
      </c>
      <c r="B30" s="112">
        <v>0</v>
      </c>
      <c r="C30" s="90">
        <v>0</v>
      </c>
      <c r="D30" s="140">
        <v>0</v>
      </c>
    </row>
    <row r="31" spans="1:244" s="100" customFormat="1">
      <c r="A31" s="91" t="s">
        <v>36</v>
      </c>
      <c r="B31" s="90">
        <v>0</v>
      </c>
      <c r="C31" s="90">
        <v>0</v>
      </c>
      <c r="D31" s="140">
        <v>0</v>
      </c>
    </row>
    <row r="32" spans="1:244" s="100" customFormat="1">
      <c r="A32" s="97" t="s">
        <v>38</v>
      </c>
      <c r="B32" s="98">
        <v>0</v>
      </c>
      <c r="C32" s="98">
        <v>0</v>
      </c>
      <c r="D32" s="142">
        <v>0</v>
      </c>
      <c r="E32" s="104"/>
      <c r="F32" s="102"/>
      <c r="G32" s="102"/>
      <c r="H32" s="38"/>
      <c r="I32" s="104"/>
      <c r="J32" s="102"/>
      <c r="K32" s="102"/>
      <c r="L32" s="38"/>
      <c r="M32" s="104"/>
      <c r="N32" s="102"/>
      <c r="O32" s="102"/>
      <c r="P32" s="38"/>
      <c r="Q32" s="104"/>
      <c r="R32" s="102"/>
      <c r="S32" s="102"/>
      <c r="T32" s="38"/>
      <c r="U32" s="104"/>
      <c r="V32" s="102"/>
      <c r="W32" s="102"/>
      <c r="X32" s="38"/>
      <c r="Y32" s="104"/>
      <c r="Z32" s="102"/>
      <c r="AA32" s="102"/>
      <c r="AB32" s="38"/>
      <c r="AC32" s="104"/>
      <c r="AD32" s="102"/>
      <c r="AE32" s="102"/>
      <c r="AF32" s="38"/>
      <c r="AG32" s="104"/>
      <c r="AH32" s="102"/>
      <c r="AI32" s="102"/>
      <c r="AJ32" s="38"/>
      <c r="AK32" s="104"/>
      <c r="AL32" s="102"/>
      <c r="AM32" s="102"/>
      <c r="AN32" s="38"/>
      <c r="AO32" s="104"/>
      <c r="AP32" s="102"/>
      <c r="AQ32" s="102"/>
      <c r="AR32" s="38"/>
      <c r="AS32" s="104"/>
      <c r="AT32" s="102"/>
      <c r="AU32" s="102"/>
      <c r="AV32" s="38"/>
      <c r="AW32" s="104"/>
      <c r="AX32" s="102"/>
      <c r="AY32" s="102"/>
      <c r="AZ32" s="38"/>
      <c r="BA32" s="104"/>
      <c r="BB32" s="102"/>
      <c r="BC32" s="102"/>
      <c r="BD32" s="38"/>
      <c r="BE32" s="104"/>
      <c r="BF32" s="102"/>
      <c r="BG32" s="102"/>
      <c r="BH32" s="38"/>
      <c r="BI32" s="104"/>
      <c r="BJ32" s="102"/>
      <c r="BK32" s="102"/>
      <c r="BL32" s="38"/>
      <c r="BM32" s="104"/>
      <c r="BN32" s="102"/>
      <c r="BO32" s="102"/>
      <c r="BP32" s="38"/>
      <c r="BQ32" s="104"/>
      <c r="BR32" s="102"/>
      <c r="BS32" s="102"/>
      <c r="BT32" s="38"/>
      <c r="BU32" s="104"/>
      <c r="BV32" s="102"/>
      <c r="BW32" s="102"/>
      <c r="BX32" s="38"/>
      <c r="BY32" s="104"/>
      <c r="BZ32" s="102"/>
      <c r="CA32" s="102"/>
      <c r="CB32" s="38"/>
      <c r="CC32" s="104"/>
      <c r="CD32" s="102"/>
      <c r="CE32" s="102"/>
      <c r="CF32" s="38"/>
      <c r="CG32" s="104"/>
      <c r="CH32" s="102"/>
      <c r="CI32" s="102"/>
      <c r="CJ32" s="38"/>
      <c r="CK32" s="104"/>
      <c r="CL32" s="102"/>
      <c r="CM32" s="102"/>
      <c r="CN32" s="38"/>
      <c r="CO32" s="104"/>
      <c r="CP32" s="102"/>
      <c r="CQ32" s="102"/>
      <c r="CR32" s="38"/>
      <c r="CS32" s="104"/>
      <c r="CT32" s="102"/>
      <c r="CU32" s="102"/>
      <c r="CV32" s="38"/>
      <c r="CW32" s="104"/>
      <c r="CX32" s="102"/>
      <c r="CY32" s="102"/>
      <c r="CZ32" s="38"/>
      <c r="DA32" s="104"/>
      <c r="DB32" s="102"/>
      <c r="DC32" s="102"/>
      <c r="DD32" s="38"/>
      <c r="DE32" s="104"/>
      <c r="DF32" s="102"/>
      <c r="DG32" s="102"/>
      <c r="DH32" s="38"/>
      <c r="DI32" s="104"/>
      <c r="DJ32" s="102"/>
      <c r="DK32" s="102"/>
      <c r="DL32" s="38"/>
      <c r="DM32" s="104"/>
      <c r="DN32" s="102"/>
      <c r="DO32" s="102"/>
      <c r="DP32" s="38"/>
      <c r="DQ32" s="104"/>
      <c r="DR32" s="102"/>
      <c r="DS32" s="102"/>
      <c r="DT32" s="38"/>
      <c r="DU32" s="104"/>
      <c r="DV32" s="102"/>
      <c r="DW32" s="102"/>
      <c r="DX32" s="38"/>
      <c r="DY32" s="104"/>
      <c r="DZ32" s="102"/>
      <c r="EA32" s="102"/>
      <c r="EB32" s="38"/>
      <c r="EC32" s="104"/>
      <c r="ED32" s="102"/>
      <c r="EE32" s="102"/>
      <c r="EF32" s="38"/>
      <c r="EG32" s="104"/>
      <c r="EH32" s="102"/>
      <c r="EI32" s="102"/>
      <c r="EJ32" s="38"/>
      <c r="EK32" s="104"/>
      <c r="EL32" s="102"/>
      <c r="EM32" s="102"/>
      <c r="EN32" s="38"/>
      <c r="EO32" s="104"/>
      <c r="EP32" s="102"/>
      <c r="EQ32" s="102"/>
      <c r="ER32" s="38"/>
      <c r="ES32" s="104"/>
      <c r="ET32" s="102"/>
      <c r="EU32" s="102"/>
      <c r="EV32" s="38"/>
      <c r="EW32" s="104"/>
      <c r="EX32" s="102"/>
      <c r="EY32" s="102"/>
      <c r="EZ32" s="38"/>
      <c r="FA32" s="104"/>
      <c r="FB32" s="102"/>
      <c r="FC32" s="102"/>
      <c r="FD32" s="38"/>
      <c r="FE32" s="104"/>
      <c r="FF32" s="102"/>
      <c r="FG32" s="102"/>
      <c r="FH32" s="38"/>
      <c r="FI32" s="104"/>
      <c r="FJ32" s="102"/>
      <c r="FK32" s="102"/>
      <c r="FL32" s="38"/>
      <c r="FM32" s="104"/>
      <c r="FN32" s="102"/>
      <c r="FO32" s="102"/>
      <c r="FP32" s="38"/>
      <c r="FQ32" s="104"/>
      <c r="FR32" s="102"/>
      <c r="FS32" s="102"/>
      <c r="FT32" s="38"/>
      <c r="FU32" s="104"/>
      <c r="FV32" s="102"/>
      <c r="FW32" s="102"/>
      <c r="FX32" s="38"/>
      <c r="FY32" s="104"/>
      <c r="FZ32" s="102"/>
      <c r="GA32" s="102"/>
      <c r="GB32" s="38"/>
      <c r="GC32" s="104"/>
      <c r="GD32" s="102"/>
      <c r="GE32" s="102"/>
      <c r="GF32" s="38"/>
      <c r="GG32" s="104"/>
      <c r="GH32" s="102"/>
      <c r="GI32" s="102"/>
      <c r="GJ32" s="38"/>
      <c r="GK32" s="104"/>
      <c r="GL32" s="102"/>
      <c r="GM32" s="102"/>
      <c r="GN32" s="38"/>
      <c r="GO32" s="104"/>
      <c r="GP32" s="102"/>
      <c r="GQ32" s="102"/>
      <c r="GR32" s="38"/>
      <c r="GS32" s="104"/>
      <c r="GT32" s="102"/>
      <c r="GU32" s="102"/>
      <c r="GV32" s="38"/>
      <c r="GW32" s="104"/>
      <c r="GX32" s="102"/>
      <c r="GY32" s="102"/>
      <c r="GZ32" s="38"/>
      <c r="HA32" s="104"/>
      <c r="HB32" s="102"/>
      <c r="HC32" s="102"/>
      <c r="HD32" s="38"/>
      <c r="HE32" s="104"/>
      <c r="HF32" s="102"/>
      <c r="HG32" s="102"/>
      <c r="HH32" s="38"/>
      <c r="HI32" s="104"/>
      <c r="HJ32" s="102"/>
      <c r="HK32" s="102"/>
      <c r="HL32" s="38"/>
      <c r="HM32" s="104"/>
      <c r="HN32" s="102"/>
      <c r="HO32" s="102"/>
      <c r="HP32" s="38"/>
      <c r="HQ32" s="104"/>
      <c r="HR32" s="102"/>
      <c r="HS32" s="102"/>
      <c r="HT32" s="38"/>
      <c r="HU32" s="104"/>
      <c r="HV32" s="102"/>
      <c r="HW32" s="102"/>
      <c r="HX32" s="38"/>
      <c r="HY32" s="104"/>
      <c r="HZ32" s="102"/>
      <c r="IA32" s="102"/>
      <c r="IB32" s="38"/>
      <c r="IC32" s="104"/>
      <c r="ID32" s="102"/>
      <c r="IE32" s="102"/>
      <c r="IF32" s="38"/>
      <c r="IG32" s="104"/>
      <c r="IH32" s="102"/>
      <c r="II32" s="102"/>
      <c r="IJ32" s="38"/>
    </row>
    <row r="33" spans="1:244" s="100" customFormat="1">
      <c r="A33" s="86" t="s">
        <v>39</v>
      </c>
      <c r="B33" s="30"/>
      <c r="C33" s="30"/>
      <c r="D33" s="30"/>
    </row>
    <row r="34" spans="1:244" s="100" customFormat="1">
      <c r="A34" s="91" t="s">
        <v>70</v>
      </c>
      <c r="B34" s="90">
        <v>0.08</v>
      </c>
      <c r="C34" s="90">
        <v>0</v>
      </c>
      <c r="D34" s="140">
        <v>3.0603032760546573E-5</v>
      </c>
    </row>
    <row r="35" spans="1:244" s="100" customFormat="1">
      <c r="A35" s="91" t="s">
        <v>41</v>
      </c>
      <c r="B35" s="90">
        <v>0</v>
      </c>
      <c r="C35" s="90">
        <v>0</v>
      </c>
      <c r="D35" s="140">
        <v>0</v>
      </c>
    </row>
    <row r="36" spans="1:244" s="100" customFormat="1">
      <c r="A36" s="91" t="s">
        <v>42</v>
      </c>
      <c r="B36" s="90">
        <v>1.95</v>
      </c>
      <c r="C36" s="90">
        <v>0</v>
      </c>
      <c r="D36" s="140">
        <v>7.4594892353832272E-4</v>
      </c>
    </row>
    <row r="37" spans="1:244" s="100" customFormat="1">
      <c r="A37" s="97" t="s">
        <v>43</v>
      </c>
      <c r="B37" s="98">
        <v>2.0299999999999998</v>
      </c>
      <c r="C37" s="98">
        <v>0</v>
      </c>
      <c r="D37" s="142">
        <v>7.765519562988693E-4</v>
      </c>
      <c r="E37" s="104"/>
      <c r="F37" s="102"/>
      <c r="G37" s="102"/>
      <c r="H37" s="38"/>
      <c r="I37" s="104"/>
      <c r="J37" s="102"/>
      <c r="K37" s="102"/>
      <c r="L37" s="38"/>
      <c r="M37" s="104"/>
      <c r="N37" s="102"/>
      <c r="O37" s="102"/>
      <c r="P37" s="38"/>
      <c r="Q37" s="104"/>
      <c r="R37" s="102"/>
      <c r="S37" s="102"/>
      <c r="T37" s="38"/>
      <c r="U37" s="104"/>
      <c r="V37" s="102"/>
      <c r="W37" s="102"/>
      <c r="X37" s="38"/>
      <c r="Y37" s="104"/>
      <c r="Z37" s="102"/>
      <c r="AA37" s="102"/>
      <c r="AB37" s="38"/>
      <c r="AC37" s="104"/>
      <c r="AD37" s="102"/>
      <c r="AE37" s="102"/>
      <c r="AF37" s="38"/>
      <c r="AG37" s="104"/>
      <c r="AH37" s="102"/>
      <c r="AI37" s="102"/>
      <c r="AJ37" s="38"/>
      <c r="AK37" s="104"/>
      <c r="AL37" s="102"/>
      <c r="AM37" s="102"/>
      <c r="AN37" s="38"/>
      <c r="AO37" s="104"/>
      <c r="AP37" s="102"/>
      <c r="AQ37" s="102"/>
      <c r="AR37" s="38"/>
      <c r="AS37" s="104"/>
      <c r="AT37" s="102"/>
      <c r="AU37" s="102"/>
      <c r="AV37" s="38"/>
      <c r="AW37" s="104"/>
      <c r="AX37" s="102"/>
      <c r="AY37" s="102"/>
      <c r="AZ37" s="38"/>
      <c r="BA37" s="104"/>
      <c r="BB37" s="102"/>
      <c r="BC37" s="102"/>
      <c r="BD37" s="38"/>
      <c r="BE37" s="104"/>
      <c r="BF37" s="102"/>
      <c r="BG37" s="102"/>
      <c r="BH37" s="38"/>
      <c r="BI37" s="104"/>
      <c r="BJ37" s="102"/>
      <c r="BK37" s="102"/>
      <c r="BL37" s="38"/>
      <c r="BM37" s="104"/>
      <c r="BN37" s="102"/>
      <c r="BO37" s="102"/>
      <c r="BP37" s="38"/>
      <c r="BQ37" s="104"/>
      <c r="BR37" s="102"/>
      <c r="BS37" s="102"/>
      <c r="BT37" s="38"/>
      <c r="BU37" s="104"/>
      <c r="BV37" s="102"/>
      <c r="BW37" s="102"/>
      <c r="BX37" s="38"/>
      <c r="BY37" s="104"/>
      <c r="BZ37" s="102"/>
      <c r="CA37" s="102"/>
      <c r="CB37" s="38"/>
      <c r="CC37" s="104"/>
      <c r="CD37" s="102"/>
      <c r="CE37" s="102"/>
      <c r="CF37" s="38"/>
      <c r="CG37" s="104"/>
      <c r="CH37" s="102"/>
      <c r="CI37" s="102"/>
      <c r="CJ37" s="38"/>
      <c r="CK37" s="104"/>
      <c r="CL37" s="102"/>
      <c r="CM37" s="102"/>
      <c r="CN37" s="38"/>
      <c r="CO37" s="104"/>
      <c r="CP37" s="102"/>
      <c r="CQ37" s="102"/>
      <c r="CR37" s="38"/>
      <c r="CS37" s="104"/>
      <c r="CT37" s="102"/>
      <c r="CU37" s="102"/>
      <c r="CV37" s="38"/>
      <c r="CW37" s="104"/>
      <c r="CX37" s="102"/>
      <c r="CY37" s="102"/>
      <c r="CZ37" s="38"/>
      <c r="DA37" s="104"/>
      <c r="DB37" s="102"/>
      <c r="DC37" s="102"/>
      <c r="DD37" s="38"/>
      <c r="DE37" s="104"/>
      <c r="DF37" s="102"/>
      <c r="DG37" s="102"/>
      <c r="DH37" s="38"/>
      <c r="DI37" s="104"/>
      <c r="DJ37" s="102"/>
      <c r="DK37" s="102"/>
      <c r="DL37" s="38"/>
      <c r="DM37" s="104"/>
      <c r="DN37" s="102"/>
      <c r="DO37" s="102"/>
      <c r="DP37" s="38"/>
      <c r="DQ37" s="104"/>
      <c r="DR37" s="102"/>
      <c r="DS37" s="102"/>
      <c r="DT37" s="38"/>
      <c r="DU37" s="104"/>
      <c r="DV37" s="102"/>
      <c r="DW37" s="102"/>
      <c r="DX37" s="38"/>
      <c r="DY37" s="104"/>
      <c r="DZ37" s="102"/>
      <c r="EA37" s="102"/>
      <c r="EB37" s="38"/>
      <c r="EC37" s="104"/>
      <c r="ED37" s="102"/>
      <c r="EE37" s="102"/>
      <c r="EF37" s="38"/>
      <c r="EG37" s="104"/>
      <c r="EH37" s="102"/>
      <c r="EI37" s="102"/>
      <c r="EJ37" s="38"/>
      <c r="EK37" s="104"/>
      <c r="EL37" s="102"/>
      <c r="EM37" s="102"/>
      <c r="EN37" s="38"/>
      <c r="EO37" s="104"/>
      <c r="EP37" s="102"/>
      <c r="EQ37" s="102"/>
      <c r="ER37" s="38"/>
      <c r="ES37" s="104"/>
      <c r="ET37" s="102"/>
      <c r="EU37" s="102"/>
      <c r="EV37" s="38"/>
      <c r="EW37" s="104"/>
      <c r="EX37" s="102"/>
      <c r="EY37" s="102"/>
      <c r="EZ37" s="38"/>
      <c r="FA37" s="104"/>
      <c r="FB37" s="102"/>
      <c r="FC37" s="102"/>
      <c r="FD37" s="38"/>
      <c r="FE37" s="104"/>
      <c r="FF37" s="102"/>
      <c r="FG37" s="102"/>
      <c r="FH37" s="38"/>
      <c r="FI37" s="104"/>
      <c r="FJ37" s="102"/>
      <c r="FK37" s="102"/>
      <c r="FL37" s="38"/>
      <c r="FM37" s="104"/>
      <c r="FN37" s="102"/>
      <c r="FO37" s="102"/>
      <c r="FP37" s="38"/>
      <c r="FQ37" s="104"/>
      <c r="FR37" s="102"/>
      <c r="FS37" s="102"/>
      <c r="FT37" s="38"/>
      <c r="FU37" s="104"/>
      <c r="FV37" s="102"/>
      <c r="FW37" s="102"/>
      <c r="FX37" s="38"/>
      <c r="FY37" s="104"/>
      <c r="FZ37" s="102"/>
      <c r="GA37" s="102"/>
      <c r="GB37" s="38"/>
      <c r="GC37" s="104"/>
      <c r="GD37" s="102"/>
      <c r="GE37" s="102"/>
      <c r="GF37" s="38"/>
      <c r="GG37" s="104"/>
      <c r="GH37" s="102"/>
      <c r="GI37" s="102"/>
      <c r="GJ37" s="38"/>
      <c r="GK37" s="104"/>
      <c r="GL37" s="102"/>
      <c r="GM37" s="102"/>
      <c r="GN37" s="38"/>
      <c r="GO37" s="104"/>
      <c r="GP37" s="102"/>
      <c r="GQ37" s="102"/>
      <c r="GR37" s="38"/>
      <c r="GS37" s="104"/>
      <c r="GT37" s="102"/>
      <c r="GU37" s="102"/>
      <c r="GV37" s="38"/>
      <c r="GW37" s="104"/>
      <c r="GX37" s="102"/>
      <c r="GY37" s="102"/>
      <c r="GZ37" s="38"/>
      <c r="HA37" s="104"/>
      <c r="HB37" s="102"/>
      <c r="HC37" s="102"/>
      <c r="HD37" s="38"/>
      <c r="HE37" s="104"/>
      <c r="HF37" s="102"/>
      <c r="HG37" s="102"/>
      <c r="HH37" s="38"/>
      <c r="HI37" s="104"/>
      <c r="HJ37" s="102"/>
      <c r="HK37" s="102"/>
      <c r="HL37" s="38"/>
      <c r="HM37" s="104"/>
      <c r="HN37" s="102"/>
      <c r="HO37" s="102"/>
      <c r="HP37" s="38"/>
      <c r="HQ37" s="104"/>
      <c r="HR37" s="102"/>
      <c r="HS37" s="102"/>
      <c r="HT37" s="38"/>
      <c r="HU37" s="104"/>
      <c r="HV37" s="102"/>
      <c r="HW37" s="102"/>
      <c r="HX37" s="38"/>
      <c r="HY37" s="104"/>
      <c r="HZ37" s="102"/>
      <c r="IA37" s="102"/>
      <c r="IB37" s="38"/>
      <c r="IC37" s="104"/>
      <c r="ID37" s="102"/>
      <c r="IE37" s="102"/>
      <c r="IF37" s="38"/>
      <c r="IG37" s="104"/>
      <c r="IH37" s="102"/>
      <c r="II37" s="102"/>
      <c r="IJ37" s="38"/>
    </row>
    <row r="38" spans="1:244" s="100" customFormat="1">
      <c r="A38" s="105" t="s">
        <v>44</v>
      </c>
      <c r="B38" s="106">
        <v>2.0299999999999998</v>
      </c>
      <c r="C38" s="106">
        <v>0</v>
      </c>
      <c r="D38" s="143">
        <v>7.765519562988693E-4</v>
      </c>
      <c r="E38" s="102"/>
      <c r="F38" s="102"/>
      <c r="G38" s="104"/>
      <c r="H38" s="102"/>
      <c r="I38" s="102"/>
      <c r="J38" s="102"/>
      <c r="K38" s="104"/>
      <c r="L38" s="102"/>
      <c r="M38" s="102"/>
      <c r="N38" s="102"/>
      <c r="O38" s="104"/>
      <c r="P38" s="102"/>
      <c r="Q38" s="102"/>
      <c r="R38" s="102"/>
      <c r="S38" s="104"/>
      <c r="T38" s="102"/>
      <c r="U38" s="102"/>
      <c r="V38" s="102"/>
      <c r="W38" s="104"/>
      <c r="X38" s="102"/>
      <c r="Y38" s="102"/>
      <c r="Z38" s="102"/>
      <c r="AA38" s="104"/>
      <c r="AB38" s="102"/>
      <c r="AC38" s="102"/>
      <c r="AD38" s="102"/>
      <c r="AE38" s="104"/>
      <c r="AF38" s="102"/>
      <c r="AG38" s="102"/>
      <c r="AH38" s="102"/>
      <c r="AI38" s="104"/>
      <c r="AJ38" s="102"/>
      <c r="AK38" s="102"/>
      <c r="AL38" s="102"/>
      <c r="AM38" s="104"/>
      <c r="AN38" s="102"/>
      <c r="AO38" s="102"/>
      <c r="AP38" s="102"/>
      <c r="AQ38" s="104"/>
      <c r="AR38" s="102"/>
      <c r="AS38" s="102"/>
      <c r="AT38" s="102"/>
      <c r="AU38" s="104"/>
      <c r="AV38" s="102"/>
      <c r="AW38" s="102"/>
      <c r="AX38" s="102"/>
      <c r="AY38" s="104"/>
      <c r="AZ38" s="102"/>
      <c r="BA38" s="102"/>
      <c r="BB38" s="102"/>
      <c r="BC38" s="104"/>
      <c r="BD38" s="102"/>
      <c r="BE38" s="102"/>
      <c r="BF38" s="102"/>
      <c r="BG38" s="104"/>
      <c r="BH38" s="102"/>
      <c r="BI38" s="102"/>
      <c r="BJ38" s="102"/>
      <c r="BK38" s="104"/>
      <c r="BL38" s="102"/>
      <c r="BM38" s="102"/>
      <c r="BN38" s="102"/>
      <c r="BO38" s="104"/>
      <c r="BP38" s="102"/>
      <c r="BQ38" s="102"/>
      <c r="BR38" s="102"/>
      <c r="BS38" s="104"/>
      <c r="BT38" s="102"/>
      <c r="BU38" s="102"/>
      <c r="BV38" s="102"/>
      <c r="BW38" s="104"/>
      <c r="BX38" s="102"/>
      <c r="BY38" s="102"/>
      <c r="BZ38" s="102"/>
      <c r="CA38" s="104"/>
      <c r="CB38" s="102"/>
      <c r="CC38" s="102"/>
      <c r="CD38" s="102"/>
      <c r="CE38" s="104"/>
      <c r="CF38" s="102"/>
      <c r="CG38" s="102"/>
      <c r="CH38" s="102"/>
      <c r="CI38" s="104"/>
      <c r="CJ38" s="102"/>
      <c r="CK38" s="102"/>
      <c r="CL38" s="102"/>
      <c r="CM38" s="104"/>
      <c r="CN38" s="102"/>
      <c r="CO38" s="102"/>
      <c r="CP38" s="102"/>
      <c r="CQ38" s="104"/>
      <c r="CR38" s="102"/>
      <c r="CS38" s="102"/>
      <c r="CT38" s="102"/>
      <c r="CU38" s="104"/>
      <c r="CV38" s="102"/>
      <c r="CW38" s="102"/>
      <c r="CX38" s="102"/>
      <c r="CY38" s="104"/>
      <c r="CZ38" s="102"/>
      <c r="DA38" s="102"/>
      <c r="DB38" s="102"/>
      <c r="DC38" s="104"/>
      <c r="DD38" s="102"/>
      <c r="DE38" s="102"/>
      <c r="DF38" s="102"/>
      <c r="DG38" s="104"/>
      <c r="DH38" s="102"/>
      <c r="DI38" s="102"/>
      <c r="DJ38" s="102"/>
      <c r="DK38" s="104"/>
      <c r="DL38" s="102"/>
      <c r="DM38" s="102"/>
      <c r="DN38" s="102"/>
      <c r="DO38" s="104"/>
      <c r="DP38" s="102"/>
      <c r="DQ38" s="102"/>
      <c r="DR38" s="102"/>
      <c r="DS38" s="104"/>
      <c r="DT38" s="102"/>
      <c r="DU38" s="102"/>
      <c r="DV38" s="102"/>
      <c r="DW38" s="104"/>
      <c r="DX38" s="102"/>
      <c r="DY38" s="102"/>
      <c r="DZ38" s="102"/>
      <c r="EA38" s="104"/>
      <c r="EB38" s="102"/>
      <c r="EC38" s="102"/>
      <c r="ED38" s="102"/>
      <c r="EE38" s="104"/>
      <c r="EF38" s="102"/>
      <c r="EG38" s="102"/>
      <c r="EH38" s="102"/>
      <c r="EI38" s="104"/>
      <c r="EJ38" s="102"/>
      <c r="EK38" s="102"/>
      <c r="EL38" s="102"/>
      <c r="EM38" s="104"/>
      <c r="EN38" s="102"/>
      <c r="EO38" s="102"/>
      <c r="EP38" s="102"/>
      <c r="EQ38" s="104"/>
      <c r="ER38" s="102"/>
      <c r="ES38" s="102"/>
      <c r="ET38" s="102"/>
      <c r="EU38" s="104"/>
      <c r="EV38" s="102"/>
      <c r="EW38" s="102"/>
      <c r="EX38" s="102"/>
      <c r="EY38" s="104"/>
      <c r="EZ38" s="102"/>
      <c r="FA38" s="102"/>
      <c r="FB38" s="102"/>
      <c r="FC38" s="104"/>
      <c r="FD38" s="102"/>
      <c r="FE38" s="102"/>
      <c r="FF38" s="102"/>
      <c r="FG38" s="104"/>
      <c r="FH38" s="102"/>
      <c r="FI38" s="102"/>
      <c r="FJ38" s="102"/>
      <c r="FK38" s="104"/>
      <c r="FL38" s="102"/>
      <c r="FM38" s="102"/>
      <c r="FN38" s="102"/>
      <c r="FO38" s="104"/>
      <c r="FP38" s="102"/>
      <c r="FQ38" s="102"/>
      <c r="FR38" s="102"/>
      <c r="FS38" s="104"/>
      <c r="FT38" s="102"/>
      <c r="FU38" s="102"/>
      <c r="FV38" s="102"/>
      <c r="FW38" s="104"/>
      <c r="FX38" s="102"/>
      <c r="FY38" s="102"/>
      <c r="FZ38" s="102"/>
      <c r="GA38" s="104"/>
      <c r="GB38" s="102"/>
      <c r="GC38" s="102"/>
      <c r="GD38" s="102"/>
      <c r="GE38" s="104"/>
      <c r="GF38" s="102"/>
      <c r="GG38" s="102"/>
      <c r="GH38" s="102"/>
      <c r="GI38" s="104"/>
      <c r="GJ38" s="102"/>
      <c r="GK38" s="102"/>
      <c r="GL38" s="102"/>
      <c r="GM38" s="104"/>
      <c r="GN38" s="102"/>
      <c r="GO38" s="102"/>
      <c r="GP38" s="102"/>
      <c r="GQ38" s="104"/>
      <c r="GR38" s="102"/>
      <c r="GS38" s="102"/>
      <c r="GT38" s="102"/>
      <c r="GU38" s="104"/>
      <c r="GV38" s="102"/>
      <c r="GW38" s="102"/>
      <c r="GX38" s="102"/>
      <c r="GY38" s="104"/>
      <c r="GZ38" s="102"/>
      <c r="HA38" s="102"/>
      <c r="HB38" s="102"/>
      <c r="HC38" s="104"/>
      <c r="HD38" s="102"/>
      <c r="HE38" s="102"/>
      <c r="HF38" s="102"/>
      <c r="HG38" s="104"/>
      <c r="HH38" s="102"/>
      <c r="HI38" s="102"/>
      <c r="HJ38" s="102"/>
      <c r="HK38" s="104"/>
      <c r="HL38" s="102"/>
      <c r="HM38" s="102"/>
      <c r="HN38" s="102"/>
      <c r="HO38" s="104"/>
      <c r="HP38" s="102"/>
      <c r="HQ38" s="102"/>
      <c r="HR38" s="102"/>
      <c r="HS38" s="104"/>
      <c r="HT38" s="102"/>
      <c r="HU38" s="102"/>
      <c r="HV38" s="102"/>
      <c r="HW38" s="104"/>
      <c r="HX38" s="102"/>
      <c r="HY38" s="102"/>
      <c r="HZ38" s="102"/>
      <c r="IA38" s="104"/>
      <c r="IB38" s="102"/>
      <c r="IC38" s="102"/>
      <c r="ID38" s="102"/>
      <c r="IE38" s="104"/>
      <c r="IF38" s="102"/>
      <c r="IG38" s="102"/>
      <c r="IH38" s="102"/>
    </row>
    <row r="39" spans="1:244" s="101" customFormat="1">
      <c r="A39" s="93" t="s">
        <v>45</v>
      </c>
      <c r="B39" s="94">
        <v>2598.48</v>
      </c>
      <c r="C39" s="94">
        <v>0.35</v>
      </c>
      <c r="D39" s="141">
        <v>0.99401710709531321</v>
      </c>
    </row>
    <row r="40" spans="1:244" s="100" customFormat="1">
      <c r="A40" s="86" t="s">
        <v>46</v>
      </c>
      <c r="B40" s="30"/>
      <c r="C40" s="30"/>
      <c r="D40" s="30"/>
    </row>
    <row r="41" spans="1:244" s="100" customFormat="1">
      <c r="A41" s="82" t="s">
        <v>47</v>
      </c>
      <c r="B41" s="90">
        <v>15.64</v>
      </c>
      <c r="C41" s="90">
        <v>0</v>
      </c>
      <c r="D41" s="140">
        <v>5.982892904686855E-3</v>
      </c>
    </row>
    <row r="42" spans="1:244" s="100" customFormat="1">
      <c r="A42" s="82" t="s">
        <v>48</v>
      </c>
      <c r="B42" s="90">
        <v>0</v>
      </c>
      <c r="C42" s="90">
        <v>0</v>
      </c>
      <c r="D42" s="140">
        <v>0</v>
      </c>
    </row>
    <row r="43" spans="1:244" s="100" customFormat="1">
      <c r="A43" s="97" t="s">
        <v>49</v>
      </c>
      <c r="B43" s="98">
        <v>15.64</v>
      </c>
      <c r="C43" s="98">
        <v>0</v>
      </c>
      <c r="D43" s="142">
        <v>5.982892904686855E-3</v>
      </c>
      <c r="E43" s="104"/>
      <c r="F43" s="102"/>
      <c r="G43" s="102"/>
      <c r="H43" s="38"/>
      <c r="I43" s="104"/>
      <c r="J43" s="102"/>
      <c r="K43" s="102"/>
      <c r="L43" s="38"/>
      <c r="M43" s="104"/>
      <c r="N43" s="102"/>
      <c r="O43" s="102"/>
      <c r="P43" s="38"/>
      <c r="Q43" s="104"/>
      <c r="R43" s="102"/>
      <c r="S43" s="102"/>
      <c r="T43" s="38"/>
      <c r="U43" s="104"/>
      <c r="V43" s="102"/>
      <c r="W43" s="102"/>
      <c r="X43" s="38"/>
      <c r="Y43" s="104"/>
      <c r="Z43" s="102"/>
      <c r="AA43" s="102"/>
      <c r="AB43" s="38"/>
      <c r="AC43" s="104"/>
      <c r="AD43" s="102"/>
      <c r="AE43" s="102"/>
      <c r="AF43" s="38"/>
      <c r="AG43" s="104"/>
      <c r="AH43" s="102"/>
      <c r="AI43" s="102"/>
      <c r="AJ43" s="38"/>
      <c r="AK43" s="104"/>
      <c r="AL43" s="102"/>
      <c r="AM43" s="102"/>
      <c r="AN43" s="38"/>
      <c r="AO43" s="104"/>
      <c r="AP43" s="102"/>
      <c r="AQ43" s="102"/>
      <c r="AR43" s="38"/>
      <c r="AS43" s="104"/>
      <c r="AT43" s="102"/>
      <c r="AU43" s="102"/>
      <c r="AV43" s="38"/>
      <c r="AW43" s="104"/>
      <c r="AX43" s="102"/>
      <c r="AY43" s="102"/>
      <c r="AZ43" s="38"/>
      <c r="BA43" s="104"/>
      <c r="BB43" s="102"/>
      <c r="BC43" s="102"/>
      <c r="BD43" s="38"/>
      <c r="BE43" s="104"/>
      <c r="BF43" s="102"/>
      <c r="BG43" s="102"/>
      <c r="BH43" s="38"/>
      <c r="BI43" s="104"/>
      <c r="BJ43" s="102"/>
      <c r="BK43" s="102"/>
      <c r="BL43" s="38"/>
      <c r="BM43" s="104"/>
      <c r="BN43" s="102"/>
      <c r="BO43" s="102"/>
      <c r="BP43" s="38"/>
      <c r="BQ43" s="104"/>
      <c r="BR43" s="102"/>
      <c r="BS43" s="102"/>
      <c r="BT43" s="38"/>
      <c r="BU43" s="104"/>
      <c r="BV43" s="102"/>
      <c r="BW43" s="102"/>
      <c r="BX43" s="38"/>
      <c r="BY43" s="104"/>
      <c r="BZ43" s="102"/>
      <c r="CA43" s="102"/>
      <c r="CB43" s="38"/>
      <c r="CC43" s="104"/>
      <c r="CD43" s="102"/>
      <c r="CE43" s="102"/>
      <c r="CF43" s="38"/>
      <c r="CG43" s="104"/>
      <c r="CH43" s="102"/>
      <c r="CI43" s="102"/>
      <c r="CJ43" s="38"/>
      <c r="CK43" s="104"/>
      <c r="CL43" s="102"/>
      <c r="CM43" s="102"/>
      <c r="CN43" s="38"/>
      <c r="CO43" s="104"/>
      <c r="CP43" s="102"/>
      <c r="CQ43" s="102"/>
      <c r="CR43" s="38"/>
      <c r="CS43" s="104"/>
      <c r="CT43" s="102"/>
      <c r="CU43" s="102"/>
      <c r="CV43" s="38"/>
      <c r="CW43" s="104"/>
      <c r="CX43" s="102"/>
      <c r="CY43" s="102"/>
      <c r="CZ43" s="38"/>
      <c r="DA43" s="104"/>
      <c r="DB43" s="102"/>
      <c r="DC43" s="102"/>
      <c r="DD43" s="38"/>
      <c r="DE43" s="104"/>
      <c r="DF43" s="102"/>
      <c r="DG43" s="102"/>
      <c r="DH43" s="38"/>
      <c r="DI43" s="104"/>
      <c r="DJ43" s="102"/>
      <c r="DK43" s="102"/>
      <c r="DL43" s="38"/>
      <c r="DM43" s="104"/>
      <c r="DN43" s="102"/>
      <c r="DO43" s="102"/>
      <c r="DP43" s="38"/>
      <c r="DQ43" s="104"/>
      <c r="DR43" s="102"/>
      <c r="DS43" s="102"/>
      <c r="DT43" s="38"/>
      <c r="DU43" s="104"/>
      <c r="DV43" s="102"/>
      <c r="DW43" s="102"/>
      <c r="DX43" s="38"/>
      <c r="DY43" s="104"/>
      <c r="DZ43" s="102"/>
      <c r="EA43" s="102"/>
      <c r="EB43" s="38"/>
      <c r="EC43" s="104"/>
      <c r="ED43" s="102"/>
      <c r="EE43" s="102"/>
      <c r="EF43" s="38"/>
      <c r="EG43" s="104"/>
      <c r="EH43" s="102"/>
      <c r="EI43" s="102"/>
      <c r="EJ43" s="38"/>
      <c r="EK43" s="104"/>
      <c r="EL43" s="102"/>
      <c r="EM43" s="102"/>
      <c r="EN43" s="38"/>
      <c r="EO43" s="104"/>
      <c r="EP43" s="102"/>
      <c r="EQ43" s="102"/>
      <c r="ER43" s="38"/>
      <c r="ES43" s="104"/>
      <c r="ET43" s="102"/>
      <c r="EU43" s="102"/>
      <c r="EV43" s="38"/>
      <c r="EW43" s="104"/>
      <c r="EX43" s="102"/>
      <c r="EY43" s="102"/>
      <c r="EZ43" s="38"/>
      <c r="FA43" s="104"/>
      <c r="FB43" s="102"/>
      <c r="FC43" s="102"/>
      <c r="FD43" s="38"/>
      <c r="FE43" s="104"/>
      <c r="FF43" s="102"/>
      <c r="FG43" s="102"/>
      <c r="FH43" s="38"/>
      <c r="FI43" s="104"/>
      <c r="FJ43" s="102"/>
      <c r="FK43" s="102"/>
      <c r="FL43" s="38"/>
      <c r="FM43" s="104"/>
      <c r="FN43" s="102"/>
      <c r="FO43" s="102"/>
      <c r="FP43" s="38"/>
      <c r="FQ43" s="104"/>
      <c r="FR43" s="102"/>
      <c r="FS43" s="102"/>
      <c r="FT43" s="38"/>
      <c r="FU43" s="104"/>
      <c r="FV43" s="102"/>
      <c r="FW43" s="102"/>
      <c r="FX43" s="38"/>
      <c r="FY43" s="104"/>
      <c r="FZ43" s="102"/>
      <c r="GA43" s="102"/>
      <c r="GB43" s="38"/>
      <c r="GC43" s="104"/>
      <c r="GD43" s="102"/>
      <c r="GE43" s="102"/>
      <c r="GF43" s="38"/>
      <c r="GG43" s="104"/>
      <c r="GH43" s="102"/>
      <c r="GI43" s="102"/>
      <c r="GJ43" s="38"/>
      <c r="GK43" s="104"/>
      <c r="GL43" s="102"/>
      <c r="GM43" s="102"/>
      <c r="GN43" s="38"/>
      <c r="GO43" s="104"/>
      <c r="GP43" s="102"/>
      <c r="GQ43" s="102"/>
      <c r="GR43" s="38"/>
      <c r="GS43" s="104"/>
      <c r="GT43" s="102"/>
      <c r="GU43" s="102"/>
      <c r="GV43" s="38"/>
      <c r="GW43" s="104"/>
      <c r="GX43" s="102"/>
      <c r="GY43" s="102"/>
      <c r="GZ43" s="38"/>
      <c r="HA43" s="104"/>
      <c r="HB43" s="102"/>
      <c r="HC43" s="102"/>
      <c r="HD43" s="38"/>
      <c r="HE43" s="104"/>
      <c r="HF43" s="102"/>
      <c r="HG43" s="102"/>
      <c r="HH43" s="38"/>
      <c r="HI43" s="104"/>
      <c r="HJ43" s="102"/>
      <c r="HK43" s="102"/>
      <c r="HL43" s="38"/>
      <c r="HM43" s="104"/>
      <c r="HN43" s="102"/>
      <c r="HO43" s="102"/>
      <c r="HP43" s="38"/>
      <c r="HQ43" s="104"/>
      <c r="HR43" s="102"/>
      <c r="HS43" s="102"/>
      <c r="HT43" s="38"/>
      <c r="HU43" s="104"/>
      <c r="HV43" s="102"/>
      <c r="HW43" s="102"/>
      <c r="HX43" s="38"/>
      <c r="HY43" s="104"/>
      <c r="HZ43" s="102"/>
      <c r="IA43" s="102"/>
      <c r="IB43" s="38"/>
      <c r="IC43" s="104"/>
      <c r="ID43" s="102"/>
      <c r="IE43" s="102"/>
      <c r="IF43" s="38"/>
      <c r="IG43" s="104"/>
      <c r="IH43" s="102"/>
      <c r="II43" s="102"/>
      <c r="IJ43" s="38"/>
    </row>
    <row r="44" spans="1:244" s="34" customFormat="1" ht="13.5" thickBot="1">
      <c r="A44" s="108" t="s">
        <v>50</v>
      </c>
      <c r="B44" s="109">
        <v>2614.12</v>
      </c>
      <c r="C44" s="109">
        <v>0.35</v>
      </c>
      <c r="D44" s="144">
        <v>1</v>
      </c>
    </row>
    <row r="45" spans="1:244">
      <c r="A45" s="111" t="s">
        <v>51</v>
      </c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55"/>
  <sheetViews>
    <sheetView showGridLines="0" zoomScaleNormal="100" workbookViewId="0"/>
  </sheetViews>
  <sheetFormatPr defaultColWidth="11.5" defaultRowHeight="12.75"/>
  <cols>
    <col min="1" max="1" width="45.625" style="30" customWidth="1"/>
    <col min="2" max="3" width="12.625" style="30" customWidth="1"/>
    <col min="4" max="4" width="8.625" style="30" customWidth="1"/>
    <col min="5" max="256" width="11.5" style="30"/>
    <col min="257" max="257" width="45.625" style="30" customWidth="1"/>
    <col min="258" max="259" width="12.625" style="30" customWidth="1"/>
    <col min="260" max="260" width="8.625" style="30" customWidth="1"/>
    <col min="261" max="512" width="11.5" style="30"/>
    <col min="513" max="513" width="45.625" style="30" customWidth="1"/>
    <col min="514" max="515" width="12.625" style="30" customWidth="1"/>
    <col min="516" max="516" width="8.625" style="30" customWidth="1"/>
    <col min="517" max="768" width="11.5" style="30"/>
    <col min="769" max="769" width="45.625" style="30" customWidth="1"/>
    <col min="770" max="771" width="12.625" style="30" customWidth="1"/>
    <col min="772" max="772" width="8.625" style="30" customWidth="1"/>
    <col min="773" max="1024" width="11.5" style="30"/>
    <col min="1025" max="1025" width="45.625" style="30" customWidth="1"/>
    <col min="1026" max="1027" width="12.625" style="30" customWidth="1"/>
    <col min="1028" max="1028" width="8.625" style="30" customWidth="1"/>
    <col min="1029" max="1280" width="11.5" style="30"/>
    <col min="1281" max="1281" width="45.625" style="30" customWidth="1"/>
    <col min="1282" max="1283" width="12.625" style="30" customWidth="1"/>
    <col min="1284" max="1284" width="8.625" style="30" customWidth="1"/>
    <col min="1285" max="1536" width="11.5" style="30"/>
    <col min="1537" max="1537" width="45.625" style="30" customWidth="1"/>
    <col min="1538" max="1539" width="12.625" style="30" customWidth="1"/>
    <col min="1540" max="1540" width="8.625" style="30" customWidth="1"/>
    <col min="1541" max="1792" width="11.5" style="30"/>
    <col min="1793" max="1793" width="45.625" style="30" customWidth="1"/>
    <col min="1794" max="1795" width="12.625" style="30" customWidth="1"/>
    <col min="1796" max="1796" width="8.625" style="30" customWidth="1"/>
    <col min="1797" max="2048" width="11.5" style="30"/>
    <col min="2049" max="2049" width="45.625" style="30" customWidth="1"/>
    <col min="2050" max="2051" width="12.625" style="30" customWidth="1"/>
    <col min="2052" max="2052" width="8.625" style="30" customWidth="1"/>
    <col min="2053" max="2304" width="11.5" style="30"/>
    <col min="2305" max="2305" width="45.625" style="30" customWidth="1"/>
    <col min="2306" max="2307" width="12.625" style="30" customWidth="1"/>
    <col min="2308" max="2308" width="8.625" style="30" customWidth="1"/>
    <col min="2309" max="2560" width="11.5" style="30"/>
    <col min="2561" max="2561" width="45.625" style="30" customWidth="1"/>
    <col min="2562" max="2563" width="12.625" style="30" customWidth="1"/>
    <col min="2564" max="2564" width="8.625" style="30" customWidth="1"/>
    <col min="2565" max="2816" width="11.5" style="30"/>
    <col min="2817" max="2817" width="45.625" style="30" customWidth="1"/>
    <col min="2818" max="2819" width="12.625" style="30" customWidth="1"/>
    <col min="2820" max="2820" width="8.625" style="30" customWidth="1"/>
    <col min="2821" max="3072" width="11.5" style="30"/>
    <col min="3073" max="3073" width="45.625" style="30" customWidth="1"/>
    <col min="3074" max="3075" width="12.625" style="30" customWidth="1"/>
    <col min="3076" max="3076" width="8.625" style="30" customWidth="1"/>
    <col min="3077" max="3328" width="11.5" style="30"/>
    <col min="3329" max="3329" width="45.625" style="30" customWidth="1"/>
    <col min="3330" max="3331" width="12.625" style="30" customWidth="1"/>
    <col min="3332" max="3332" width="8.625" style="30" customWidth="1"/>
    <col min="3333" max="3584" width="11.5" style="30"/>
    <col min="3585" max="3585" width="45.625" style="30" customWidth="1"/>
    <col min="3586" max="3587" width="12.625" style="30" customWidth="1"/>
    <col min="3588" max="3588" width="8.625" style="30" customWidth="1"/>
    <col min="3589" max="3840" width="11.5" style="30"/>
    <col min="3841" max="3841" width="45.625" style="30" customWidth="1"/>
    <col min="3842" max="3843" width="12.625" style="30" customWidth="1"/>
    <col min="3844" max="3844" width="8.625" style="30" customWidth="1"/>
    <col min="3845" max="4096" width="11.5" style="30"/>
    <col min="4097" max="4097" width="45.625" style="30" customWidth="1"/>
    <col min="4098" max="4099" width="12.625" style="30" customWidth="1"/>
    <col min="4100" max="4100" width="8.625" style="30" customWidth="1"/>
    <col min="4101" max="4352" width="11.5" style="30"/>
    <col min="4353" max="4353" width="45.625" style="30" customWidth="1"/>
    <col min="4354" max="4355" width="12.625" style="30" customWidth="1"/>
    <col min="4356" max="4356" width="8.625" style="30" customWidth="1"/>
    <col min="4357" max="4608" width="11.5" style="30"/>
    <col min="4609" max="4609" width="45.625" style="30" customWidth="1"/>
    <col min="4610" max="4611" width="12.625" style="30" customWidth="1"/>
    <col min="4612" max="4612" width="8.625" style="30" customWidth="1"/>
    <col min="4613" max="4864" width="11.5" style="30"/>
    <col min="4865" max="4865" width="45.625" style="30" customWidth="1"/>
    <col min="4866" max="4867" width="12.625" style="30" customWidth="1"/>
    <col min="4868" max="4868" width="8.625" style="30" customWidth="1"/>
    <col min="4869" max="5120" width="11.5" style="30"/>
    <col min="5121" max="5121" width="45.625" style="30" customWidth="1"/>
    <col min="5122" max="5123" width="12.625" style="30" customWidth="1"/>
    <col min="5124" max="5124" width="8.625" style="30" customWidth="1"/>
    <col min="5125" max="5376" width="11.5" style="30"/>
    <col min="5377" max="5377" width="45.625" style="30" customWidth="1"/>
    <col min="5378" max="5379" width="12.625" style="30" customWidth="1"/>
    <col min="5380" max="5380" width="8.625" style="30" customWidth="1"/>
    <col min="5381" max="5632" width="11.5" style="30"/>
    <col min="5633" max="5633" width="45.625" style="30" customWidth="1"/>
    <col min="5634" max="5635" width="12.625" style="30" customWidth="1"/>
    <col min="5636" max="5636" width="8.625" style="30" customWidth="1"/>
    <col min="5637" max="5888" width="11.5" style="30"/>
    <col min="5889" max="5889" width="45.625" style="30" customWidth="1"/>
    <col min="5890" max="5891" width="12.625" style="30" customWidth="1"/>
    <col min="5892" max="5892" width="8.625" style="30" customWidth="1"/>
    <col min="5893" max="6144" width="11.5" style="30"/>
    <col min="6145" max="6145" width="45.625" style="30" customWidth="1"/>
    <col min="6146" max="6147" width="12.625" style="30" customWidth="1"/>
    <col min="6148" max="6148" width="8.625" style="30" customWidth="1"/>
    <col min="6149" max="6400" width="11.5" style="30"/>
    <col min="6401" max="6401" width="45.625" style="30" customWidth="1"/>
    <col min="6402" max="6403" width="12.625" style="30" customWidth="1"/>
    <col min="6404" max="6404" width="8.625" style="30" customWidth="1"/>
    <col min="6405" max="6656" width="11.5" style="30"/>
    <col min="6657" max="6657" width="45.625" style="30" customWidth="1"/>
    <col min="6658" max="6659" width="12.625" style="30" customWidth="1"/>
    <col min="6660" max="6660" width="8.625" style="30" customWidth="1"/>
    <col min="6661" max="6912" width="11.5" style="30"/>
    <col min="6913" max="6913" width="45.625" style="30" customWidth="1"/>
    <col min="6914" max="6915" width="12.625" style="30" customWidth="1"/>
    <col min="6916" max="6916" width="8.625" style="30" customWidth="1"/>
    <col min="6917" max="7168" width="11.5" style="30"/>
    <col min="7169" max="7169" width="45.625" style="30" customWidth="1"/>
    <col min="7170" max="7171" width="12.625" style="30" customWidth="1"/>
    <col min="7172" max="7172" width="8.625" style="30" customWidth="1"/>
    <col min="7173" max="7424" width="11.5" style="30"/>
    <col min="7425" max="7425" width="45.625" style="30" customWidth="1"/>
    <col min="7426" max="7427" width="12.625" style="30" customWidth="1"/>
    <col min="7428" max="7428" width="8.625" style="30" customWidth="1"/>
    <col min="7429" max="7680" width="11.5" style="30"/>
    <col min="7681" max="7681" width="45.625" style="30" customWidth="1"/>
    <col min="7682" max="7683" width="12.625" style="30" customWidth="1"/>
    <col min="7684" max="7684" width="8.625" style="30" customWidth="1"/>
    <col min="7685" max="7936" width="11.5" style="30"/>
    <col min="7937" max="7937" width="45.625" style="30" customWidth="1"/>
    <col min="7938" max="7939" width="12.625" style="30" customWidth="1"/>
    <col min="7940" max="7940" width="8.625" style="30" customWidth="1"/>
    <col min="7941" max="8192" width="11.5" style="30"/>
    <col min="8193" max="8193" width="45.625" style="30" customWidth="1"/>
    <col min="8194" max="8195" width="12.625" style="30" customWidth="1"/>
    <col min="8196" max="8196" width="8.625" style="30" customWidth="1"/>
    <col min="8197" max="8448" width="11.5" style="30"/>
    <col min="8449" max="8449" width="45.625" style="30" customWidth="1"/>
    <col min="8450" max="8451" width="12.625" style="30" customWidth="1"/>
    <col min="8452" max="8452" width="8.625" style="30" customWidth="1"/>
    <col min="8453" max="8704" width="11.5" style="30"/>
    <col min="8705" max="8705" width="45.625" style="30" customWidth="1"/>
    <col min="8706" max="8707" width="12.625" style="30" customWidth="1"/>
    <col min="8708" max="8708" width="8.625" style="30" customWidth="1"/>
    <col min="8709" max="8960" width="11.5" style="30"/>
    <col min="8961" max="8961" width="45.625" style="30" customWidth="1"/>
    <col min="8962" max="8963" width="12.625" style="30" customWidth="1"/>
    <col min="8964" max="8964" width="8.625" style="30" customWidth="1"/>
    <col min="8965" max="9216" width="11.5" style="30"/>
    <col min="9217" max="9217" width="45.625" style="30" customWidth="1"/>
    <col min="9218" max="9219" width="12.625" style="30" customWidth="1"/>
    <col min="9220" max="9220" width="8.625" style="30" customWidth="1"/>
    <col min="9221" max="9472" width="11.5" style="30"/>
    <col min="9473" max="9473" width="45.625" style="30" customWidth="1"/>
    <col min="9474" max="9475" width="12.625" style="30" customWidth="1"/>
    <col min="9476" max="9476" width="8.625" style="30" customWidth="1"/>
    <col min="9477" max="9728" width="11.5" style="30"/>
    <col min="9729" max="9729" width="45.625" style="30" customWidth="1"/>
    <col min="9730" max="9731" width="12.625" style="30" customWidth="1"/>
    <col min="9732" max="9732" width="8.625" style="30" customWidth="1"/>
    <col min="9733" max="9984" width="11.5" style="30"/>
    <col min="9985" max="9985" width="45.625" style="30" customWidth="1"/>
    <col min="9986" max="9987" width="12.625" style="30" customWidth="1"/>
    <col min="9988" max="9988" width="8.625" style="30" customWidth="1"/>
    <col min="9989" max="10240" width="11.5" style="30"/>
    <col min="10241" max="10241" width="45.625" style="30" customWidth="1"/>
    <col min="10242" max="10243" width="12.625" style="30" customWidth="1"/>
    <col min="10244" max="10244" width="8.625" style="30" customWidth="1"/>
    <col min="10245" max="10496" width="11.5" style="30"/>
    <col min="10497" max="10497" width="45.625" style="30" customWidth="1"/>
    <col min="10498" max="10499" width="12.625" style="30" customWidth="1"/>
    <col min="10500" max="10500" width="8.625" style="30" customWidth="1"/>
    <col min="10501" max="10752" width="11.5" style="30"/>
    <col min="10753" max="10753" width="45.625" style="30" customWidth="1"/>
    <col min="10754" max="10755" width="12.625" style="30" customWidth="1"/>
    <col min="10756" max="10756" width="8.625" style="30" customWidth="1"/>
    <col min="10757" max="11008" width="11.5" style="30"/>
    <col min="11009" max="11009" width="45.625" style="30" customWidth="1"/>
    <col min="11010" max="11011" width="12.625" style="30" customWidth="1"/>
    <col min="11012" max="11012" width="8.625" style="30" customWidth="1"/>
    <col min="11013" max="11264" width="11.5" style="30"/>
    <col min="11265" max="11265" width="45.625" style="30" customWidth="1"/>
    <col min="11266" max="11267" width="12.625" style="30" customWidth="1"/>
    <col min="11268" max="11268" width="8.625" style="30" customWidth="1"/>
    <col min="11269" max="11520" width="11.5" style="30"/>
    <col min="11521" max="11521" width="45.625" style="30" customWidth="1"/>
    <col min="11522" max="11523" width="12.625" style="30" customWidth="1"/>
    <col min="11524" max="11524" width="8.625" style="30" customWidth="1"/>
    <col min="11525" max="11776" width="11.5" style="30"/>
    <col min="11777" max="11777" width="45.625" style="30" customWidth="1"/>
    <col min="11778" max="11779" width="12.625" style="30" customWidth="1"/>
    <col min="11780" max="11780" width="8.625" style="30" customWidth="1"/>
    <col min="11781" max="12032" width="11.5" style="30"/>
    <col min="12033" max="12033" width="45.625" style="30" customWidth="1"/>
    <col min="12034" max="12035" width="12.625" style="30" customWidth="1"/>
    <col min="12036" max="12036" width="8.625" style="30" customWidth="1"/>
    <col min="12037" max="12288" width="11.5" style="30"/>
    <col min="12289" max="12289" width="45.625" style="30" customWidth="1"/>
    <col min="12290" max="12291" width="12.625" style="30" customWidth="1"/>
    <col min="12292" max="12292" width="8.625" style="30" customWidth="1"/>
    <col min="12293" max="12544" width="11.5" style="30"/>
    <col min="12545" max="12545" width="45.625" style="30" customWidth="1"/>
    <col min="12546" max="12547" width="12.625" style="30" customWidth="1"/>
    <col min="12548" max="12548" width="8.625" style="30" customWidth="1"/>
    <col min="12549" max="12800" width="11.5" style="30"/>
    <col min="12801" max="12801" width="45.625" style="30" customWidth="1"/>
    <col min="12802" max="12803" width="12.625" style="30" customWidth="1"/>
    <col min="12804" max="12804" width="8.625" style="30" customWidth="1"/>
    <col min="12805" max="13056" width="11.5" style="30"/>
    <col min="13057" max="13057" width="45.625" style="30" customWidth="1"/>
    <col min="13058" max="13059" width="12.625" style="30" customWidth="1"/>
    <col min="13060" max="13060" width="8.625" style="30" customWidth="1"/>
    <col min="13061" max="13312" width="11.5" style="30"/>
    <col min="13313" max="13313" width="45.625" style="30" customWidth="1"/>
    <col min="13314" max="13315" width="12.625" style="30" customWidth="1"/>
    <col min="13316" max="13316" width="8.625" style="30" customWidth="1"/>
    <col min="13317" max="13568" width="11.5" style="30"/>
    <col min="13569" max="13569" width="45.625" style="30" customWidth="1"/>
    <col min="13570" max="13571" width="12.625" style="30" customWidth="1"/>
    <col min="13572" max="13572" width="8.625" style="30" customWidth="1"/>
    <col min="13573" max="13824" width="11.5" style="30"/>
    <col min="13825" max="13825" width="45.625" style="30" customWidth="1"/>
    <col min="13826" max="13827" width="12.625" style="30" customWidth="1"/>
    <col min="13828" max="13828" width="8.625" style="30" customWidth="1"/>
    <col min="13829" max="14080" width="11.5" style="30"/>
    <col min="14081" max="14081" width="45.625" style="30" customWidth="1"/>
    <col min="14082" max="14083" width="12.625" style="30" customWidth="1"/>
    <col min="14084" max="14084" width="8.625" style="30" customWidth="1"/>
    <col min="14085" max="14336" width="11.5" style="30"/>
    <col min="14337" max="14337" width="45.625" style="30" customWidth="1"/>
    <col min="14338" max="14339" width="12.625" style="30" customWidth="1"/>
    <col min="14340" max="14340" width="8.625" style="30" customWidth="1"/>
    <col min="14341" max="14592" width="11.5" style="30"/>
    <col min="14593" max="14593" width="45.625" style="30" customWidth="1"/>
    <col min="14594" max="14595" width="12.625" style="30" customWidth="1"/>
    <col min="14596" max="14596" width="8.625" style="30" customWidth="1"/>
    <col min="14597" max="14848" width="11.5" style="30"/>
    <col min="14849" max="14849" width="45.625" style="30" customWidth="1"/>
    <col min="14850" max="14851" width="12.625" style="30" customWidth="1"/>
    <col min="14852" max="14852" width="8.625" style="30" customWidth="1"/>
    <col min="14853" max="15104" width="11.5" style="30"/>
    <col min="15105" max="15105" width="45.625" style="30" customWidth="1"/>
    <col min="15106" max="15107" width="12.625" style="30" customWidth="1"/>
    <col min="15108" max="15108" width="8.625" style="30" customWidth="1"/>
    <col min="15109" max="15360" width="11.5" style="30"/>
    <col min="15361" max="15361" width="45.625" style="30" customWidth="1"/>
    <col min="15362" max="15363" width="12.625" style="30" customWidth="1"/>
    <col min="15364" max="15364" width="8.625" style="30" customWidth="1"/>
    <col min="15365" max="15616" width="11.5" style="30"/>
    <col min="15617" max="15617" width="45.625" style="30" customWidth="1"/>
    <col min="15618" max="15619" width="12.625" style="30" customWidth="1"/>
    <col min="15620" max="15620" width="8.625" style="30" customWidth="1"/>
    <col min="15621" max="15872" width="11.5" style="30"/>
    <col min="15873" max="15873" width="45.625" style="30" customWidth="1"/>
    <col min="15874" max="15875" width="12.625" style="30" customWidth="1"/>
    <col min="15876" max="15876" width="8.625" style="30" customWidth="1"/>
    <col min="15877" max="16128" width="11.5" style="30"/>
    <col min="16129" max="16129" width="45.625" style="30" customWidth="1"/>
    <col min="16130" max="16131" width="12.625" style="30" customWidth="1"/>
    <col min="16132" max="16132" width="8.625" style="30" customWidth="1"/>
    <col min="16133" max="16384" width="11.5" style="30"/>
  </cols>
  <sheetData>
    <row r="1" spans="1:4">
      <c r="A1" s="80" t="s">
        <v>53</v>
      </c>
      <c r="B1" s="58"/>
      <c r="C1" s="58"/>
      <c r="D1" s="58"/>
    </row>
    <row r="2" spans="1:4">
      <c r="A2" s="80" t="s">
        <v>71</v>
      </c>
      <c r="B2" s="58"/>
      <c r="C2" s="58"/>
      <c r="D2" s="58"/>
    </row>
    <row r="3" spans="1:4">
      <c r="A3" s="80" t="s">
        <v>72</v>
      </c>
      <c r="B3" s="58"/>
      <c r="C3" s="58"/>
      <c r="D3" s="58"/>
    </row>
    <row r="4" spans="1:4">
      <c r="A4" s="80" t="s">
        <v>260</v>
      </c>
      <c r="B4" s="58"/>
      <c r="C4" s="58"/>
      <c r="D4" s="58"/>
    </row>
    <row r="5" spans="1:4">
      <c r="A5" s="80" t="s">
        <v>73</v>
      </c>
      <c r="B5" s="58"/>
      <c r="C5" s="58"/>
      <c r="D5" s="58"/>
    </row>
    <row r="6" spans="1:4" ht="13.5" thickBot="1">
      <c r="A6" s="56" t="s">
        <v>4</v>
      </c>
      <c r="B6" s="81">
        <v>1080</v>
      </c>
      <c r="C6" s="82" t="s">
        <v>271</v>
      </c>
    </row>
    <row r="7" spans="1:4">
      <c r="A7" s="54"/>
      <c r="B7" s="83" t="s">
        <v>6</v>
      </c>
      <c r="C7" s="52" t="s">
        <v>272</v>
      </c>
      <c r="D7" s="85" t="s">
        <v>7</v>
      </c>
    </row>
    <row r="8" spans="1:4">
      <c r="A8" s="86" t="s">
        <v>8</v>
      </c>
      <c r="D8" s="87" t="s">
        <v>9</v>
      </c>
    </row>
    <row r="9" spans="1:4" ht="13.5" thickBot="1">
      <c r="A9" s="49"/>
      <c r="B9" s="88" t="s">
        <v>273</v>
      </c>
      <c r="C9" s="88" t="s">
        <v>11</v>
      </c>
      <c r="D9" s="89" t="s">
        <v>12</v>
      </c>
    </row>
    <row r="10" spans="1:4">
      <c r="A10" s="86" t="s">
        <v>58</v>
      </c>
      <c r="B10" s="90"/>
    </row>
    <row r="11" spans="1:4">
      <c r="A11" s="91" t="s">
        <v>261</v>
      </c>
      <c r="B11" s="90">
        <v>0</v>
      </c>
      <c r="C11" s="90">
        <v>0</v>
      </c>
      <c r="D11" s="92">
        <v>0</v>
      </c>
    </row>
    <row r="12" spans="1:4">
      <c r="A12" s="91" t="s">
        <v>262</v>
      </c>
      <c r="B12" s="30">
        <v>0</v>
      </c>
      <c r="C12" s="30">
        <v>0</v>
      </c>
      <c r="D12" s="92">
        <v>0</v>
      </c>
    </row>
    <row r="13" spans="1:4">
      <c r="A13" s="91" t="s">
        <v>263</v>
      </c>
      <c r="B13" s="90">
        <v>0</v>
      </c>
      <c r="C13" s="90">
        <v>0</v>
      </c>
      <c r="D13" s="92">
        <v>0</v>
      </c>
    </row>
    <row r="14" spans="1:4">
      <c r="A14" s="91" t="s">
        <v>264</v>
      </c>
      <c r="B14" s="90">
        <v>0</v>
      </c>
      <c r="C14" s="90">
        <v>0</v>
      </c>
      <c r="D14" s="92">
        <v>0</v>
      </c>
    </row>
    <row r="15" spans="1:4">
      <c r="A15" s="91" t="s">
        <v>265</v>
      </c>
      <c r="B15" s="90">
        <v>0</v>
      </c>
      <c r="C15" s="90">
        <v>0</v>
      </c>
      <c r="D15" s="92">
        <v>0</v>
      </c>
    </row>
    <row r="16" spans="1:4">
      <c r="A16" s="82" t="s">
        <v>266</v>
      </c>
      <c r="B16" s="90">
        <v>7740</v>
      </c>
      <c r="C16" s="90">
        <v>7.17</v>
      </c>
      <c r="D16" s="92">
        <v>0.76107893066106602</v>
      </c>
    </row>
    <row r="17" spans="1:4">
      <c r="A17" s="82" t="s">
        <v>267</v>
      </c>
      <c r="B17" s="90">
        <v>0</v>
      </c>
      <c r="C17" s="90">
        <v>0</v>
      </c>
      <c r="D17" s="92">
        <v>0</v>
      </c>
    </row>
    <row r="18" spans="1:4">
      <c r="A18" s="82" t="s">
        <v>121</v>
      </c>
      <c r="B18" s="90">
        <v>0</v>
      </c>
      <c r="C18" s="90">
        <v>0</v>
      </c>
      <c r="D18" s="92">
        <v>0</v>
      </c>
    </row>
    <row r="19" spans="1:4">
      <c r="A19" s="82" t="s">
        <v>120</v>
      </c>
      <c r="B19" s="90">
        <v>0</v>
      </c>
      <c r="C19" s="90">
        <v>0</v>
      </c>
      <c r="D19" s="92">
        <v>0</v>
      </c>
    </row>
    <row r="20" spans="1:4">
      <c r="A20" s="82" t="s">
        <v>119</v>
      </c>
      <c r="B20" s="90">
        <v>0</v>
      </c>
      <c r="C20" s="90">
        <v>0</v>
      </c>
      <c r="D20" s="92">
        <v>0</v>
      </c>
    </row>
    <row r="21" spans="1:4">
      <c r="A21" s="82" t="s">
        <v>268</v>
      </c>
      <c r="B21" s="90">
        <v>221.55</v>
      </c>
      <c r="C21" s="90">
        <v>0.21</v>
      </c>
      <c r="D21" s="92">
        <v>2.1785146910589043E-2</v>
      </c>
    </row>
    <row r="22" spans="1:4">
      <c r="A22" s="82" t="s">
        <v>274</v>
      </c>
      <c r="B22" s="90">
        <v>1193.6500000000001</v>
      </c>
      <c r="C22" s="90">
        <v>1.1000000000000001</v>
      </c>
      <c r="D22" s="92">
        <v>0.1173723340547263</v>
      </c>
    </row>
    <row r="23" spans="1:4">
      <c r="A23" s="93" t="s">
        <v>61</v>
      </c>
      <c r="B23" s="94">
        <v>9155.2000000000007</v>
      </c>
      <c r="C23" s="94">
        <v>8.48</v>
      </c>
      <c r="D23" s="95">
        <v>0.90023641162638146</v>
      </c>
    </row>
    <row r="24" spans="1:4">
      <c r="A24" s="96" t="s">
        <v>18</v>
      </c>
    </row>
    <row r="25" spans="1:4">
      <c r="A25" s="91" t="s">
        <v>19</v>
      </c>
      <c r="B25" s="90">
        <v>0</v>
      </c>
      <c r="C25" s="90">
        <v>0</v>
      </c>
      <c r="D25" s="92">
        <v>0</v>
      </c>
    </row>
    <row r="26" spans="1:4">
      <c r="A26" s="91" t="s">
        <v>20</v>
      </c>
      <c r="B26" s="90">
        <v>0</v>
      </c>
      <c r="C26" s="90">
        <v>0</v>
      </c>
      <c r="D26" s="92">
        <v>0</v>
      </c>
    </row>
    <row r="27" spans="1:4">
      <c r="A27" s="91" t="s">
        <v>75</v>
      </c>
      <c r="B27" s="90">
        <v>900</v>
      </c>
      <c r="C27" s="90">
        <v>0.83</v>
      </c>
      <c r="D27" s="92">
        <v>8.8497550076868145E-2</v>
      </c>
    </row>
    <row r="28" spans="1:4">
      <c r="A28" s="91" t="s">
        <v>64</v>
      </c>
      <c r="B28" s="90">
        <v>0</v>
      </c>
      <c r="C28" s="90">
        <v>0</v>
      </c>
      <c r="D28" s="92">
        <v>0</v>
      </c>
    </row>
    <row r="29" spans="1:4">
      <c r="A29" s="91" t="s">
        <v>65</v>
      </c>
      <c r="B29" s="90">
        <v>0</v>
      </c>
      <c r="C29" s="90">
        <v>0</v>
      </c>
      <c r="D29" s="92">
        <v>0</v>
      </c>
    </row>
    <row r="30" spans="1:4">
      <c r="A30" s="91" t="s">
        <v>66</v>
      </c>
      <c r="B30" s="90">
        <v>0</v>
      </c>
      <c r="C30" s="90">
        <v>0</v>
      </c>
      <c r="D30" s="92">
        <v>0</v>
      </c>
    </row>
    <row r="31" spans="1:4">
      <c r="A31" s="91" t="s">
        <v>67</v>
      </c>
      <c r="B31" s="90">
        <v>0</v>
      </c>
      <c r="C31" s="90">
        <v>0</v>
      </c>
      <c r="D31" s="92">
        <v>0</v>
      </c>
    </row>
    <row r="32" spans="1:4">
      <c r="A32" s="91" t="s">
        <v>68</v>
      </c>
      <c r="B32" s="90">
        <v>0</v>
      </c>
      <c r="C32" s="90">
        <v>0</v>
      </c>
      <c r="D32" s="92">
        <v>0</v>
      </c>
    </row>
    <row r="33" spans="1:244">
      <c r="A33" s="97" t="s">
        <v>28</v>
      </c>
      <c r="B33" s="98">
        <v>900</v>
      </c>
      <c r="C33" s="98">
        <v>0.83</v>
      </c>
      <c r="D33" s="99">
        <v>8.8497550076868145E-2</v>
      </c>
    </row>
    <row r="34" spans="1:244" s="100" customFormat="1">
      <c r="A34" s="86" t="s">
        <v>29</v>
      </c>
      <c r="B34" s="30"/>
      <c r="C34" s="30"/>
      <c r="D34" s="30"/>
    </row>
    <row r="35" spans="1:244" s="100" customFormat="1">
      <c r="A35" s="91" t="s">
        <v>30</v>
      </c>
      <c r="B35" s="90">
        <v>90.303052680761539</v>
      </c>
      <c r="C35" s="90">
        <v>0.08</v>
      </c>
      <c r="D35" s="92">
        <v>8.8795543630108397E-3</v>
      </c>
    </row>
    <row r="36" spans="1:244" s="100" customFormat="1">
      <c r="A36" s="82" t="s">
        <v>31</v>
      </c>
      <c r="B36" s="90">
        <v>90.303052680761539</v>
      </c>
      <c r="C36" s="90">
        <v>0.08</v>
      </c>
      <c r="D36" s="92">
        <v>8.8795543630108397E-3</v>
      </c>
    </row>
    <row r="37" spans="1:244" s="101" customFormat="1">
      <c r="A37" s="93" t="s">
        <v>32</v>
      </c>
      <c r="B37" s="94">
        <v>10145.503052680762</v>
      </c>
      <c r="C37" s="94">
        <v>9.39</v>
      </c>
      <c r="D37" s="95">
        <v>0.99761351606626036</v>
      </c>
    </row>
    <row r="38" spans="1:244" s="100" customFormat="1">
      <c r="A38" s="86" t="s">
        <v>33</v>
      </c>
      <c r="B38" s="30"/>
      <c r="C38" s="30"/>
      <c r="D38" s="30"/>
    </row>
    <row r="39" spans="1:244" s="100" customFormat="1">
      <c r="A39" s="82" t="s">
        <v>34</v>
      </c>
      <c r="B39" s="112">
        <v>11.52</v>
      </c>
      <c r="C39" s="90">
        <v>0.01</v>
      </c>
      <c r="D39" s="92">
        <v>1.1327686409839121E-3</v>
      </c>
    </row>
    <row r="40" spans="1:244" s="100" customFormat="1">
      <c r="A40" s="82" t="s">
        <v>69</v>
      </c>
      <c r="B40" s="90">
        <v>0.43</v>
      </c>
      <c r="C40" s="90">
        <v>0</v>
      </c>
      <c r="D40" s="92">
        <v>4.2282162814503673E-5</v>
      </c>
    </row>
    <row r="41" spans="1:244" s="100" customFormat="1">
      <c r="A41" s="91" t="s">
        <v>36</v>
      </c>
      <c r="B41" s="90">
        <v>0</v>
      </c>
      <c r="C41" s="90">
        <v>0</v>
      </c>
      <c r="D41" s="92">
        <v>0</v>
      </c>
    </row>
    <row r="42" spans="1:244" s="100" customFormat="1">
      <c r="A42" s="97" t="s">
        <v>38</v>
      </c>
      <c r="B42" s="98">
        <v>11.95</v>
      </c>
      <c r="C42" s="98">
        <v>0.01</v>
      </c>
      <c r="D42" s="99">
        <v>1.1750508037984158E-3</v>
      </c>
      <c r="E42" s="104"/>
      <c r="F42" s="102"/>
      <c r="G42" s="102"/>
      <c r="H42" s="103"/>
      <c r="I42" s="104"/>
      <c r="J42" s="102"/>
      <c r="K42" s="102"/>
      <c r="L42" s="103"/>
      <c r="M42" s="104"/>
      <c r="N42" s="102"/>
      <c r="O42" s="102"/>
      <c r="P42" s="103"/>
      <c r="Q42" s="104"/>
      <c r="R42" s="102"/>
      <c r="S42" s="102"/>
      <c r="T42" s="103"/>
      <c r="U42" s="104"/>
      <c r="V42" s="102"/>
      <c r="W42" s="102"/>
      <c r="X42" s="103"/>
      <c r="Y42" s="104"/>
      <c r="Z42" s="102"/>
      <c r="AA42" s="102"/>
      <c r="AB42" s="103"/>
      <c r="AC42" s="104"/>
      <c r="AD42" s="102"/>
      <c r="AE42" s="102"/>
      <c r="AF42" s="103"/>
      <c r="AG42" s="104"/>
      <c r="AH42" s="102"/>
      <c r="AI42" s="102"/>
      <c r="AJ42" s="103"/>
      <c r="AK42" s="104"/>
      <c r="AL42" s="102"/>
      <c r="AM42" s="102"/>
      <c r="AN42" s="103"/>
      <c r="AO42" s="104"/>
      <c r="AP42" s="102"/>
      <c r="AQ42" s="102"/>
      <c r="AR42" s="103"/>
      <c r="AS42" s="104"/>
      <c r="AT42" s="102"/>
      <c r="AU42" s="102"/>
      <c r="AV42" s="103"/>
      <c r="AW42" s="104"/>
      <c r="AX42" s="102"/>
      <c r="AY42" s="102"/>
      <c r="AZ42" s="103"/>
      <c r="BA42" s="104"/>
      <c r="BB42" s="102"/>
      <c r="BC42" s="102"/>
      <c r="BD42" s="103"/>
      <c r="BE42" s="104"/>
      <c r="BF42" s="102"/>
      <c r="BG42" s="102"/>
      <c r="BH42" s="103"/>
      <c r="BI42" s="104"/>
      <c r="BJ42" s="102"/>
      <c r="BK42" s="102"/>
      <c r="BL42" s="103"/>
      <c r="BM42" s="104"/>
      <c r="BN42" s="102"/>
      <c r="BO42" s="102"/>
      <c r="BP42" s="103"/>
      <c r="BQ42" s="104"/>
      <c r="BR42" s="102"/>
      <c r="BS42" s="102"/>
      <c r="BT42" s="103"/>
      <c r="BU42" s="104"/>
      <c r="BV42" s="102"/>
      <c r="BW42" s="102"/>
      <c r="BX42" s="103"/>
      <c r="BY42" s="104"/>
      <c r="BZ42" s="102"/>
      <c r="CA42" s="102"/>
      <c r="CB42" s="103"/>
      <c r="CC42" s="104"/>
      <c r="CD42" s="102"/>
      <c r="CE42" s="102"/>
      <c r="CF42" s="103"/>
      <c r="CG42" s="104"/>
      <c r="CH42" s="102"/>
      <c r="CI42" s="102"/>
      <c r="CJ42" s="103"/>
      <c r="CK42" s="104"/>
      <c r="CL42" s="102"/>
      <c r="CM42" s="102"/>
      <c r="CN42" s="103"/>
      <c r="CO42" s="104"/>
      <c r="CP42" s="102"/>
      <c r="CQ42" s="102"/>
      <c r="CR42" s="103"/>
      <c r="CS42" s="104"/>
      <c r="CT42" s="102"/>
      <c r="CU42" s="102"/>
      <c r="CV42" s="103"/>
      <c r="CW42" s="104"/>
      <c r="CX42" s="102"/>
      <c r="CY42" s="102"/>
      <c r="CZ42" s="103"/>
      <c r="DA42" s="104"/>
      <c r="DB42" s="102"/>
      <c r="DC42" s="102"/>
      <c r="DD42" s="103"/>
      <c r="DE42" s="104"/>
      <c r="DF42" s="102"/>
      <c r="DG42" s="102"/>
      <c r="DH42" s="103"/>
      <c r="DI42" s="104"/>
      <c r="DJ42" s="102"/>
      <c r="DK42" s="102"/>
      <c r="DL42" s="103"/>
      <c r="DM42" s="104"/>
      <c r="DN42" s="102"/>
      <c r="DO42" s="102"/>
      <c r="DP42" s="103"/>
      <c r="DQ42" s="104"/>
      <c r="DR42" s="102"/>
      <c r="DS42" s="102"/>
      <c r="DT42" s="103"/>
      <c r="DU42" s="104"/>
      <c r="DV42" s="102"/>
      <c r="DW42" s="102"/>
      <c r="DX42" s="103"/>
      <c r="DY42" s="104"/>
      <c r="DZ42" s="102"/>
      <c r="EA42" s="102"/>
      <c r="EB42" s="103"/>
      <c r="EC42" s="104"/>
      <c r="ED42" s="102"/>
      <c r="EE42" s="102"/>
      <c r="EF42" s="103"/>
      <c r="EG42" s="104"/>
      <c r="EH42" s="102"/>
      <c r="EI42" s="102"/>
      <c r="EJ42" s="103"/>
      <c r="EK42" s="104"/>
      <c r="EL42" s="102"/>
      <c r="EM42" s="102"/>
      <c r="EN42" s="103"/>
      <c r="EO42" s="104"/>
      <c r="EP42" s="102"/>
      <c r="EQ42" s="102"/>
      <c r="ER42" s="103"/>
      <c r="ES42" s="104"/>
      <c r="ET42" s="102"/>
      <c r="EU42" s="102"/>
      <c r="EV42" s="103"/>
      <c r="EW42" s="104"/>
      <c r="EX42" s="102"/>
      <c r="EY42" s="102"/>
      <c r="EZ42" s="103"/>
      <c r="FA42" s="104"/>
      <c r="FB42" s="102"/>
      <c r="FC42" s="102"/>
      <c r="FD42" s="103"/>
      <c r="FE42" s="104"/>
      <c r="FF42" s="102"/>
      <c r="FG42" s="102"/>
      <c r="FH42" s="103"/>
      <c r="FI42" s="104"/>
      <c r="FJ42" s="102"/>
      <c r="FK42" s="102"/>
      <c r="FL42" s="103"/>
      <c r="FM42" s="104"/>
      <c r="FN42" s="102"/>
      <c r="FO42" s="102"/>
      <c r="FP42" s="103"/>
      <c r="FQ42" s="104"/>
      <c r="FR42" s="102"/>
      <c r="FS42" s="102"/>
      <c r="FT42" s="103"/>
      <c r="FU42" s="104"/>
      <c r="FV42" s="102"/>
      <c r="FW42" s="102"/>
      <c r="FX42" s="103"/>
      <c r="FY42" s="104"/>
      <c r="FZ42" s="102"/>
      <c r="GA42" s="102"/>
      <c r="GB42" s="103"/>
      <c r="GC42" s="104"/>
      <c r="GD42" s="102"/>
      <c r="GE42" s="102"/>
      <c r="GF42" s="103"/>
      <c r="GG42" s="104"/>
      <c r="GH42" s="102"/>
      <c r="GI42" s="102"/>
      <c r="GJ42" s="103"/>
      <c r="GK42" s="104"/>
      <c r="GL42" s="102"/>
      <c r="GM42" s="102"/>
      <c r="GN42" s="103"/>
      <c r="GO42" s="104"/>
      <c r="GP42" s="102"/>
      <c r="GQ42" s="102"/>
      <c r="GR42" s="103"/>
      <c r="GS42" s="104"/>
      <c r="GT42" s="102"/>
      <c r="GU42" s="102"/>
      <c r="GV42" s="103"/>
      <c r="GW42" s="104"/>
      <c r="GX42" s="102"/>
      <c r="GY42" s="102"/>
      <c r="GZ42" s="103"/>
      <c r="HA42" s="104"/>
      <c r="HB42" s="102"/>
      <c r="HC42" s="102"/>
      <c r="HD42" s="103"/>
      <c r="HE42" s="104"/>
      <c r="HF42" s="102"/>
      <c r="HG42" s="102"/>
      <c r="HH42" s="103"/>
      <c r="HI42" s="104"/>
      <c r="HJ42" s="102"/>
      <c r="HK42" s="102"/>
      <c r="HL42" s="103"/>
      <c r="HM42" s="104"/>
      <c r="HN42" s="102"/>
      <c r="HO42" s="102"/>
      <c r="HP42" s="103"/>
      <c r="HQ42" s="104"/>
      <c r="HR42" s="102"/>
      <c r="HS42" s="102"/>
      <c r="HT42" s="103"/>
      <c r="HU42" s="104"/>
      <c r="HV42" s="102"/>
      <c r="HW42" s="102"/>
      <c r="HX42" s="103"/>
      <c r="HY42" s="104"/>
      <c r="HZ42" s="102"/>
      <c r="IA42" s="102"/>
      <c r="IB42" s="103"/>
      <c r="IC42" s="104"/>
      <c r="ID42" s="102"/>
      <c r="IE42" s="102"/>
      <c r="IF42" s="103"/>
      <c r="IG42" s="104"/>
      <c r="IH42" s="102"/>
      <c r="II42" s="102"/>
      <c r="IJ42" s="103"/>
    </row>
    <row r="43" spans="1:244" s="100" customFormat="1">
      <c r="A43" s="86" t="s">
        <v>39</v>
      </c>
      <c r="B43" s="30"/>
      <c r="C43" s="30"/>
      <c r="D43" s="30"/>
    </row>
    <row r="44" spans="1:244" s="100" customFormat="1">
      <c r="A44" s="91" t="s">
        <v>70</v>
      </c>
      <c r="B44" s="90">
        <v>0.06</v>
      </c>
      <c r="C44" s="90">
        <v>0</v>
      </c>
      <c r="D44" s="92">
        <v>5.8998366717912096E-6</v>
      </c>
    </row>
    <row r="45" spans="1:244" s="100" customFormat="1">
      <c r="A45" s="91" t="s">
        <v>41</v>
      </c>
      <c r="B45" s="90">
        <v>0</v>
      </c>
      <c r="C45" s="90">
        <v>0</v>
      </c>
      <c r="D45" s="92">
        <v>0</v>
      </c>
    </row>
    <row r="46" spans="1:244" s="100" customFormat="1">
      <c r="A46" s="91" t="s">
        <v>42</v>
      </c>
      <c r="B46" s="90">
        <v>1.36</v>
      </c>
      <c r="C46" s="90">
        <v>0</v>
      </c>
      <c r="D46" s="92">
        <v>1.3372963122726742E-4</v>
      </c>
    </row>
    <row r="47" spans="1:244" s="100" customFormat="1">
      <c r="A47" s="97" t="s">
        <v>43</v>
      </c>
      <c r="B47" s="98">
        <v>1.42</v>
      </c>
      <c r="C47" s="98">
        <v>0</v>
      </c>
      <c r="D47" s="99">
        <v>1.3962946789905864E-4</v>
      </c>
      <c r="E47" s="104"/>
      <c r="F47" s="102"/>
      <c r="G47" s="102"/>
      <c r="H47" s="103"/>
      <c r="I47" s="104"/>
      <c r="J47" s="102"/>
      <c r="K47" s="102"/>
      <c r="L47" s="103"/>
      <c r="M47" s="104"/>
      <c r="N47" s="102"/>
      <c r="O47" s="102"/>
      <c r="P47" s="103"/>
      <c r="Q47" s="104"/>
      <c r="R47" s="102"/>
      <c r="S47" s="102"/>
      <c r="T47" s="103"/>
      <c r="U47" s="104"/>
      <c r="V47" s="102"/>
      <c r="W47" s="102"/>
      <c r="X47" s="103"/>
      <c r="Y47" s="104"/>
      <c r="Z47" s="102"/>
      <c r="AA47" s="102"/>
      <c r="AB47" s="103"/>
      <c r="AC47" s="104"/>
      <c r="AD47" s="102"/>
      <c r="AE47" s="102"/>
      <c r="AF47" s="103"/>
      <c r="AG47" s="104"/>
      <c r="AH47" s="102"/>
      <c r="AI47" s="102"/>
      <c r="AJ47" s="103"/>
      <c r="AK47" s="104"/>
      <c r="AL47" s="102"/>
      <c r="AM47" s="102"/>
      <c r="AN47" s="103"/>
      <c r="AO47" s="104"/>
      <c r="AP47" s="102"/>
      <c r="AQ47" s="102"/>
      <c r="AR47" s="103"/>
      <c r="AS47" s="104"/>
      <c r="AT47" s="102"/>
      <c r="AU47" s="102"/>
      <c r="AV47" s="103"/>
      <c r="AW47" s="104"/>
      <c r="AX47" s="102"/>
      <c r="AY47" s="102"/>
      <c r="AZ47" s="103"/>
      <c r="BA47" s="104"/>
      <c r="BB47" s="102"/>
      <c r="BC47" s="102"/>
      <c r="BD47" s="103"/>
      <c r="BE47" s="104"/>
      <c r="BF47" s="102"/>
      <c r="BG47" s="102"/>
      <c r="BH47" s="103"/>
      <c r="BI47" s="104"/>
      <c r="BJ47" s="102"/>
      <c r="BK47" s="102"/>
      <c r="BL47" s="103"/>
      <c r="BM47" s="104"/>
      <c r="BN47" s="102"/>
      <c r="BO47" s="102"/>
      <c r="BP47" s="103"/>
      <c r="BQ47" s="104"/>
      <c r="BR47" s="102"/>
      <c r="BS47" s="102"/>
      <c r="BT47" s="103"/>
      <c r="BU47" s="104"/>
      <c r="BV47" s="102"/>
      <c r="BW47" s="102"/>
      <c r="BX47" s="103"/>
      <c r="BY47" s="104"/>
      <c r="BZ47" s="102"/>
      <c r="CA47" s="102"/>
      <c r="CB47" s="103"/>
      <c r="CC47" s="104"/>
      <c r="CD47" s="102"/>
      <c r="CE47" s="102"/>
      <c r="CF47" s="103"/>
      <c r="CG47" s="104"/>
      <c r="CH47" s="102"/>
      <c r="CI47" s="102"/>
      <c r="CJ47" s="103"/>
      <c r="CK47" s="104"/>
      <c r="CL47" s="102"/>
      <c r="CM47" s="102"/>
      <c r="CN47" s="103"/>
      <c r="CO47" s="104"/>
      <c r="CP47" s="102"/>
      <c r="CQ47" s="102"/>
      <c r="CR47" s="103"/>
      <c r="CS47" s="104"/>
      <c r="CT47" s="102"/>
      <c r="CU47" s="102"/>
      <c r="CV47" s="103"/>
      <c r="CW47" s="104"/>
      <c r="CX47" s="102"/>
      <c r="CY47" s="102"/>
      <c r="CZ47" s="103"/>
      <c r="DA47" s="104"/>
      <c r="DB47" s="102"/>
      <c r="DC47" s="102"/>
      <c r="DD47" s="103"/>
      <c r="DE47" s="104"/>
      <c r="DF47" s="102"/>
      <c r="DG47" s="102"/>
      <c r="DH47" s="103"/>
      <c r="DI47" s="104"/>
      <c r="DJ47" s="102"/>
      <c r="DK47" s="102"/>
      <c r="DL47" s="103"/>
      <c r="DM47" s="104"/>
      <c r="DN47" s="102"/>
      <c r="DO47" s="102"/>
      <c r="DP47" s="103"/>
      <c r="DQ47" s="104"/>
      <c r="DR47" s="102"/>
      <c r="DS47" s="102"/>
      <c r="DT47" s="103"/>
      <c r="DU47" s="104"/>
      <c r="DV47" s="102"/>
      <c r="DW47" s="102"/>
      <c r="DX47" s="103"/>
      <c r="DY47" s="104"/>
      <c r="DZ47" s="102"/>
      <c r="EA47" s="102"/>
      <c r="EB47" s="103"/>
      <c r="EC47" s="104"/>
      <c r="ED47" s="102"/>
      <c r="EE47" s="102"/>
      <c r="EF47" s="103"/>
      <c r="EG47" s="104"/>
      <c r="EH47" s="102"/>
      <c r="EI47" s="102"/>
      <c r="EJ47" s="103"/>
      <c r="EK47" s="104"/>
      <c r="EL47" s="102"/>
      <c r="EM47" s="102"/>
      <c r="EN47" s="103"/>
      <c r="EO47" s="104"/>
      <c r="EP47" s="102"/>
      <c r="EQ47" s="102"/>
      <c r="ER47" s="103"/>
      <c r="ES47" s="104"/>
      <c r="ET47" s="102"/>
      <c r="EU47" s="102"/>
      <c r="EV47" s="103"/>
      <c r="EW47" s="104"/>
      <c r="EX47" s="102"/>
      <c r="EY47" s="102"/>
      <c r="EZ47" s="103"/>
      <c r="FA47" s="104"/>
      <c r="FB47" s="102"/>
      <c r="FC47" s="102"/>
      <c r="FD47" s="103"/>
      <c r="FE47" s="104"/>
      <c r="FF47" s="102"/>
      <c r="FG47" s="102"/>
      <c r="FH47" s="103"/>
      <c r="FI47" s="104"/>
      <c r="FJ47" s="102"/>
      <c r="FK47" s="102"/>
      <c r="FL47" s="103"/>
      <c r="FM47" s="104"/>
      <c r="FN47" s="102"/>
      <c r="FO47" s="102"/>
      <c r="FP47" s="103"/>
      <c r="FQ47" s="104"/>
      <c r="FR47" s="102"/>
      <c r="FS47" s="102"/>
      <c r="FT47" s="103"/>
      <c r="FU47" s="104"/>
      <c r="FV47" s="102"/>
      <c r="FW47" s="102"/>
      <c r="FX47" s="103"/>
      <c r="FY47" s="104"/>
      <c r="FZ47" s="102"/>
      <c r="GA47" s="102"/>
      <c r="GB47" s="103"/>
      <c r="GC47" s="104"/>
      <c r="GD47" s="102"/>
      <c r="GE47" s="102"/>
      <c r="GF47" s="103"/>
      <c r="GG47" s="104"/>
      <c r="GH47" s="102"/>
      <c r="GI47" s="102"/>
      <c r="GJ47" s="103"/>
      <c r="GK47" s="104"/>
      <c r="GL47" s="102"/>
      <c r="GM47" s="102"/>
      <c r="GN47" s="103"/>
      <c r="GO47" s="104"/>
      <c r="GP47" s="102"/>
      <c r="GQ47" s="102"/>
      <c r="GR47" s="103"/>
      <c r="GS47" s="104"/>
      <c r="GT47" s="102"/>
      <c r="GU47" s="102"/>
      <c r="GV47" s="103"/>
      <c r="GW47" s="104"/>
      <c r="GX47" s="102"/>
      <c r="GY47" s="102"/>
      <c r="GZ47" s="103"/>
      <c r="HA47" s="104"/>
      <c r="HB47" s="102"/>
      <c r="HC47" s="102"/>
      <c r="HD47" s="103"/>
      <c r="HE47" s="104"/>
      <c r="HF47" s="102"/>
      <c r="HG47" s="102"/>
      <c r="HH47" s="103"/>
      <c r="HI47" s="104"/>
      <c r="HJ47" s="102"/>
      <c r="HK47" s="102"/>
      <c r="HL47" s="103"/>
      <c r="HM47" s="104"/>
      <c r="HN47" s="102"/>
      <c r="HO47" s="102"/>
      <c r="HP47" s="103"/>
      <c r="HQ47" s="104"/>
      <c r="HR47" s="102"/>
      <c r="HS47" s="102"/>
      <c r="HT47" s="103"/>
      <c r="HU47" s="104"/>
      <c r="HV47" s="102"/>
      <c r="HW47" s="102"/>
      <c r="HX47" s="103"/>
      <c r="HY47" s="104"/>
      <c r="HZ47" s="102"/>
      <c r="IA47" s="102"/>
      <c r="IB47" s="103"/>
      <c r="IC47" s="104"/>
      <c r="ID47" s="102"/>
      <c r="IE47" s="102"/>
      <c r="IF47" s="103"/>
      <c r="IG47" s="104"/>
      <c r="IH47" s="102"/>
      <c r="II47" s="102"/>
      <c r="IJ47" s="103"/>
    </row>
    <row r="48" spans="1:244" s="100" customFormat="1">
      <c r="A48" s="105" t="s">
        <v>44</v>
      </c>
      <c r="B48" s="106">
        <v>13.37</v>
      </c>
      <c r="C48" s="106">
        <v>0.01</v>
      </c>
      <c r="D48" s="107">
        <v>1.3146802716974743E-3</v>
      </c>
      <c r="E48" s="102"/>
      <c r="F48" s="102"/>
      <c r="G48" s="104"/>
      <c r="H48" s="102"/>
      <c r="I48" s="102"/>
      <c r="J48" s="102"/>
      <c r="K48" s="104"/>
      <c r="L48" s="102"/>
      <c r="M48" s="102"/>
      <c r="N48" s="102"/>
      <c r="O48" s="104"/>
      <c r="P48" s="102"/>
      <c r="Q48" s="102"/>
      <c r="R48" s="102"/>
      <c r="S48" s="104"/>
      <c r="T48" s="102"/>
      <c r="U48" s="102"/>
      <c r="V48" s="102"/>
      <c r="W48" s="104"/>
      <c r="X48" s="102"/>
      <c r="Y48" s="102"/>
      <c r="Z48" s="102"/>
      <c r="AA48" s="104"/>
      <c r="AB48" s="102"/>
      <c r="AC48" s="102"/>
      <c r="AD48" s="102"/>
      <c r="AE48" s="104"/>
      <c r="AF48" s="102"/>
      <c r="AG48" s="102"/>
      <c r="AH48" s="102"/>
      <c r="AI48" s="104"/>
      <c r="AJ48" s="102"/>
      <c r="AK48" s="102"/>
      <c r="AL48" s="102"/>
      <c r="AM48" s="104"/>
      <c r="AN48" s="102"/>
      <c r="AO48" s="102"/>
      <c r="AP48" s="102"/>
      <c r="AQ48" s="104"/>
      <c r="AR48" s="102"/>
      <c r="AS48" s="102"/>
      <c r="AT48" s="102"/>
      <c r="AU48" s="104"/>
      <c r="AV48" s="102"/>
      <c r="AW48" s="102"/>
      <c r="AX48" s="102"/>
      <c r="AY48" s="104"/>
      <c r="AZ48" s="102"/>
      <c r="BA48" s="102"/>
      <c r="BB48" s="102"/>
      <c r="BC48" s="104"/>
      <c r="BD48" s="102"/>
      <c r="BE48" s="102"/>
      <c r="BF48" s="102"/>
      <c r="BG48" s="104"/>
      <c r="BH48" s="102"/>
      <c r="BI48" s="102"/>
      <c r="BJ48" s="102"/>
      <c r="BK48" s="104"/>
      <c r="BL48" s="102"/>
      <c r="BM48" s="102"/>
      <c r="BN48" s="102"/>
      <c r="BO48" s="104"/>
      <c r="BP48" s="102"/>
      <c r="BQ48" s="102"/>
      <c r="BR48" s="102"/>
      <c r="BS48" s="104"/>
      <c r="BT48" s="102"/>
      <c r="BU48" s="102"/>
      <c r="BV48" s="102"/>
      <c r="BW48" s="104"/>
      <c r="BX48" s="102"/>
      <c r="BY48" s="102"/>
      <c r="BZ48" s="102"/>
      <c r="CA48" s="104"/>
      <c r="CB48" s="102"/>
      <c r="CC48" s="102"/>
      <c r="CD48" s="102"/>
      <c r="CE48" s="104"/>
      <c r="CF48" s="102"/>
      <c r="CG48" s="102"/>
      <c r="CH48" s="102"/>
      <c r="CI48" s="104"/>
      <c r="CJ48" s="102"/>
      <c r="CK48" s="102"/>
      <c r="CL48" s="102"/>
      <c r="CM48" s="104"/>
      <c r="CN48" s="102"/>
      <c r="CO48" s="102"/>
      <c r="CP48" s="102"/>
      <c r="CQ48" s="104"/>
      <c r="CR48" s="102"/>
      <c r="CS48" s="102"/>
      <c r="CT48" s="102"/>
      <c r="CU48" s="104"/>
      <c r="CV48" s="102"/>
      <c r="CW48" s="102"/>
      <c r="CX48" s="102"/>
      <c r="CY48" s="104"/>
      <c r="CZ48" s="102"/>
      <c r="DA48" s="102"/>
      <c r="DB48" s="102"/>
      <c r="DC48" s="104"/>
      <c r="DD48" s="102"/>
      <c r="DE48" s="102"/>
      <c r="DF48" s="102"/>
      <c r="DG48" s="104"/>
      <c r="DH48" s="102"/>
      <c r="DI48" s="102"/>
      <c r="DJ48" s="102"/>
      <c r="DK48" s="104"/>
      <c r="DL48" s="102"/>
      <c r="DM48" s="102"/>
      <c r="DN48" s="102"/>
      <c r="DO48" s="104"/>
      <c r="DP48" s="102"/>
      <c r="DQ48" s="102"/>
      <c r="DR48" s="102"/>
      <c r="DS48" s="104"/>
      <c r="DT48" s="102"/>
      <c r="DU48" s="102"/>
      <c r="DV48" s="102"/>
      <c r="DW48" s="104"/>
      <c r="DX48" s="102"/>
      <c r="DY48" s="102"/>
      <c r="DZ48" s="102"/>
      <c r="EA48" s="104"/>
      <c r="EB48" s="102"/>
      <c r="EC48" s="102"/>
      <c r="ED48" s="102"/>
      <c r="EE48" s="104"/>
      <c r="EF48" s="102"/>
      <c r="EG48" s="102"/>
      <c r="EH48" s="102"/>
      <c r="EI48" s="104"/>
      <c r="EJ48" s="102"/>
      <c r="EK48" s="102"/>
      <c r="EL48" s="102"/>
      <c r="EM48" s="104"/>
      <c r="EN48" s="102"/>
      <c r="EO48" s="102"/>
      <c r="EP48" s="102"/>
      <c r="EQ48" s="104"/>
      <c r="ER48" s="102"/>
      <c r="ES48" s="102"/>
      <c r="ET48" s="102"/>
      <c r="EU48" s="104"/>
      <c r="EV48" s="102"/>
      <c r="EW48" s="102"/>
      <c r="EX48" s="102"/>
      <c r="EY48" s="104"/>
      <c r="EZ48" s="102"/>
      <c r="FA48" s="102"/>
      <c r="FB48" s="102"/>
      <c r="FC48" s="104"/>
      <c r="FD48" s="102"/>
      <c r="FE48" s="102"/>
      <c r="FF48" s="102"/>
      <c r="FG48" s="104"/>
      <c r="FH48" s="102"/>
      <c r="FI48" s="102"/>
      <c r="FJ48" s="102"/>
      <c r="FK48" s="104"/>
      <c r="FL48" s="102"/>
      <c r="FM48" s="102"/>
      <c r="FN48" s="102"/>
      <c r="FO48" s="104"/>
      <c r="FP48" s="102"/>
      <c r="FQ48" s="102"/>
      <c r="FR48" s="102"/>
      <c r="FS48" s="104"/>
      <c r="FT48" s="102"/>
      <c r="FU48" s="102"/>
      <c r="FV48" s="102"/>
      <c r="FW48" s="104"/>
      <c r="FX48" s="102"/>
      <c r="FY48" s="102"/>
      <c r="FZ48" s="102"/>
      <c r="GA48" s="104"/>
      <c r="GB48" s="102"/>
      <c r="GC48" s="102"/>
      <c r="GD48" s="102"/>
      <c r="GE48" s="104"/>
      <c r="GF48" s="102"/>
      <c r="GG48" s="102"/>
      <c r="GH48" s="102"/>
      <c r="GI48" s="104"/>
      <c r="GJ48" s="102"/>
      <c r="GK48" s="102"/>
      <c r="GL48" s="102"/>
      <c r="GM48" s="104"/>
      <c r="GN48" s="102"/>
      <c r="GO48" s="102"/>
      <c r="GP48" s="102"/>
      <c r="GQ48" s="104"/>
      <c r="GR48" s="102"/>
      <c r="GS48" s="102"/>
      <c r="GT48" s="102"/>
      <c r="GU48" s="104"/>
      <c r="GV48" s="102"/>
      <c r="GW48" s="102"/>
      <c r="GX48" s="102"/>
      <c r="GY48" s="104"/>
      <c r="GZ48" s="102"/>
      <c r="HA48" s="102"/>
      <c r="HB48" s="102"/>
      <c r="HC48" s="104"/>
      <c r="HD48" s="102"/>
      <c r="HE48" s="102"/>
      <c r="HF48" s="102"/>
      <c r="HG48" s="104"/>
      <c r="HH48" s="102"/>
      <c r="HI48" s="102"/>
      <c r="HJ48" s="102"/>
      <c r="HK48" s="104"/>
      <c r="HL48" s="102"/>
      <c r="HM48" s="102"/>
      <c r="HN48" s="102"/>
      <c r="HO48" s="104"/>
      <c r="HP48" s="102"/>
      <c r="HQ48" s="102"/>
      <c r="HR48" s="102"/>
      <c r="HS48" s="104"/>
      <c r="HT48" s="102"/>
      <c r="HU48" s="102"/>
      <c r="HV48" s="102"/>
      <c r="HW48" s="104"/>
      <c r="HX48" s="102"/>
      <c r="HY48" s="102"/>
      <c r="HZ48" s="102"/>
      <c r="IA48" s="104"/>
      <c r="IB48" s="102"/>
      <c r="IC48" s="102"/>
      <c r="ID48" s="102"/>
      <c r="IE48" s="104"/>
      <c r="IF48" s="102"/>
      <c r="IG48" s="102"/>
      <c r="IH48" s="102"/>
    </row>
    <row r="49" spans="1:244" s="101" customFormat="1">
      <c r="A49" s="93" t="s">
        <v>45</v>
      </c>
      <c r="B49" s="94">
        <v>10158.873052680763</v>
      </c>
      <c r="C49" s="94">
        <v>9.4</v>
      </c>
      <c r="D49" s="95">
        <v>0.99892819633795782</v>
      </c>
    </row>
    <row r="50" spans="1:244" s="100" customFormat="1">
      <c r="A50" s="86" t="s">
        <v>46</v>
      </c>
      <c r="B50" s="30"/>
      <c r="C50" s="30"/>
      <c r="D50" s="30"/>
    </row>
    <row r="51" spans="1:244" s="100" customFormat="1">
      <c r="A51" s="82" t="s">
        <v>47</v>
      </c>
      <c r="B51" s="90">
        <v>10.9</v>
      </c>
      <c r="C51" s="90">
        <v>0.01</v>
      </c>
      <c r="D51" s="92">
        <v>1.0718036620420697E-3</v>
      </c>
    </row>
    <row r="52" spans="1:244" s="100" customFormat="1">
      <c r="A52" s="82" t="s">
        <v>48</v>
      </c>
      <c r="B52" s="90">
        <v>0</v>
      </c>
      <c r="C52" s="90">
        <v>0</v>
      </c>
      <c r="D52" s="92">
        <v>0</v>
      </c>
    </row>
    <row r="53" spans="1:244" s="100" customFormat="1">
      <c r="A53" s="97" t="s">
        <v>49</v>
      </c>
      <c r="B53" s="98">
        <v>10.9</v>
      </c>
      <c r="C53" s="98">
        <v>0.01</v>
      </c>
      <c r="D53" s="99">
        <v>1.0718036620420697E-3</v>
      </c>
      <c r="E53" s="104"/>
      <c r="F53" s="102"/>
      <c r="G53" s="102"/>
      <c r="H53" s="103"/>
      <c r="I53" s="104"/>
      <c r="J53" s="102"/>
      <c r="K53" s="102"/>
      <c r="L53" s="103"/>
      <c r="M53" s="104"/>
      <c r="N53" s="102"/>
      <c r="O53" s="102"/>
      <c r="P53" s="103"/>
      <c r="Q53" s="104"/>
      <c r="R53" s="102"/>
      <c r="S53" s="102"/>
      <c r="T53" s="103"/>
      <c r="U53" s="104"/>
      <c r="V53" s="102"/>
      <c r="W53" s="102"/>
      <c r="X53" s="103"/>
      <c r="Y53" s="104"/>
      <c r="Z53" s="102"/>
      <c r="AA53" s="102"/>
      <c r="AB53" s="103"/>
      <c r="AC53" s="104"/>
      <c r="AD53" s="102"/>
      <c r="AE53" s="102"/>
      <c r="AF53" s="103"/>
      <c r="AG53" s="104"/>
      <c r="AH53" s="102"/>
      <c r="AI53" s="102"/>
      <c r="AJ53" s="103"/>
      <c r="AK53" s="104"/>
      <c r="AL53" s="102"/>
      <c r="AM53" s="102"/>
      <c r="AN53" s="103"/>
      <c r="AO53" s="104"/>
      <c r="AP53" s="102"/>
      <c r="AQ53" s="102"/>
      <c r="AR53" s="103"/>
      <c r="AS53" s="104"/>
      <c r="AT53" s="102"/>
      <c r="AU53" s="102"/>
      <c r="AV53" s="103"/>
      <c r="AW53" s="104"/>
      <c r="AX53" s="102"/>
      <c r="AY53" s="102"/>
      <c r="AZ53" s="103"/>
      <c r="BA53" s="104"/>
      <c r="BB53" s="102"/>
      <c r="BC53" s="102"/>
      <c r="BD53" s="103"/>
      <c r="BE53" s="104"/>
      <c r="BF53" s="102"/>
      <c r="BG53" s="102"/>
      <c r="BH53" s="103"/>
      <c r="BI53" s="104"/>
      <c r="BJ53" s="102"/>
      <c r="BK53" s="102"/>
      <c r="BL53" s="103"/>
      <c r="BM53" s="104"/>
      <c r="BN53" s="102"/>
      <c r="BO53" s="102"/>
      <c r="BP53" s="103"/>
      <c r="BQ53" s="104"/>
      <c r="BR53" s="102"/>
      <c r="BS53" s="102"/>
      <c r="BT53" s="103"/>
      <c r="BU53" s="104"/>
      <c r="BV53" s="102"/>
      <c r="BW53" s="102"/>
      <c r="BX53" s="103"/>
      <c r="BY53" s="104"/>
      <c r="BZ53" s="102"/>
      <c r="CA53" s="102"/>
      <c r="CB53" s="103"/>
      <c r="CC53" s="104"/>
      <c r="CD53" s="102"/>
      <c r="CE53" s="102"/>
      <c r="CF53" s="103"/>
      <c r="CG53" s="104"/>
      <c r="CH53" s="102"/>
      <c r="CI53" s="102"/>
      <c r="CJ53" s="103"/>
      <c r="CK53" s="104"/>
      <c r="CL53" s="102"/>
      <c r="CM53" s="102"/>
      <c r="CN53" s="103"/>
      <c r="CO53" s="104"/>
      <c r="CP53" s="102"/>
      <c r="CQ53" s="102"/>
      <c r="CR53" s="103"/>
      <c r="CS53" s="104"/>
      <c r="CT53" s="102"/>
      <c r="CU53" s="102"/>
      <c r="CV53" s="103"/>
      <c r="CW53" s="104"/>
      <c r="CX53" s="102"/>
      <c r="CY53" s="102"/>
      <c r="CZ53" s="103"/>
      <c r="DA53" s="104"/>
      <c r="DB53" s="102"/>
      <c r="DC53" s="102"/>
      <c r="DD53" s="103"/>
      <c r="DE53" s="104"/>
      <c r="DF53" s="102"/>
      <c r="DG53" s="102"/>
      <c r="DH53" s="103"/>
      <c r="DI53" s="104"/>
      <c r="DJ53" s="102"/>
      <c r="DK53" s="102"/>
      <c r="DL53" s="103"/>
      <c r="DM53" s="104"/>
      <c r="DN53" s="102"/>
      <c r="DO53" s="102"/>
      <c r="DP53" s="103"/>
      <c r="DQ53" s="104"/>
      <c r="DR53" s="102"/>
      <c r="DS53" s="102"/>
      <c r="DT53" s="103"/>
      <c r="DU53" s="104"/>
      <c r="DV53" s="102"/>
      <c r="DW53" s="102"/>
      <c r="DX53" s="103"/>
      <c r="DY53" s="104"/>
      <c r="DZ53" s="102"/>
      <c r="EA53" s="102"/>
      <c r="EB53" s="103"/>
      <c r="EC53" s="104"/>
      <c r="ED53" s="102"/>
      <c r="EE53" s="102"/>
      <c r="EF53" s="103"/>
      <c r="EG53" s="104"/>
      <c r="EH53" s="102"/>
      <c r="EI53" s="102"/>
      <c r="EJ53" s="103"/>
      <c r="EK53" s="104"/>
      <c r="EL53" s="102"/>
      <c r="EM53" s="102"/>
      <c r="EN53" s="103"/>
      <c r="EO53" s="104"/>
      <c r="EP53" s="102"/>
      <c r="EQ53" s="102"/>
      <c r="ER53" s="103"/>
      <c r="ES53" s="104"/>
      <c r="ET53" s="102"/>
      <c r="EU53" s="102"/>
      <c r="EV53" s="103"/>
      <c r="EW53" s="104"/>
      <c r="EX53" s="102"/>
      <c r="EY53" s="102"/>
      <c r="EZ53" s="103"/>
      <c r="FA53" s="104"/>
      <c r="FB53" s="102"/>
      <c r="FC53" s="102"/>
      <c r="FD53" s="103"/>
      <c r="FE53" s="104"/>
      <c r="FF53" s="102"/>
      <c r="FG53" s="102"/>
      <c r="FH53" s="103"/>
      <c r="FI53" s="104"/>
      <c r="FJ53" s="102"/>
      <c r="FK53" s="102"/>
      <c r="FL53" s="103"/>
      <c r="FM53" s="104"/>
      <c r="FN53" s="102"/>
      <c r="FO53" s="102"/>
      <c r="FP53" s="103"/>
      <c r="FQ53" s="104"/>
      <c r="FR53" s="102"/>
      <c r="FS53" s="102"/>
      <c r="FT53" s="103"/>
      <c r="FU53" s="104"/>
      <c r="FV53" s="102"/>
      <c r="FW53" s="102"/>
      <c r="FX53" s="103"/>
      <c r="FY53" s="104"/>
      <c r="FZ53" s="102"/>
      <c r="GA53" s="102"/>
      <c r="GB53" s="103"/>
      <c r="GC53" s="104"/>
      <c r="GD53" s="102"/>
      <c r="GE53" s="102"/>
      <c r="GF53" s="103"/>
      <c r="GG53" s="104"/>
      <c r="GH53" s="102"/>
      <c r="GI53" s="102"/>
      <c r="GJ53" s="103"/>
      <c r="GK53" s="104"/>
      <c r="GL53" s="102"/>
      <c r="GM53" s="102"/>
      <c r="GN53" s="103"/>
      <c r="GO53" s="104"/>
      <c r="GP53" s="102"/>
      <c r="GQ53" s="102"/>
      <c r="GR53" s="103"/>
      <c r="GS53" s="104"/>
      <c r="GT53" s="102"/>
      <c r="GU53" s="102"/>
      <c r="GV53" s="103"/>
      <c r="GW53" s="104"/>
      <c r="GX53" s="102"/>
      <c r="GY53" s="102"/>
      <c r="GZ53" s="103"/>
      <c r="HA53" s="104"/>
      <c r="HB53" s="102"/>
      <c r="HC53" s="102"/>
      <c r="HD53" s="103"/>
      <c r="HE53" s="104"/>
      <c r="HF53" s="102"/>
      <c r="HG53" s="102"/>
      <c r="HH53" s="103"/>
      <c r="HI53" s="104"/>
      <c r="HJ53" s="102"/>
      <c r="HK53" s="102"/>
      <c r="HL53" s="103"/>
      <c r="HM53" s="104"/>
      <c r="HN53" s="102"/>
      <c r="HO53" s="102"/>
      <c r="HP53" s="103"/>
      <c r="HQ53" s="104"/>
      <c r="HR53" s="102"/>
      <c r="HS53" s="102"/>
      <c r="HT53" s="103"/>
      <c r="HU53" s="104"/>
      <c r="HV53" s="102"/>
      <c r="HW53" s="102"/>
      <c r="HX53" s="103"/>
      <c r="HY53" s="104"/>
      <c r="HZ53" s="102"/>
      <c r="IA53" s="102"/>
      <c r="IB53" s="103"/>
      <c r="IC53" s="104"/>
      <c r="ID53" s="102"/>
      <c r="IE53" s="102"/>
      <c r="IF53" s="103"/>
      <c r="IG53" s="104"/>
      <c r="IH53" s="102"/>
      <c r="II53" s="102"/>
      <c r="IJ53" s="103"/>
    </row>
    <row r="54" spans="1:244" s="34" customFormat="1" ht="13.5" thickBot="1">
      <c r="A54" s="108" t="s">
        <v>50</v>
      </c>
      <c r="B54" s="109">
        <v>10169.773052680763</v>
      </c>
      <c r="C54" s="109">
        <v>9.41</v>
      </c>
      <c r="D54" s="110">
        <v>1</v>
      </c>
    </row>
    <row r="55" spans="1:244">
      <c r="A55" s="111" t="s">
        <v>259</v>
      </c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55"/>
  <sheetViews>
    <sheetView showGridLines="0" zoomScaleNormal="100" workbookViewId="0"/>
  </sheetViews>
  <sheetFormatPr defaultColWidth="11.5" defaultRowHeight="12.75"/>
  <cols>
    <col min="1" max="1" width="45.625" style="30" customWidth="1"/>
    <col min="2" max="3" width="12.625" style="30" customWidth="1"/>
    <col min="4" max="4" width="8.625" style="30" customWidth="1"/>
    <col min="5" max="256" width="11.5" style="30"/>
    <col min="257" max="257" width="45.625" style="30" customWidth="1"/>
    <col min="258" max="259" width="12.625" style="30" customWidth="1"/>
    <col min="260" max="260" width="8.625" style="30" customWidth="1"/>
    <col min="261" max="512" width="11.5" style="30"/>
    <col min="513" max="513" width="45.625" style="30" customWidth="1"/>
    <col min="514" max="515" width="12.625" style="30" customWidth="1"/>
    <col min="516" max="516" width="8.625" style="30" customWidth="1"/>
    <col min="517" max="768" width="11.5" style="30"/>
    <col min="769" max="769" width="45.625" style="30" customWidth="1"/>
    <col min="770" max="771" width="12.625" style="30" customWidth="1"/>
    <col min="772" max="772" width="8.625" style="30" customWidth="1"/>
    <col min="773" max="1024" width="11.5" style="30"/>
    <col min="1025" max="1025" width="45.625" style="30" customWidth="1"/>
    <col min="1026" max="1027" width="12.625" style="30" customWidth="1"/>
    <col min="1028" max="1028" width="8.625" style="30" customWidth="1"/>
    <col min="1029" max="1280" width="11.5" style="30"/>
    <col min="1281" max="1281" width="45.625" style="30" customWidth="1"/>
    <col min="1282" max="1283" width="12.625" style="30" customWidth="1"/>
    <col min="1284" max="1284" width="8.625" style="30" customWidth="1"/>
    <col min="1285" max="1536" width="11.5" style="30"/>
    <col min="1537" max="1537" width="45.625" style="30" customWidth="1"/>
    <col min="1538" max="1539" width="12.625" style="30" customWidth="1"/>
    <col min="1540" max="1540" width="8.625" style="30" customWidth="1"/>
    <col min="1541" max="1792" width="11.5" style="30"/>
    <col min="1793" max="1793" width="45.625" style="30" customWidth="1"/>
    <col min="1794" max="1795" width="12.625" style="30" customWidth="1"/>
    <col min="1796" max="1796" width="8.625" style="30" customWidth="1"/>
    <col min="1797" max="2048" width="11.5" style="30"/>
    <col min="2049" max="2049" width="45.625" style="30" customWidth="1"/>
    <col min="2050" max="2051" width="12.625" style="30" customWidth="1"/>
    <col min="2052" max="2052" width="8.625" style="30" customWidth="1"/>
    <col min="2053" max="2304" width="11.5" style="30"/>
    <col min="2305" max="2305" width="45.625" style="30" customWidth="1"/>
    <col min="2306" max="2307" width="12.625" style="30" customWidth="1"/>
    <col min="2308" max="2308" width="8.625" style="30" customWidth="1"/>
    <col min="2309" max="2560" width="11.5" style="30"/>
    <col min="2561" max="2561" width="45.625" style="30" customWidth="1"/>
    <col min="2562" max="2563" width="12.625" style="30" customWidth="1"/>
    <col min="2564" max="2564" width="8.625" style="30" customWidth="1"/>
    <col min="2565" max="2816" width="11.5" style="30"/>
    <col min="2817" max="2817" width="45.625" style="30" customWidth="1"/>
    <col min="2818" max="2819" width="12.625" style="30" customWidth="1"/>
    <col min="2820" max="2820" width="8.625" style="30" customWidth="1"/>
    <col min="2821" max="3072" width="11.5" style="30"/>
    <col min="3073" max="3073" width="45.625" style="30" customWidth="1"/>
    <col min="3074" max="3075" width="12.625" style="30" customWidth="1"/>
    <col min="3076" max="3076" width="8.625" style="30" customWidth="1"/>
    <col min="3077" max="3328" width="11.5" style="30"/>
    <col min="3329" max="3329" width="45.625" style="30" customWidth="1"/>
    <col min="3330" max="3331" width="12.625" style="30" customWidth="1"/>
    <col min="3332" max="3332" width="8.625" style="30" customWidth="1"/>
    <col min="3333" max="3584" width="11.5" style="30"/>
    <col min="3585" max="3585" width="45.625" style="30" customWidth="1"/>
    <col min="3586" max="3587" width="12.625" style="30" customWidth="1"/>
    <col min="3588" max="3588" width="8.625" style="30" customWidth="1"/>
    <col min="3589" max="3840" width="11.5" style="30"/>
    <col min="3841" max="3841" width="45.625" style="30" customWidth="1"/>
    <col min="3842" max="3843" width="12.625" style="30" customWidth="1"/>
    <col min="3844" max="3844" width="8.625" style="30" customWidth="1"/>
    <col min="3845" max="4096" width="11.5" style="30"/>
    <col min="4097" max="4097" width="45.625" style="30" customWidth="1"/>
    <col min="4098" max="4099" width="12.625" style="30" customWidth="1"/>
    <col min="4100" max="4100" width="8.625" style="30" customWidth="1"/>
    <col min="4101" max="4352" width="11.5" style="30"/>
    <col min="4353" max="4353" width="45.625" style="30" customWidth="1"/>
    <col min="4354" max="4355" width="12.625" style="30" customWidth="1"/>
    <col min="4356" max="4356" width="8.625" style="30" customWidth="1"/>
    <col min="4357" max="4608" width="11.5" style="30"/>
    <col min="4609" max="4609" width="45.625" style="30" customWidth="1"/>
    <col min="4610" max="4611" width="12.625" style="30" customWidth="1"/>
    <col min="4612" max="4612" width="8.625" style="30" customWidth="1"/>
    <col min="4613" max="4864" width="11.5" style="30"/>
    <col min="4865" max="4865" width="45.625" style="30" customWidth="1"/>
    <col min="4866" max="4867" width="12.625" style="30" customWidth="1"/>
    <col min="4868" max="4868" width="8.625" style="30" customWidth="1"/>
    <col min="4869" max="5120" width="11.5" style="30"/>
    <col min="5121" max="5121" width="45.625" style="30" customWidth="1"/>
    <col min="5122" max="5123" width="12.625" style="30" customWidth="1"/>
    <col min="5124" max="5124" width="8.625" style="30" customWidth="1"/>
    <col min="5125" max="5376" width="11.5" style="30"/>
    <col min="5377" max="5377" width="45.625" style="30" customWidth="1"/>
    <col min="5378" max="5379" width="12.625" style="30" customWidth="1"/>
    <col min="5380" max="5380" width="8.625" style="30" customWidth="1"/>
    <col min="5381" max="5632" width="11.5" style="30"/>
    <col min="5633" max="5633" width="45.625" style="30" customWidth="1"/>
    <col min="5634" max="5635" width="12.625" style="30" customWidth="1"/>
    <col min="5636" max="5636" width="8.625" style="30" customWidth="1"/>
    <col min="5637" max="5888" width="11.5" style="30"/>
    <col min="5889" max="5889" width="45.625" style="30" customWidth="1"/>
    <col min="5890" max="5891" width="12.625" style="30" customWidth="1"/>
    <col min="5892" max="5892" width="8.625" style="30" customWidth="1"/>
    <col min="5893" max="6144" width="11.5" style="30"/>
    <col min="6145" max="6145" width="45.625" style="30" customWidth="1"/>
    <col min="6146" max="6147" width="12.625" style="30" customWidth="1"/>
    <col min="6148" max="6148" width="8.625" style="30" customWidth="1"/>
    <col min="6149" max="6400" width="11.5" style="30"/>
    <col min="6401" max="6401" width="45.625" style="30" customWidth="1"/>
    <col min="6402" max="6403" width="12.625" style="30" customWidth="1"/>
    <col min="6404" max="6404" width="8.625" style="30" customWidth="1"/>
    <col min="6405" max="6656" width="11.5" style="30"/>
    <col min="6657" max="6657" width="45.625" style="30" customWidth="1"/>
    <col min="6658" max="6659" width="12.625" style="30" customWidth="1"/>
    <col min="6660" max="6660" width="8.625" style="30" customWidth="1"/>
    <col min="6661" max="6912" width="11.5" style="30"/>
    <col min="6913" max="6913" width="45.625" style="30" customWidth="1"/>
    <col min="6914" max="6915" width="12.625" style="30" customWidth="1"/>
    <col min="6916" max="6916" width="8.625" style="30" customWidth="1"/>
    <col min="6917" max="7168" width="11.5" style="30"/>
    <col min="7169" max="7169" width="45.625" style="30" customWidth="1"/>
    <col min="7170" max="7171" width="12.625" style="30" customWidth="1"/>
    <col min="7172" max="7172" width="8.625" style="30" customWidth="1"/>
    <col min="7173" max="7424" width="11.5" style="30"/>
    <col min="7425" max="7425" width="45.625" style="30" customWidth="1"/>
    <col min="7426" max="7427" width="12.625" style="30" customWidth="1"/>
    <col min="7428" max="7428" width="8.625" style="30" customWidth="1"/>
    <col min="7429" max="7680" width="11.5" style="30"/>
    <col min="7681" max="7681" width="45.625" style="30" customWidth="1"/>
    <col min="7682" max="7683" width="12.625" style="30" customWidth="1"/>
    <col min="7684" max="7684" width="8.625" style="30" customWidth="1"/>
    <col min="7685" max="7936" width="11.5" style="30"/>
    <col min="7937" max="7937" width="45.625" style="30" customWidth="1"/>
    <col min="7938" max="7939" width="12.625" style="30" customWidth="1"/>
    <col min="7940" max="7940" width="8.625" style="30" customWidth="1"/>
    <col min="7941" max="8192" width="11.5" style="30"/>
    <col min="8193" max="8193" width="45.625" style="30" customWidth="1"/>
    <col min="8194" max="8195" width="12.625" style="30" customWidth="1"/>
    <col min="8196" max="8196" width="8.625" style="30" customWidth="1"/>
    <col min="8197" max="8448" width="11.5" style="30"/>
    <col min="8449" max="8449" width="45.625" style="30" customWidth="1"/>
    <col min="8450" max="8451" width="12.625" style="30" customWidth="1"/>
    <col min="8452" max="8452" width="8.625" style="30" customWidth="1"/>
    <col min="8453" max="8704" width="11.5" style="30"/>
    <col min="8705" max="8705" width="45.625" style="30" customWidth="1"/>
    <col min="8706" max="8707" width="12.625" style="30" customWidth="1"/>
    <col min="8708" max="8708" width="8.625" style="30" customWidth="1"/>
    <col min="8709" max="8960" width="11.5" style="30"/>
    <col min="8961" max="8961" width="45.625" style="30" customWidth="1"/>
    <col min="8962" max="8963" width="12.625" style="30" customWidth="1"/>
    <col min="8964" max="8964" width="8.625" style="30" customWidth="1"/>
    <col min="8965" max="9216" width="11.5" style="30"/>
    <col min="9217" max="9217" width="45.625" style="30" customWidth="1"/>
    <col min="9218" max="9219" width="12.625" style="30" customWidth="1"/>
    <col min="9220" max="9220" width="8.625" style="30" customWidth="1"/>
    <col min="9221" max="9472" width="11.5" style="30"/>
    <col min="9473" max="9473" width="45.625" style="30" customWidth="1"/>
    <col min="9474" max="9475" width="12.625" style="30" customWidth="1"/>
    <col min="9476" max="9476" width="8.625" style="30" customWidth="1"/>
    <col min="9477" max="9728" width="11.5" style="30"/>
    <col min="9729" max="9729" width="45.625" style="30" customWidth="1"/>
    <col min="9730" max="9731" width="12.625" style="30" customWidth="1"/>
    <col min="9732" max="9732" width="8.625" style="30" customWidth="1"/>
    <col min="9733" max="9984" width="11.5" style="30"/>
    <col min="9985" max="9985" width="45.625" style="30" customWidth="1"/>
    <col min="9986" max="9987" width="12.625" style="30" customWidth="1"/>
    <col min="9988" max="9988" width="8.625" style="30" customWidth="1"/>
    <col min="9989" max="10240" width="11.5" style="30"/>
    <col min="10241" max="10241" width="45.625" style="30" customWidth="1"/>
    <col min="10242" max="10243" width="12.625" style="30" customWidth="1"/>
    <col min="10244" max="10244" width="8.625" style="30" customWidth="1"/>
    <col min="10245" max="10496" width="11.5" style="30"/>
    <col min="10497" max="10497" width="45.625" style="30" customWidth="1"/>
    <col min="10498" max="10499" width="12.625" style="30" customWidth="1"/>
    <col min="10500" max="10500" width="8.625" style="30" customWidth="1"/>
    <col min="10501" max="10752" width="11.5" style="30"/>
    <col min="10753" max="10753" width="45.625" style="30" customWidth="1"/>
    <col min="10754" max="10755" width="12.625" style="30" customWidth="1"/>
    <col min="10756" max="10756" width="8.625" style="30" customWidth="1"/>
    <col min="10757" max="11008" width="11.5" style="30"/>
    <col min="11009" max="11009" width="45.625" style="30" customWidth="1"/>
    <col min="11010" max="11011" width="12.625" style="30" customWidth="1"/>
    <col min="11012" max="11012" width="8.625" style="30" customWidth="1"/>
    <col min="11013" max="11264" width="11.5" style="30"/>
    <col min="11265" max="11265" width="45.625" style="30" customWidth="1"/>
    <col min="11266" max="11267" width="12.625" style="30" customWidth="1"/>
    <col min="11268" max="11268" width="8.625" style="30" customWidth="1"/>
    <col min="11269" max="11520" width="11.5" style="30"/>
    <col min="11521" max="11521" width="45.625" style="30" customWidth="1"/>
    <col min="11522" max="11523" width="12.625" style="30" customWidth="1"/>
    <col min="11524" max="11524" width="8.625" style="30" customWidth="1"/>
    <col min="11525" max="11776" width="11.5" style="30"/>
    <col min="11777" max="11777" width="45.625" style="30" customWidth="1"/>
    <col min="11778" max="11779" width="12.625" style="30" customWidth="1"/>
    <col min="11780" max="11780" width="8.625" style="30" customWidth="1"/>
    <col min="11781" max="12032" width="11.5" style="30"/>
    <col min="12033" max="12033" width="45.625" style="30" customWidth="1"/>
    <col min="12034" max="12035" width="12.625" style="30" customWidth="1"/>
    <col min="12036" max="12036" width="8.625" style="30" customWidth="1"/>
    <col min="12037" max="12288" width="11.5" style="30"/>
    <col min="12289" max="12289" width="45.625" style="30" customWidth="1"/>
    <col min="12290" max="12291" width="12.625" style="30" customWidth="1"/>
    <col min="12292" max="12292" width="8.625" style="30" customWidth="1"/>
    <col min="12293" max="12544" width="11.5" style="30"/>
    <col min="12545" max="12545" width="45.625" style="30" customWidth="1"/>
    <col min="12546" max="12547" width="12.625" style="30" customWidth="1"/>
    <col min="12548" max="12548" width="8.625" style="30" customWidth="1"/>
    <col min="12549" max="12800" width="11.5" style="30"/>
    <col min="12801" max="12801" width="45.625" style="30" customWidth="1"/>
    <col min="12802" max="12803" width="12.625" style="30" customWidth="1"/>
    <col min="12804" max="12804" width="8.625" style="30" customWidth="1"/>
    <col min="12805" max="13056" width="11.5" style="30"/>
    <col min="13057" max="13057" width="45.625" style="30" customWidth="1"/>
    <col min="13058" max="13059" width="12.625" style="30" customWidth="1"/>
    <col min="13060" max="13060" width="8.625" style="30" customWidth="1"/>
    <col min="13061" max="13312" width="11.5" style="30"/>
    <col min="13313" max="13313" width="45.625" style="30" customWidth="1"/>
    <col min="13314" max="13315" width="12.625" style="30" customWidth="1"/>
    <col min="13316" max="13316" width="8.625" style="30" customWidth="1"/>
    <col min="13317" max="13568" width="11.5" style="30"/>
    <col min="13569" max="13569" width="45.625" style="30" customWidth="1"/>
    <col min="13570" max="13571" width="12.625" style="30" customWidth="1"/>
    <col min="13572" max="13572" width="8.625" style="30" customWidth="1"/>
    <col min="13573" max="13824" width="11.5" style="30"/>
    <col min="13825" max="13825" width="45.625" style="30" customWidth="1"/>
    <col min="13826" max="13827" width="12.625" style="30" customWidth="1"/>
    <col min="13828" max="13828" width="8.625" style="30" customWidth="1"/>
    <col min="13829" max="14080" width="11.5" style="30"/>
    <col min="14081" max="14081" width="45.625" style="30" customWidth="1"/>
    <col min="14082" max="14083" width="12.625" style="30" customWidth="1"/>
    <col min="14084" max="14084" width="8.625" style="30" customWidth="1"/>
    <col min="14085" max="14336" width="11.5" style="30"/>
    <col min="14337" max="14337" width="45.625" style="30" customWidth="1"/>
    <col min="14338" max="14339" width="12.625" style="30" customWidth="1"/>
    <col min="14340" max="14340" width="8.625" style="30" customWidth="1"/>
    <col min="14341" max="14592" width="11.5" style="30"/>
    <col min="14593" max="14593" width="45.625" style="30" customWidth="1"/>
    <col min="14594" max="14595" width="12.625" style="30" customWidth="1"/>
    <col min="14596" max="14596" width="8.625" style="30" customWidth="1"/>
    <col min="14597" max="14848" width="11.5" style="30"/>
    <col min="14849" max="14849" width="45.625" style="30" customWidth="1"/>
    <col min="14850" max="14851" width="12.625" style="30" customWidth="1"/>
    <col min="14852" max="14852" width="8.625" style="30" customWidth="1"/>
    <col min="14853" max="15104" width="11.5" style="30"/>
    <col min="15105" max="15105" width="45.625" style="30" customWidth="1"/>
    <col min="15106" max="15107" width="12.625" style="30" customWidth="1"/>
    <col min="15108" max="15108" width="8.625" style="30" customWidth="1"/>
    <col min="15109" max="15360" width="11.5" style="30"/>
    <col min="15361" max="15361" width="45.625" style="30" customWidth="1"/>
    <col min="15362" max="15363" width="12.625" style="30" customWidth="1"/>
    <col min="15364" max="15364" width="8.625" style="30" customWidth="1"/>
    <col min="15365" max="15616" width="11.5" style="30"/>
    <col min="15617" max="15617" width="45.625" style="30" customWidth="1"/>
    <col min="15618" max="15619" width="12.625" style="30" customWidth="1"/>
    <col min="15620" max="15620" width="8.625" style="30" customWidth="1"/>
    <col min="15621" max="15872" width="11.5" style="30"/>
    <col min="15873" max="15873" width="45.625" style="30" customWidth="1"/>
    <col min="15874" max="15875" width="12.625" style="30" customWidth="1"/>
    <col min="15876" max="15876" width="8.625" style="30" customWidth="1"/>
    <col min="15877" max="16128" width="11.5" style="30"/>
    <col min="16129" max="16129" width="45.625" style="30" customWidth="1"/>
    <col min="16130" max="16131" width="12.625" style="30" customWidth="1"/>
    <col min="16132" max="16132" width="8.625" style="30" customWidth="1"/>
    <col min="16133" max="16384" width="11.5" style="30"/>
  </cols>
  <sheetData>
    <row r="1" spans="1:4">
      <c r="A1" s="80" t="s">
        <v>53</v>
      </c>
      <c r="B1" s="58"/>
      <c r="C1" s="58"/>
      <c r="D1" s="58"/>
    </row>
    <row r="2" spans="1:4">
      <c r="A2" s="80" t="s">
        <v>71</v>
      </c>
      <c r="B2" s="58"/>
      <c r="C2" s="58"/>
      <c r="D2" s="58"/>
    </row>
    <row r="3" spans="1:4">
      <c r="A3" s="80" t="s">
        <v>72</v>
      </c>
      <c r="B3" s="58"/>
      <c r="C3" s="58"/>
      <c r="D3" s="58"/>
    </row>
    <row r="4" spans="1:4">
      <c r="A4" s="80" t="s">
        <v>275</v>
      </c>
      <c r="B4" s="58"/>
      <c r="C4" s="58"/>
      <c r="D4" s="58"/>
    </row>
    <row r="5" spans="1:4">
      <c r="A5" s="80" t="s">
        <v>73</v>
      </c>
      <c r="B5" s="58"/>
      <c r="C5" s="58"/>
      <c r="D5" s="58"/>
    </row>
    <row r="6" spans="1:4" ht="13.5" thickBot="1">
      <c r="A6" s="56" t="s">
        <v>4</v>
      </c>
      <c r="B6" s="81">
        <v>1080</v>
      </c>
      <c r="C6" s="82" t="s">
        <v>271</v>
      </c>
    </row>
    <row r="7" spans="1:4">
      <c r="A7" s="54"/>
      <c r="B7" s="83" t="s">
        <v>6</v>
      </c>
      <c r="C7" s="52" t="s">
        <v>278</v>
      </c>
      <c r="D7" s="85" t="s">
        <v>7</v>
      </c>
    </row>
    <row r="8" spans="1:4">
      <c r="A8" s="86" t="s">
        <v>8</v>
      </c>
      <c r="D8" s="87" t="s">
        <v>9</v>
      </c>
    </row>
    <row r="9" spans="1:4" ht="13.5" thickBot="1">
      <c r="A9" s="49"/>
      <c r="B9" s="88" t="s">
        <v>273</v>
      </c>
      <c r="C9" s="88" t="s">
        <v>11</v>
      </c>
      <c r="D9" s="89" t="s">
        <v>12</v>
      </c>
    </row>
    <row r="10" spans="1:4">
      <c r="A10" s="86" t="s">
        <v>58</v>
      </c>
      <c r="B10" s="90"/>
    </row>
    <row r="11" spans="1:4">
      <c r="A11" s="91" t="s">
        <v>261</v>
      </c>
      <c r="B11" s="90">
        <v>0</v>
      </c>
      <c r="C11" s="90">
        <v>0</v>
      </c>
      <c r="D11" s="92">
        <v>0</v>
      </c>
    </row>
    <row r="12" spans="1:4">
      <c r="A12" s="91" t="s">
        <v>262</v>
      </c>
      <c r="B12" s="30">
        <v>0</v>
      </c>
      <c r="C12" s="30">
        <v>0</v>
      </c>
      <c r="D12" s="92">
        <v>0</v>
      </c>
    </row>
    <row r="13" spans="1:4">
      <c r="A13" s="91" t="s">
        <v>263</v>
      </c>
      <c r="B13" s="90">
        <v>0</v>
      </c>
      <c r="C13" s="90">
        <v>0</v>
      </c>
      <c r="D13" s="92">
        <v>0</v>
      </c>
    </row>
    <row r="14" spans="1:4">
      <c r="A14" s="91" t="s">
        <v>264</v>
      </c>
      <c r="B14" s="90">
        <v>0</v>
      </c>
      <c r="C14" s="90">
        <v>0</v>
      </c>
      <c r="D14" s="92">
        <v>0</v>
      </c>
    </row>
    <row r="15" spans="1:4">
      <c r="A15" s="91" t="s">
        <v>265</v>
      </c>
      <c r="B15" s="90">
        <v>0</v>
      </c>
      <c r="C15" s="90">
        <v>0</v>
      </c>
      <c r="D15" s="92">
        <v>0</v>
      </c>
    </row>
    <row r="16" spans="1:4">
      <c r="A16" s="82" t="s">
        <v>266</v>
      </c>
      <c r="B16" s="90">
        <v>8256</v>
      </c>
      <c r="C16" s="90">
        <v>7.64</v>
      </c>
      <c r="D16" s="92">
        <v>0.77135354300474734</v>
      </c>
    </row>
    <row r="17" spans="1:4">
      <c r="A17" s="82" t="s">
        <v>267</v>
      </c>
      <c r="B17" s="90">
        <v>0</v>
      </c>
      <c r="C17" s="90">
        <v>0</v>
      </c>
      <c r="D17" s="92">
        <v>0</v>
      </c>
    </row>
    <row r="18" spans="1:4">
      <c r="A18" s="82" t="s">
        <v>121</v>
      </c>
      <c r="B18" s="90">
        <v>0</v>
      </c>
      <c r="C18" s="90">
        <v>0</v>
      </c>
      <c r="D18" s="92">
        <v>0</v>
      </c>
    </row>
    <row r="19" spans="1:4">
      <c r="A19" s="82" t="s">
        <v>120</v>
      </c>
      <c r="B19" s="90">
        <v>0</v>
      </c>
      <c r="C19" s="90">
        <v>0</v>
      </c>
      <c r="D19" s="92">
        <v>0</v>
      </c>
    </row>
    <row r="20" spans="1:4">
      <c r="A20" s="82" t="s">
        <v>119</v>
      </c>
      <c r="B20" s="90">
        <v>0</v>
      </c>
      <c r="C20" s="90">
        <v>0</v>
      </c>
      <c r="D20" s="92">
        <v>0</v>
      </c>
    </row>
    <row r="21" spans="1:4">
      <c r="A21" s="82" t="s">
        <v>268</v>
      </c>
      <c r="B21" s="90">
        <v>232.85</v>
      </c>
      <c r="C21" s="90">
        <v>0.22</v>
      </c>
      <c r="D21" s="92">
        <v>2.1755047539808069E-2</v>
      </c>
    </row>
    <row r="22" spans="1:4">
      <c r="A22" s="82" t="s">
        <v>274</v>
      </c>
      <c r="B22" s="90">
        <v>1203.6500000000001</v>
      </c>
      <c r="C22" s="90">
        <v>1.1000000000000001</v>
      </c>
      <c r="D22" s="92">
        <v>0.1124563580471977</v>
      </c>
    </row>
    <row r="23" spans="1:4">
      <c r="A23" s="93" t="s">
        <v>61</v>
      </c>
      <c r="B23" s="94">
        <v>9692.5</v>
      </c>
      <c r="C23" s="94">
        <v>8.9600000000000009</v>
      </c>
      <c r="D23" s="95">
        <v>0.90556494859175307</v>
      </c>
    </row>
    <row r="24" spans="1:4">
      <c r="A24" s="96" t="s">
        <v>18</v>
      </c>
    </row>
    <row r="25" spans="1:4">
      <c r="A25" s="91" t="s">
        <v>19</v>
      </c>
      <c r="B25" s="90">
        <v>0</v>
      </c>
      <c r="C25" s="90">
        <v>0</v>
      </c>
      <c r="D25" s="92">
        <v>0</v>
      </c>
    </row>
    <row r="26" spans="1:4">
      <c r="A26" s="91" t="s">
        <v>20</v>
      </c>
      <c r="B26" s="90">
        <v>0</v>
      </c>
      <c r="C26" s="90">
        <v>0</v>
      </c>
      <c r="D26" s="92">
        <v>0</v>
      </c>
    </row>
    <row r="27" spans="1:4">
      <c r="A27" s="91" t="s">
        <v>75</v>
      </c>
      <c r="B27" s="90">
        <v>900</v>
      </c>
      <c r="C27" s="90">
        <v>0.83</v>
      </c>
      <c r="D27" s="92">
        <v>8.4086505414761703E-2</v>
      </c>
    </row>
    <row r="28" spans="1:4">
      <c r="A28" s="91" t="s">
        <v>64</v>
      </c>
      <c r="B28" s="90">
        <v>0</v>
      </c>
      <c r="C28" s="90">
        <v>0</v>
      </c>
      <c r="D28" s="92">
        <v>0</v>
      </c>
    </row>
    <row r="29" spans="1:4">
      <c r="A29" s="91" t="s">
        <v>65</v>
      </c>
      <c r="B29" s="90">
        <v>0</v>
      </c>
      <c r="C29" s="90">
        <v>0</v>
      </c>
      <c r="D29" s="92">
        <v>0</v>
      </c>
    </row>
    <row r="30" spans="1:4">
      <c r="A30" s="91" t="s">
        <v>66</v>
      </c>
      <c r="B30" s="90">
        <v>0</v>
      </c>
      <c r="C30" s="90">
        <v>0</v>
      </c>
      <c r="D30" s="92">
        <v>0</v>
      </c>
    </row>
    <row r="31" spans="1:4">
      <c r="A31" s="91" t="s">
        <v>67</v>
      </c>
      <c r="B31" s="90">
        <v>0</v>
      </c>
      <c r="C31" s="90">
        <v>0</v>
      </c>
      <c r="D31" s="92">
        <v>0</v>
      </c>
    </row>
    <row r="32" spans="1:4">
      <c r="A32" s="91" t="s">
        <v>68</v>
      </c>
      <c r="B32" s="90">
        <v>0</v>
      </c>
      <c r="C32" s="90">
        <v>0</v>
      </c>
      <c r="D32" s="92">
        <v>0</v>
      </c>
    </row>
    <row r="33" spans="1:244">
      <c r="A33" s="97" t="s">
        <v>28</v>
      </c>
      <c r="B33" s="98">
        <v>900</v>
      </c>
      <c r="C33" s="98">
        <v>0.83</v>
      </c>
      <c r="D33" s="99">
        <v>8.4086505414761703E-2</v>
      </c>
    </row>
    <row r="34" spans="1:244" s="100" customFormat="1">
      <c r="A34" s="86" t="s">
        <v>29</v>
      </c>
      <c r="B34" s="30"/>
      <c r="C34" s="30"/>
      <c r="D34" s="30"/>
    </row>
    <row r="35" spans="1:244" s="100" customFormat="1">
      <c r="A35" s="91" t="s">
        <v>30</v>
      </c>
      <c r="B35" s="90">
        <v>86.493211625887852</v>
      </c>
      <c r="C35" s="90">
        <v>0.08</v>
      </c>
      <c r="D35" s="92">
        <v>8.0810132308003872E-3</v>
      </c>
    </row>
    <row r="36" spans="1:244" s="100" customFormat="1">
      <c r="A36" s="82" t="s">
        <v>31</v>
      </c>
      <c r="B36" s="90">
        <v>86.493211625887852</v>
      </c>
      <c r="C36" s="90">
        <v>0.08</v>
      </c>
      <c r="D36" s="92">
        <v>8.0810132308003872E-3</v>
      </c>
    </row>
    <row r="37" spans="1:244" s="101" customFormat="1">
      <c r="A37" s="93" t="s">
        <v>32</v>
      </c>
      <c r="B37" s="94">
        <v>10678.993211625888</v>
      </c>
      <c r="C37" s="94">
        <v>9.8699999999999992</v>
      </c>
      <c r="D37" s="95">
        <v>0.99773246723731512</v>
      </c>
    </row>
    <row r="38" spans="1:244" s="100" customFormat="1">
      <c r="A38" s="86" t="s">
        <v>33</v>
      </c>
      <c r="B38" s="30"/>
      <c r="C38" s="30"/>
      <c r="D38" s="30"/>
    </row>
    <row r="39" spans="1:244" s="100" customFormat="1">
      <c r="A39" s="82" t="s">
        <v>34</v>
      </c>
      <c r="B39" s="112">
        <v>11.52</v>
      </c>
      <c r="C39" s="90">
        <v>0.01</v>
      </c>
      <c r="D39" s="92">
        <v>1.0763072693089498E-3</v>
      </c>
    </row>
    <row r="40" spans="1:244" s="100" customFormat="1">
      <c r="A40" s="82" t="s">
        <v>69</v>
      </c>
      <c r="B40" s="90">
        <v>0.43</v>
      </c>
      <c r="C40" s="90">
        <v>0</v>
      </c>
      <c r="D40" s="92">
        <v>4.0174663698163931E-5</v>
      </c>
    </row>
    <row r="41" spans="1:244" s="100" customFormat="1">
      <c r="A41" s="91" t="s">
        <v>36</v>
      </c>
      <c r="B41" s="90">
        <v>0</v>
      </c>
      <c r="C41" s="90">
        <v>0</v>
      </c>
      <c r="D41" s="92">
        <v>0</v>
      </c>
    </row>
    <row r="42" spans="1:244" s="100" customFormat="1">
      <c r="A42" s="97" t="s">
        <v>38</v>
      </c>
      <c r="B42" s="98">
        <v>11.95</v>
      </c>
      <c r="C42" s="98">
        <v>0.01</v>
      </c>
      <c r="D42" s="99">
        <v>1.1164819330071137E-3</v>
      </c>
      <c r="E42" s="104"/>
      <c r="F42" s="102"/>
      <c r="G42" s="102"/>
      <c r="H42" s="103"/>
      <c r="I42" s="104"/>
      <c r="J42" s="102"/>
      <c r="K42" s="102"/>
      <c r="L42" s="103"/>
      <c r="M42" s="104"/>
      <c r="N42" s="102"/>
      <c r="O42" s="102"/>
      <c r="P42" s="103"/>
      <c r="Q42" s="104"/>
      <c r="R42" s="102"/>
      <c r="S42" s="102"/>
      <c r="T42" s="103"/>
      <c r="U42" s="104"/>
      <c r="V42" s="102"/>
      <c r="W42" s="102"/>
      <c r="X42" s="103"/>
      <c r="Y42" s="104"/>
      <c r="Z42" s="102"/>
      <c r="AA42" s="102"/>
      <c r="AB42" s="103"/>
      <c r="AC42" s="104"/>
      <c r="AD42" s="102"/>
      <c r="AE42" s="102"/>
      <c r="AF42" s="103"/>
      <c r="AG42" s="104"/>
      <c r="AH42" s="102"/>
      <c r="AI42" s="102"/>
      <c r="AJ42" s="103"/>
      <c r="AK42" s="104"/>
      <c r="AL42" s="102"/>
      <c r="AM42" s="102"/>
      <c r="AN42" s="103"/>
      <c r="AO42" s="104"/>
      <c r="AP42" s="102"/>
      <c r="AQ42" s="102"/>
      <c r="AR42" s="103"/>
      <c r="AS42" s="104"/>
      <c r="AT42" s="102"/>
      <c r="AU42" s="102"/>
      <c r="AV42" s="103"/>
      <c r="AW42" s="104"/>
      <c r="AX42" s="102"/>
      <c r="AY42" s="102"/>
      <c r="AZ42" s="103"/>
      <c r="BA42" s="104"/>
      <c r="BB42" s="102"/>
      <c r="BC42" s="102"/>
      <c r="BD42" s="103"/>
      <c r="BE42" s="104"/>
      <c r="BF42" s="102"/>
      <c r="BG42" s="102"/>
      <c r="BH42" s="103"/>
      <c r="BI42" s="104"/>
      <c r="BJ42" s="102"/>
      <c r="BK42" s="102"/>
      <c r="BL42" s="103"/>
      <c r="BM42" s="104"/>
      <c r="BN42" s="102"/>
      <c r="BO42" s="102"/>
      <c r="BP42" s="103"/>
      <c r="BQ42" s="104"/>
      <c r="BR42" s="102"/>
      <c r="BS42" s="102"/>
      <c r="BT42" s="103"/>
      <c r="BU42" s="104"/>
      <c r="BV42" s="102"/>
      <c r="BW42" s="102"/>
      <c r="BX42" s="103"/>
      <c r="BY42" s="104"/>
      <c r="BZ42" s="102"/>
      <c r="CA42" s="102"/>
      <c r="CB42" s="103"/>
      <c r="CC42" s="104"/>
      <c r="CD42" s="102"/>
      <c r="CE42" s="102"/>
      <c r="CF42" s="103"/>
      <c r="CG42" s="104"/>
      <c r="CH42" s="102"/>
      <c r="CI42" s="102"/>
      <c r="CJ42" s="103"/>
      <c r="CK42" s="104"/>
      <c r="CL42" s="102"/>
      <c r="CM42" s="102"/>
      <c r="CN42" s="103"/>
      <c r="CO42" s="104"/>
      <c r="CP42" s="102"/>
      <c r="CQ42" s="102"/>
      <c r="CR42" s="103"/>
      <c r="CS42" s="104"/>
      <c r="CT42" s="102"/>
      <c r="CU42" s="102"/>
      <c r="CV42" s="103"/>
      <c r="CW42" s="104"/>
      <c r="CX42" s="102"/>
      <c r="CY42" s="102"/>
      <c r="CZ42" s="103"/>
      <c r="DA42" s="104"/>
      <c r="DB42" s="102"/>
      <c r="DC42" s="102"/>
      <c r="DD42" s="103"/>
      <c r="DE42" s="104"/>
      <c r="DF42" s="102"/>
      <c r="DG42" s="102"/>
      <c r="DH42" s="103"/>
      <c r="DI42" s="104"/>
      <c r="DJ42" s="102"/>
      <c r="DK42" s="102"/>
      <c r="DL42" s="103"/>
      <c r="DM42" s="104"/>
      <c r="DN42" s="102"/>
      <c r="DO42" s="102"/>
      <c r="DP42" s="103"/>
      <c r="DQ42" s="104"/>
      <c r="DR42" s="102"/>
      <c r="DS42" s="102"/>
      <c r="DT42" s="103"/>
      <c r="DU42" s="104"/>
      <c r="DV42" s="102"/>
      <c r="DW42" s="102"/>
      <c r="DX42" s="103"/>
      <c r="DY42" s="104"/>
      <c r="DZ42" s="102"/>
      <c r="EA42" s="102"/>
      <c r="EB42" s="103"/>
      <c r="EC42" s="104"/>
      <c r="ED42" s="102"/>
      <c r="EE42" s="102"/>
      <c r="EF42" s="103"/>
      <c r="EG42" s="104"/>
      <c r="EH42" s="102"/>
      <c r="EI42" s="102"/>
      <c r="EJ42" s="103"/>
      <c r="EK42" s="104"/>
      <c r="EL42" s="102"/>
      <c r="EM42" s="102"/>
      <c r="EN42" s="103"/>
      <c r="EO42" s="104"/>
      <c r="EP42" s="102"/>
      <c r="EQ42" s="102"/>
      <c r="ER42" s="103"/>
      <c r="ES42" s="104"/>
      <c r="ET42" s="102"/>
      <c r="EU42" s="102"/>
      <c r="EV42" s="103"/>
      <c r="EW42" s="104"/>
      <c r="EX42" s="102"/>
      <c r="EY42" s="102"/>
      <c r="EZ42" s="103"/>
      <c r="FA42" s="104"/>
      <c r="FB42" s="102"/>
      <c r="FC42" s="102"/>
      <c r="FD42" s="103"/>
      <c r="FE42" s="104"/>
      <c r="FF42" s="102"/>
      <c r="FG42" s="102"/>
      <c r="FH42" s="103"/>
      <c r="FI42" s="104"/>
      <c r="FJ42" s="102"/>
      <c r="FK42" s="102"/>
      <c r="FL42" s="103"/>
      <c r="FM42" s="104"/>
      <c r="FN42" s="102"/>
      <c r="FO42" s="102"/>
      <c r="FP42" s="103"/>
      <c r="FQ42" s="104"/>
      <c r="FR42" s="102"/>
      <c r="FS42" s="102"/>
      <c r="FT42" s="103"/>
      <c r="FU42" s="104"/>
      <c r="FV42" s="102"/>
      <c r="FW42" s="102"/>
      <c r="FX42" s="103"/>
      <c r="FY42" s="104"/>
      <c r="FZ42" s="102"/>
      <c r="GA42" s="102"/>
      <c r="GB42" s="103"/>
      <c r="GC42" s="104"/>
      <c r="GD42" s="102"/>
      <c r="GE42" s="102"/>
      <c r="GF42" s="103"/>
      <c r="GG42" s="104"/>
      <c r="GH42" s="102"/>
      <c r="GI42" s="102"/>
      <c r="GJ42" s="103"/>
      <c r="GK42" s="104"/>
      <c r="GL42" s="102"/>
      <c r="GM42" s="102"/>
      <c r="GN42" s="103"/>
      <c r="GO42" s="104"/>
      <c r="GP42" s="102"/>
      <c r="GQ42" s="102"/>
      <c r="GR42" s="103"/>
      <c r="GS42" s="104"/>
      <c r="GT42" s="102"/>
      <c r="GU42" s="102"/>
      <c r="GV42" s="103"/>
      <c r="GW42" s="104"/>
      <c r="GX42" s="102"/>
      <c r="GY42" s="102"/>
      <c r="GZ42" s="103"/>
      <c r="HA42" s="104"/>
      <c r="HB42" s="102"/>
      <c r="HC42" s="102"/>
      <c r="HD42" s="103"/>
      <c r="HE42" s="104"/>
      <c r="HF42" s="102"/>
      <c r="HG42" s="102"/>
      <c r="HH42" s="103"/>
      <c r="HI42" s="104"/>
      <c r="HJ42" s="102"/>
      <c r="HK42" s="102"/>
      <c r="HL42" s="103"/>
      <c r="HM42" s="104"/>
      <c r="HN42" s="102"/>
      <c r="HO42" s="102"/>
      <c r="HP42" s="103"/>
      <c r="HQ42" s="104"/>
      <c r="HR42" s="102"/>
      <c r="HS42" s="102"/>
      <c r="HT42" s="103"/>
      <c r="HU42" s="104"/>
      <c r="HV42" s="102"/>
      <c r="HW42" s="102"/>
      <c r="HX42" s="103"/>
      <c r="HY42" s="104"/>
      <c r="HZ42" s="102"/>
      <c r="IA42" s="102"/>
      <c r="IB42" s="103"/>
      <c r="IC42" s="104"/>
      <c r="ID42" s="102"/>
      <c r="IE42" s="102"/>
      <c r="IF42" s="103"/>
      <c r="IG42" s="104"/>
      <c r="IH42" s="102"/>
      <c r="II42" s="102"/>
      <c r="IJ42" s="103"/>
    </row>
    <row r="43" spans="1:244" s="100" customFormat="1">
      <c r="A43" s="86" t="s">
        <v>39</v>
      </c>
      <c r="B43" s="30"/>
      <c r="C43" s="30"/>
      <c r="D43" s="30"/>
    </row>
    <row r="44" spans="1:244" s="100" customFormat="1">
      <c r="A44" s="91" t="s">
        <v>70</v>
      </c>
      <c r="B44" s="90">
        <v>0.06</v>
      </c>
      <c r="C44" s="90">
        <v>0</v>
      </c>
      <c r="D44" s="92">
        <v>5.6057670276507802E-6</v>
      </c>
    </row>
    <row r="45" spans="1:244" s="100" customFormat="1">
      <c r="A45" s="91" t="s">
        <v>41</v>
      </c>
      <c r="B45" s="90">
        <v>0</v>
      </c>
      <c r="C45" s="90">
        <v>0</v>
      </c>
      <c r="D45" s="92">
        <v>0</v>
      </c>
    </row>
    <row r="46" spans="1:244" s="100" customFormat="1">
      <c r="A46" s="91" t="s">
        <v>42</v>
      </c>
      <c r="B46" s="90">
        <v>1.36</v>
      </c>
      <c r="C46" s="90">
        <v>0</v>
      </c>
      <c r="D46" s="92">
        <v>1.2706405262675102E-4</v>
      </c>
    </row>
    <row r="47" spans="1:244" s="100" customFormat="1">
      <c r="A47" s="97" t="s">
        <v>43</v>
      </c>
      <c r="B47" s="98">
        <v>1.42</v>
      </c>
      <c r="C47" s="98">
        <v>0</v>
      </c>
      <c r="D47" s="99">
        <v>1.3266981965440181E-4</v>
      </c>
      <c r="E47" s="104"/>
      <c r="F47" s="102"/>
      <c r="G47" s="102"/>
      <c r="H47" s="103"/>
      <c r="I47" s="104"/>
      <c r="J47" s="102"/>
      <c r="K47" s="102"/>
      <c r="L47" s="103"/>
      <c r="M47" s="104"/>
      <c r="N47" s="102"/>
      <c r="O47" s="102"/>
      <c r="P47" s="103"/>
      <c r="Q47" s="104"/>
      <c r="R47" s="102"/>
      <c r="S47" s="102"/>
      <c r="T47" s="103"/>
      <c r="U47" s="104"/>
      <c r="V47" s="102"/>
      <c r="W47" s="102"/>
      <c r="X47" s="103"/>
      <c r="Y47" s="104"/>
      <c r="Z47" s="102"/>
      <c r="AA47" s="102"/>
      <c r="AB47" s="103"/>
      <c r="AC47" s="104"/>
      <c r="AD47" s="102"/>
      <c r="AE47" s="102"/>
      <c r="AF47" s="103"/>
      <c r="AG47" s="104"/>
      <c r="AH47" s="102"/>
      <c r="AI47" s="102"/>
      <c r="AJ47" s="103"/>
      <c r="AK47" s="104"/>
      <c r="AL47" s="102"/>
      <c r="AM47" s="102"/>
      <c r="AN47" s="103"/>
      <c r="AO47" s="104"/>
      <c r="AP47" s="102"/>
      <c r="AQ47" s="102"/>
      <c r="AR47" s="103"/>
      <c r="AS47" s="104"/>
      <c r="AT47" s="102"/>
      <c r="AU47" s="102"/>
      <c r="AV47" s="103"/>
      <c r="AW47" s="104"/>
      <c r="AX47" s="102"/>
      <c r="AY47" s="102"/>
      <c r="AZ47" s="103"/>
      <c r="BA47" s="104"/>
      <c r="BB47" s="102"/>
      <c r="BC47" s="102"/>
      <c r="BD47" s="103"/>
      <c r="BE47" s="104"/>
      <c r="BF47" s="102"/>
      <c r="BG47" s="102"/>
      <c r="BH47" s="103"/>
      <c r="BI47" s="104"/>
      <c r="BJ47" s="102"/>
      <c r="BK47" s="102"/>
      <c r="BL47" s="103"/>
      <c r="BM47" s="104"/>
      <c r="BN47" s="102"/>
      <c r="BO47" s="102"/>
      <c r="BP47" s="103"/>
      <c r="BQ47" s="104"/>
      <c r="BR47" s="102"/>
      <c r="BS47" s="102"/>
      <c r="BT47" s="103"/>
      <c r="BU47" s="104"/>
      <c r="BV47" s="102"/>
      <c r="BW47" s="102"/>
      <c r="BX47" s="103"/>
      <c r="BY47" s="104"/>
      <c r="BZ47" s="102"/>
      <c r="CA47" s="102"/>
      <c r="CB47" s="103"/>
      <c r="CC47" s="104"/>
      <c r="CD47" s="102"/>
      <c r="CE47" s="102"/>
      <c r="CF47" s="103"/>
      <c r="CG47" s="104"/>
      <c r="CH47" s="102"/>
      <c r="CI47" s="102"/>
      <c r="CJ47" s="103"/>
      <c r="CK47" s="104"/>
      <c r="CL47" s="102"/>
      <c r="CM47" s="102"/>
      <c r="CN47" s="103"/>
      <c r="CO47" s="104"/>
      <c r="CP47" s="102"/>
      <c r="CQ47" s="102"/>
      <c r="CR47" s="103"/>
      <c r="CS47" s="104"/>
      <c r="CT47" s="102"/>
      <c r="CU47" s="102"/>
      <c r="CV47" s="103"/>
      <c r="CW47" s="104"/>
      <c r="CX47" s="102"/>
      <c r="CY47" s="102"/>
      <c r="CZ47" s="103"/>
      <c r="DA47" s="104"/>
      <c r="DB47" s="102"/>
      <c r="DC47" s="102"/>
      <c r="DD47" s="103"/>
      <c r="DE47" s="104"/>
      <c r="DF47" s="102"/>
      <c r="DG47" s="102"/>
      <c r="DH47" s="103"/>
      <c r="DI47" s="104"/>
      <c r="DJ47" s="102"/>
      <c r="DK47" s="102"/>
      <c r="DL47" s="103"/>
      <c r="DM47" s="104"/>
      <c r="DN47" s="102"/>
      <c r="DO47" s="102"/>
      <c r="DP47" s="103"/>
      <c r="DQ47" s="104"/>
      <c r="DR47" s="102"/>
      <c r="DS47" s="102"/>
      <c r="DT47" s="103"/>
      <c r="DU47" s="104"/>
      <c r="DV47" s="102"/>
      <c r="DW47" s="102"/>
      <c r="DX47" s="103"/>
      <c r="DY47" s="104"/>
      <c r="DZ47" s="102"/>
      <c r="EA47" s="102"/>
      <c r="EB47" s="103"/>
      <c r="EC47" s="104"/>
      <c r="ED47" s="102"/>
      <c r="EE47" s="102"/>
      <c r="EF47" s="103"/>
      <c r="EG47" s="104"/>
      <c r="EH47" s="102"/>
      <c r="EI47" s="102"/>
      <c r="EJ47" s="103"/>
      <c r="EK47" s="104"/>
      <c r="EL47" s="102"/>
      <c r="EM47" s="102"/>
      <c r="EN47" s="103"/>
      <c r="EO47" s="104"/>
      <c r="EP47" s="102"/>
      <c r="EQ47" s="102"/>
      <c r="ER47" s="103"/>
      <c r="ES47" s="104"/>
      <c r="ET47" s="102"/>
      <c r="EU47" s="102"/>
      <c r="EV47" s="103"/>
      <c r="EW47" s="104"/>
      <c r="EX47" s="102"/>
      <c r="EY47" s="102"/>
      <c r="EZ47" s="103"/>
      <c r="FA47" s="104"/>
      <c r="FB47" s="102"/>
      <c r="FC47" s="102"/>
      <c r="FD47" s="103"/>
      <c r="FE47" s="104"/>
      <c r="FF47" s="102"/>
      <c r="FG47" s="102"/>
      <c r="FH47" s="103"/>
      <c r="FI47" s="104"/>
      <c r="FJ47" s="102"/>
      <c r="FK47" s="102"/>
      <c r="FL47" s="103"/>
      <c r="FM47" s="104"/>
      <c r="FN47" s="102"/>
      <c r="FO47" s="102"/>
      <c r="FP47" s="103"/>
      <c r="FQ47" s="104"/>
      <c r="FR47" s="102"/>
      <c r="FS47" s="102"/>
      <c r="FT47" s="103"/>
      <c r="FU47" s="104"/>
      <c r="FV47" s="102"/>
      <c r="FW47" s="102"/>
      <c r="FX47" s="103"/>
      <c r="FY47" s="104"/>
      <c r="FZ47" s="102"/>
      <c r="GA47" s="102"/>
      <c r="GB47" s="103"/>
      <c r="GC47" s="104"/>
      <c r="GD47" s="102"/>
      <c r="GE47" s="102"/>
      <c r="GF47" s="103"/>
      <c r="GG47" s="104"/>
      <c r="GH47" s="102"/>
      <c r="GI47" s="102"/>
      <c r="GJ47" s="103"/>
      <c r="GK47" s="104"/>
      <c r="GL47" s="102"/>
      <c r="GM47" s="102"/>
      <c r="GN47" s="103"/>
      <c r="GO47" s="104"/>
      <c r="GP47" s="102"/>
      <c r="GQ47" s="102"/>
      <c r="GR47" s="103"/>
      <c r="GS47" s="104"/>
      <c r="GT47" s="102"/>
      <c r="GU47" s="102"/>
      <c r="GV47" s="103"/>
      <c r="GW47" s="104"/>
      <c r="GX47" s="102"/>
      <c r="GY47" s="102"/>
      <c r="GZ47" s="103"/>
      <c r="HA47" s="104"/>
      <c r="HB47" s="102"/>
      <c r="HC47" s="102"/>
      <c r="HD47" s="103"/>
      <c r="HE47" s="104"/>
      <c r="HF47" s="102"/>
      <c r="HG47" s="102"/>
      <c r="HH47" s="103"/>
      <c r="HI47" s="104"/>
      <c r="HJ47" s="102"/>
      <c r="HK47" s="102"/>
      <c r="HL47" s="103"/>
      <c r="HM47" s="104"/>
      <c r="HN47" s="102"/>
      <c r="HO47" s="102"/>
      <c r="HP47" s="103"/>
      <c r="HQ47" s="104"/>
      <c r="HR47" s="102"/>
      <c r="HS47" s="102"/>
      <c r="HT47" s="103"/>
      <c r="HU47" s="104"/>
      <c r="HV47" s="102"/>
      <c r="HW47" s="102"/>
      <c r="HX47" s="103"/>
      <c r="HY47" s="104"/>
      <c r="HZ47" s="102"/>
      <c r="IA47" s="102"/>
      <c r="IB47" s="103"/>
      <c r="IC47" s="104"/>
      <c r="ID47" s="102"/>
      <c r="IE47" s="102"/>
      <c r="IF47" s="103"/>
      <c r="IG47" s="104"/>
      <c r="IH47" s="102"/>
      <c r="II47" s="102"/>
      <c r="IJ47" s="103"/>
    </row>
    <row r="48" spans="1:244" s="100" customFormat="1">
      <c r="A48" s="105" t="s">
        <v>44</v>
      </c>
      <c r="B48" s="106">
        <v>13.37</v>
      </c>
      <c r="C48" s="106">
        <v>0.01</v>
      </c>
      <c r="D48" s="107">
        <v>1.2491517526615156E-3</v>
      </c>
      <c r="E48" s="102"/>
      <c r="F48" s="102"/>
      <c r="G48" s="104"/>
      <c r="H48" s="102"/>
      <c r="I48" s="102"/>
      <c r="J48" s="102"/>
      <c r="K48" s="104"/>
      <c r="L48" s="102"/>
      <c r="M48" s="102"/>
      <c r="N48" s="102"/>
      <c r="O48" s="104"/>
      <c r="P48" s="102"/>
      <c r="Q48" s="102"/>
      <c r="R48" s="102"/>
      <c r="S48" s="104"/>
      <c r="T48" s="102"/>
      <c r="U48" s="102"/>
      <c r="V48" s="102"/>
      <c r="W48" s="104"/>
      <c r="X48" s="102"/>
      <c r="Y48" s="102"/>
      <c r="Z48" s="102"/>
      <c r="AA48" s="104"/>
      <c r="AB48" s="102"/>
      <c r="AC48" s="102"/>
      <c r="AD48" s="102"/>
      <c r="AE48" s="104"/>
      <c r="AF48" s="102"/>
      <c r="AG48" s="102"/>
      <c r="AH48" s="102"/>
      <c r="AI48" s="104"/>
      <c r="AJ48" s="102"/>
      <c r="AK48" s="102"/>
      <c r="AL48" s="102"/>
      <c r="AM48" s="104"/>
      <c r="AN48" s="102"/>
      <c r="AO48" s="102"/>
      <c r="AP48" s="102"/>
      <c r="AQ48" s="104"/>
      <c r="AR48" s="102"/>
      <c r="AS48" s="102"/>
      <c r="AT48" s="102"/>
      <c r="AU48" s="104"/>
      <c r="AV48" s="102"/>
      <c r="AW48" s="102"/>
      <c r="AX48" s="102"/>
      <c r="AY48" s="104"/>
      <c r="AZ48" s="102"/>
      <c r="BA48" s="102"/>
      <c r="BB48" s="102"/>
      <c r="BC48" s="104"/>
      <c r="BD48" s="102"/>
      <c r="BE48" s="102"/>
      <c r="BF48" s="102"/>
      <c r="BG48" s="104"/>
      <c r="BH48" s="102"/>
      <c r="BI48" s="102"/>
      <c r="BJ48" s="102"/>
      <c r="BK48" s="104"/>
      <c r="BL48" s="102"/>
      <c r="BM48" s="102"/>
      <c r="BN48" s="102"/>
      <c r="BO48" s="104"/>
      <c r="BP48" s="102"/>
      <c r="BQ48" s="102"/>
      <c r="BR48" s="102"/>
      <c r="BS48" s="104"/>
      <c r="BT48" s="102"/>
      <c r="BU48" s="102"/>
      <c r="BV48" s="102"/>
      <c r="BW48" s="104"/>
      <c r="BX48" s="102"/>
      <c r="BY48" s="102"/>
      <c r="BZ48" s="102"/>
      <c r="CA48" s="104"/>
      <c r="CB48" s="102"/>
      <c r="CC48" s="102"/>
      <c r="CD48" s="102"/>
      <c r="CE48" s="104"/>
      <c r="CF48" s="102"/>
      <c r="CG48" s="102"/>
      <c r="CH48" s="102"/>
      <c r="CI48" s="104"/>
      <c r="CJ48" s="102"/>
      <c r="CK48" s="102"/>
      <c r="CL48" s="102"/>
      <c r="CM48" s="104"/>
      <c r="CN48" s="102"/>
      <c r="CO48" s="102"/>
      <c r="CP48" s="102"/>
      <c r="CQ48" s="104"/>
      <c r="CR48" s="102"/>
      <c r="CS48" s="102"/>
      <c r="CT48" s="102"/>
      <c r="CU48" s="104"/>
      <c r="CV48" s="102"/>
      <c r="CW48" s="102"/>
      <c r="CX48" s="102"/>
      <c r="CY48" s="104"/>
      <c r="CZ48" s="102"/>
      <c r="DA48" s="102"/>
      <c r="DB48" s="102"/>
      <c r="DC48" s="104"/>
      <c r="DD48" s="102"/>
      <c r="DE48" s="102"/>
      <c r="DF48" s="102"/>
      <c r="DG48" s="104"/>
      <c r="DH48" s="102"/>
      <c r="DI48" s="102"/>
      <c r="DJ48" s="102"/>
      <c r="DK48" s="104"/>
      <c r="DL48" s="102"/>
      <c r="DM48" s="102"/>
      <c r="DN48" s="102"/>
      <c r="DO48" s="104"/>
      <c r="DP48" s="102"/>
      <c r="DQ48" s="102"/>
      <c r="DR48" s="102"/>
      <c r="DS48" s="104"/>
      <c r="DT48" s="102"/>
      <c r="DU48" s="102"/>
      <c r="DV48" s="102"/>
      <c r="DW48" s="104"/>
      <c r="DX48" s="102"/>
      <c r="DY48" s="102"/>
      <c r="DZ48" s="102"/>
      <c r="EA48" s="104"/>
      <c r="EB48" s="102"/>
      <c r="EC48" s="102"/>
      <c r="ED48" s="102"/>
      <c r="EE48" s="104"/>
      <c r="EF48" s="102"/>
      <c r="EG48" s="102"/>
      <c r="EH48" s="102"/>
      <c r="EI48" s="104"/>
      <c r="EJ48" s="102"/>
      <c r="EK48" s="102"/>
      <c r="EL48" s="102"/>
      <c r="EM48" s="104"/>
      <c r="EN48" s="102"/>
      <c r="EO48" s="102"/>
      <c r="EP48" s="102"/>
      <c r="EQ48" s="104"/>
      <c r="ER48" s="102"/>
      <c r="ES48" s="102"/>
      <c r="ET48" s="102"/>
      <c r="EU48" s="104"/>
      <c r="EV48" s="102"/>
      <c r="EW48" s="102"/>
      <c r="EX48" s="102"/>
      <c r="EY48" s="104"/>
      <c r="EZ48" s="102"/>
      <c r="FA48" s="102"/>
      <c r="FB48" s="102"/>
      <c r="FC48" s="104"/>
      <c r="FD48" s="102"/>
      <c r="FE48" s="102"/>
      <c r="FF48" s="102"/>
      <c r="FG48" s="104"/>
      <c r="FH48" s="102"/>
      <c r="FI48" s="102"/>
      <c r="FJ48" s="102"/>
      <c r="FK48" s="104"/>
      <c r="FL48" s="102"/>
      <c r="FM48" s="102"/>
      <c r="FN48" s="102"/>
      <c r="FO48" s="104"/>
      <c r="FP48" s="102"/>
      <c r="FQ48" s="102"/>
      <c r="FR48" s="102"/>
      <c r="FS48" s="104"/>
      <c r="FT48" s="102"/>
      <c r="FU48" s="102"/>
      <c r="FV48" s="102"/>
      <c r="FW48" s="104"/>
      <c r="FX48" s="102"/>
      <c r="FY48" s="102"/>
      <c r="FZ48" s="102"/>
      <c r="GA48" s="104"/>
      <c r="GB48" s="102"/>
      <c r="GC48" s="102"/>
      <c r="GD48" s="102"/>
      <c r="GE48" s="104"/>
      <c r="GF48" s="102"/>
      <c r="GG48" s="102"/>
      <c r="GH48" s="102"/>
      <c r="GI48" s="104"/>
      <c r="GJ48" s="102"/>
      <c r="GK48" s="102"/>
      <c r="GL48" s="102"/>
      <c r="GM48" s="104"/>
      <c r="GN48" s="102"/>
      <c r="GO48" s="102"/>
      <c r="GP48" s="102"/>
      <c r="GQ48" s="104"/>
      <c r="GR48" s="102"/>
      <c r="GS48" s="102"/>
      <c r="GT48" s="102"/>
      <c r="GU48" s="104"/>
      <c r="GV48" s="102"/>
      <c r="GW48" s="102"/>
      <c r="GX48" s="102"/>
      <c r="GY48" s="104"/>
      <c r="GZ48" s="102"/>
      <c r="HA48" s="102"/>
      <c r="HB48" s="102"/>
      <c r="HC48" s="104"/>
      <c r="HD48" s="102"/>
      <c r="HE48" s="102"/>
      <c r="HF48" s="102"/>
      <c r="HG48" s="104"/>
      <c r="HH48" s="102"/>
      <c r="HI48" s="102"/>
      <c r="HJ48" s="102"/>
      <c r="HK48" s="104"/>
      <c r="HL48" s="102"/>
      <c r="HM48" s="102"/>
      <c r="HN48" s="102"/>
      <c r="HO48" s="104"/>
      <c r="HP48" s="102"/>
      <c r="HQ48" s="102"/>
      <c r="HR48" s="102"/>
      <c r="HS48" s="104"/>
      <c r="HT48" s="102"/>
      <c r="HU48" s="102"/>
      <c r="HV48" s="102"/>
      <c r="HW48" s="104"/>
      <c r="HX48" s="102"/>
      <c r="HY48" s="102"/>
      <c r="HZ48" s="102"/>
      <c r="IA48" s="104"/>
      <c r="IB48" s="102"/>
      <c r="IC48" s="102"/>
      <c r="ID48" s="102"/>
      <c r="IE48" s="104"/>
      <c r="IF48" s="102"/>
      <c r="IG48" s="102"/>
      <c r="IH48" s="102"/>
    </row>
    <row r="49" spans="1:244" s="101" customFormat="1">
      <c r="A49" s="93" t="s">
        <v>45</v>
      </c>
      <c r="B49" s="94">
        <v>10692.363211625889</v>
      </c>
      <c r="C49" s="94">
        <v>9.8800000000000008</v>
      </c>
      <c r="D49" s="95">
        <v>0.99898161898997662</v>
      </c>
    </row>
    <row r="50" spans="1:244" s="100" customFormat="1">
      <c r="A50" s="86" t="s">
        <v>46</v>
      </c>
      <c r="B50" s="30"/>
      <c r="C50" s="30"/>
      <c r="D50" s="30"/>
    </row>
    <row r="51" spans="1:244" s="100" customFormat="1">
      <c r="A51" s="82" t="s">
        <v>47</v>
      </c>
      <c r="B51" s="90">
        <v>10.9</v>
      </c>
      <c r="C51" s="90">
        <v>0.01</v>
      </c>
      <c r="D51" s="92">
        <v>1.0183810100232251E-3</v>
      </c>
    </row>
    <row r="52" spans="1:244" s="100" customFormat="1">
      <c r="A52" s="82" t="s">
        <v>48</v>
      </c>
      <c r="B52" s="90">
        <v>0</v>
      </c>
      <c r="C52" s="90">
        <v>0</v>
      </c>
      <c r="D52" s="92">
        <v>0</v>
      </c>
    </row>
    <row r="53" spans="1:244" s="100" customFormat="1">
      <c r="A53" s="97" t="s">
        <v>49</v>
      </c>
      <c r="B53" s="98">
        <v>10.9</v>
      </c>
      <c r="C53" s="98">
        <v>0.01</v>
      </c>
      <c r="D53" s="99">
        <v>1.0183810100232251E-3</v>
      </c>
      <c r="E53" s="104"/>
      <c r="F53" s="102"/>
      <c r="G53" s="102"/>
      <c r="H53" s="103"/>
      <c r="I53" s="104"/>
      <c r="J53" s="102"/>
      <c r="K53" s="102"/>
      <c r="L53" s="103"/>
      <c r="M53" s="104"/>
      <c r="N53" s="102"/>
      <c r="O53" s="102"/>
      <c r="P53" s="103"/>
      <c r="Q53" s="104"/>
      <c r="R53" s="102"/>
      <c r="S53" s="102"/>
      <c r="T53" s="103"/>
      <c r="U53" s="104"/>
      <c r="V53" s="102"/>
      <c r="W53" s="102"/>
      <c r="X53" s="103"/>
      <c r="Y53" s="104"/>
      <c r="Z53" s="102"/>
      <c r="AA53" s="102"/>
      <c r="AB53" s="103"/>
      <c r="AC53" s="104"/>
      <c r="AD53" s="102"/>
      <c r="AE53" s="102"/>
      <c r="AF53" s="103"/>
      <c r="AG53" s="104"/>
      <c r="AH53" s="102"/>
      <c r="AI53" s="102"/>
      <c r="AJ53" s="103"/>
      <c r="AK53" s="104"/>
      <c r="AL53" s="102"/>
      <c r="AM53" s="102"/>
      <c r="AN53" s="103"/>
      <c r="AO53" s="104"/>
      <c r="AP53" s="102"/>
      <c r="AQ53" s="102"/>
      <c r="AR53" s="103"/>
      <c r="AS53" s="104"/>
      <c r="AT53" s="102"/>
      <c r="AU53" s="102"/>
      <c r="AV53" s="103"/>
      <c r="AW53" s="104"/>
      <c r="AX53" s="102"/>
      <c r="AY53" s="102"/>
      <c r="AZ53" s="103"/>
      <c r="BA53" s="104"/>
      <c r="BB53" s="102"/>
      <c r="BC53" s="102"/>
      <c r="BD53" s="103"/>
      <c r="BE53" s="104"/>
      <c r="BF53" s="102"/>
      <c r="BG53" s="102"/>
      <c r="BH53" s="103"/>
      <c r="BI53" s="104"/>
      <c r="BJ53" s="102"/>
      <c r="BK53" s="102"/>
      <c r="BL53" s="103"/>
      <c r="BM53" s="104"/>
      <c r="BN53" s="102"/>
      <c r="BO53" s="102"/>
      <c r="BP53" s="103"/>
      <c r="BQ53" s="104"/>
      <c r="BR53" s="102"/>
      <c r="BS53" s="102"/>
      <c r="BT53" s="103"/>
      <c r="BU53" s="104"/>
      <c r="BV53" s="102"/>
      <c r="BW53" s="102"/>
      <c r="BX53" s="103"/>
      <c r="BY53" s="104"/>
      <c r="BZ53" s="102"/>
      <c r="CA53" s="102"/>
      <c r="CB53" s="103"/>
      <c r="CC53" s="104"/>
      <c r="CD53" s="102"/>
      <c r="CE53" s="102"/>
      <c r="CF53" s="103"/>
      <c r="CG53" s="104"/>
      <c r="CH53" s="102"/>
      <c r="CI53" s="102"/>
      <c r="CJ53" s="103"/>
      <c r="CK53" s="104"/>
      <c r="CL53" s="102"/>
      <c r="CM53" s="102"/>
      <c r="CN53" s="103"/>
      <c r="CO53" s="104"/>
      <c r="CP53" s="102"/>
      <c r="CQ53" s="102"/>
      <c r="CR53" s="103"/>
      <c r="CS53" s="104"/>
      <c r="CT53" s="102"/>
      <c r="CU53" s="102"/>
      <c r="CV53" s="103"/>
      <c r="CW53" s="104"/>
      <c r="CX53" s="102"/>
      <c r="CY53" s="102"/>
      <c r="CZ53" s="103"/>
      <c r="DA53" s="104"/>
      <c r="DB53" s="102"/>
      <c r="DC53" s="102"/>
      <c r="DD53" s="103"/>
      <c r="DE53" s="104"/>
      <c r="DF53" s="102"/>
      <c r="DG53" s="102"/>
      <c r="DH53" s="103"/>
      <c r="DI53" s="104"/>
      <c r="DJ53" s="102"/>
      <c r="DK53" s="102"/>
      <c r="DL53" s="103"/>
      <c r="DM53" s="104"/>
      <c r="DN53" s="102"/>
      <c r="DO53" s="102"/>
      <c r="DP53" s="103"/>
      <c r="DQ53" s="104"/>
      <c r="DR53" s="102"/>
      <c r="DS53" s="102"/>
      <c r="DT53" s="103"/>
      <c r="DU53" s="104"/>
      <c r="DV53" s="102"/>
      <c r="DW53" s="102"/>
      <c r="DX53" s="103"/>
      <c r="DY53" s="104"/>
      <c r="DZ53" s="102"/>
      <c r="EA53" s="102"/>
      <c r="EB53" s="103"/>
      <c r="EC53" s="104"/>
      <c r="ED53" s="102"/>
      <c r="EE53" s="102"/>
      <c r="EF53" s="103"/>
      <c r="EG53" s="104"/>
      <c r="EH53" s="102"/>
      <c r="EI53" s="102"/>
      <c r="EJ53" s="103"/>
      <c r="EK53" s="104"/>
      <c r="EL53" s="102"/>
      <c r="EM53" s="102"/>
      <c r="EN53" s="103"/>
      <c r="EO53" s="104"/>
      <c r="EP53" s="102"/>
      <c r="EQ53" s="102"/>
      <c r="ER53" s="103"/>
      <c r="ES53" s="104"/>
      <c r="ET53" s="102"/>
      <c r="EU53" s="102"/>
      <c r="EV53" s="103"/>
      <c r="EW53" s="104"/>
      <c r="EX53" s="102"/>
      <c r="EY53" s="102"/>
      <c r="EZ53" s="103"/>
      <c r="FA53" s="104"/>
      <c r="FB53" s="102"/>
      <c r="FC53" s="102"/>
      <c r="FD53" s="103"/>
      <c r="FE53" s="104"/>
      <c r="FF53" s="102"/>
      <c r="FG53" s="102"/>
      <c r="FH53" s="103"/>
      <c r="FI53" s="104"/>
      <c r="FJ53" s="102"/>
      <c r="FK53" s="102"/>
      <c r="FL53" s="103"/>
      <c r="FM53" s="104"/>
      <c r="FN53" s="102"/>
      <c r="FO53" s="102"/>
      <c r="FP53" s="103"/>
      <c r="FQ53" s="104"/>
      <c r="FR53" s="102"/>
      <c r="FS53" s="102"/>
      <c r="FT53" s="103"/>
      <c r="FU53" s="104"/>
      <c r="FV53" s="102"/>
      <c r="FW53" s="102"/>
      <c r="FX53" s="103"/>
      <c r="FY53" s="104"/>
      <c r="FZ53" s="102"/>
      <c r="GA53" s="102"/>
      <c r="GB53" s="103"/>
      <c r="GC53" s="104"/>
      <c r="GD53" s="102"/>
      <c r="GE53" s="102"/>
      <c r="GF53" s="103"/>
      <c r="GG53" s="104"/>
      <c r="GH53" s="102"/>
      <c r="GI53" s="102"/>
      <c r="GJ53" s="103"/>
      <c r="GK53" s="104"/>
      <c r="GL53" s="102"/>
      <c r="GM53" s="102"/>
      <c r="GN53" s="103"/>
      <c r="GO53" s="104"/>
      <c r="GP53" s="102"/>
      <c r="GQ53" s="102"/>
      <c r="GR53" s="103"/>
      <c r="GS53" s="104"/>
      <c r="GT53" s="102"/>
      <c r="GU53" s="102"/>
      <c r="GV53" s="103"/>
      <c r="GW53" s="104"/>
      <c r="GX53" s="102"/>
      <c r="GY53" s="102"/>
      <c r="GZ53" s="103"/>
      <c r="HA53" s="104"/>
      <c r="HB53" s="102"/>
      <c r="HC53" s="102"/>
      <c r="HD53" s="103"/>
      <c r="HE53" s="104"/>
      <c r="HF53" s="102"/>
      <c r="HG53" s="102"/>
      <c r="HH53" s="103"/>
      <c r="HI53" s="104"/>
      <c r="HJ53" s="102"/>
      <c r="HK53" s="102"/>
      <c r="HL53" s="103"/>
      <c r="HM53" s="104"/>
      <c r="HN53" s="102"/>
      <c r="HO53" s="102"/>
      <c r="HP53" s="103"/>
      <c r="HQ53" s="104"/>
      <c r="HR53" s="102"/>
      <c r="HS53" s="102"/>
      <c r="HT53" s="103"/>
      <c r="HU53" s="104"/>
      <c r="HV53" s="102"/>
      <c r="HW53" s="102"/>
      <c r="HX53" s="103"/>
      <c r="HY53" s="104"/>
      <c r="HZ53" s="102"/>
      <c r="IA53" s="102"/>
      <c r="IB53" s="103"/>
      <c r="IC53" s="104"/>
      <c r="ID53" s="102"/>
      <c r="IE53" s="102"/>
      <c r="IF53" s="103"/>
      <c r="IG53" s="104"/>
      <c r="IH53" s="102"/>
      <c r="II53" s="102"/>
      <c r="IJ53" s="103"/>
    </row>
    <row r="54" spans="1:244" s="34" customFormat="1" ht="13.5" thickBot="1">
      <c r="A54" s="108" t="s">
        <v>50</v>
      </c>
      <c r="B54" s="109">
        <v>10703.263211625888</v>
      </c>
      <c r="C54" s="109">
        <v>9.89</v>
      </c>
      <c r="D54" s="110">
        <v>1</v>
      </c>
    </row>
    <row r="55" spans="1:244">
      <c r="A55" s="111" t="s">
        <v>259</v>
      </c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47"/>
  <sheetViews>
    <sheetView showGridLines="0" zoomScaleNormal="100" workbookViewId="0"/>
  </sheetViews>
  <sheetFormatPr defaultColWidth="11.5" defaultRowHeight="12.75"/>
  <cols>
    <col min="1" max="1" width="45.625" style="30" customWidth="1"/>
    <col min="2" max="3" width="12.625" style="30" customWidth="1"/>
    <col min="4" max="4" width="8.625" style="30" customWidth="1"/>
    <col min="5" max="254" width="11.5" style="30"/>
    <col min="255" max="255" width="45.625" style="30" customWidth="1"/>
    <col min="256" max="257" width="12.625" style="30" customWidth="1"/>
    <col min="258" max="258" width="8.625" style="30" customWidth="1"/>
    <col min="259" max="510" width="11.5" style="30"/>
    <col min="511" max="511" width="45.625" style="30" customWidth="1"/>
    <col min="512" max="513" width="12.625" style="30" customWidth="1"/>
    <col min="514" max="514" width="8.625" style="30" customWidth="1"/>
    <col min="515" max="766" width="11.5" style="30"/>
    <col min="767" max="767" width="45.625" style="30" customWidth="1"/>
    <col min="768" max="769" width="12.625" style="30" customWidth="1"/>
    <col min="770" max="770" width="8.625" style="30" customWidth="1"/>
    <col min="771" max="1022" width="11.5" style="30"/>
    <col min="1023" max="1023" width="45.625" style="30" customWidth="1"/>
    <col min="1024" max="1025" width="12.625" style="30" customWidth="1"/>
    <col min="1026" max="1026" width="8.625" style="30" customWidth="1"/>
    <col min="1027" max="1278" width="11.5" style="30"/>
    <col min="1279" max="1279" width="45.625" style="30" customWidth="1"/>
    <col min="1280" max="1281" width="12.625" style="30" customWidth="1"/>
    <col min="1282" max="1282" width="8.625" style="30" customWidth="1"/>
    <col min="1283" max="1534" width="11.5" style="30"/>
    <col min="1535" max="1535" width="45.625" style="30" customWidth="1"/>
    <col min="1536" max="1537" width="12.625" style="30" customWidth="1"/>
    <col min="1538" max="1538" width="8.625" style="30" customWidth="1"/>
    <col min="1539" max="1790" width="11.5" style="30"/>
    <col min="1791" max="1791" width="45.625" style="30" customWidth="1"/>
    <col min="1792" max="1793" width="12.625" style="30" customWidth="1"/>
    <col min="1794" max="1794" width="8.625" style="30" customWidth="1"/>
    <col min="1795" max="2046" width="11.5" style="30"/>
    <col min="2047" max="2047" width="45.625" style="30" customWidth="1"/>
    <col min="2048" max="2049" width="12.625" style="30" customWidth="1"/>
    <col min="2050" max="2050" width="8.625" style="30" customWidth="1"/>
    <col min="2051" max="2302" width="11.5" style="30"/>
    <col min="2303" max="2303" width="45.625" style="30" customWidth="1"/>
    <col min="2304" max="2305" width="12.625" style="30" customWidth="1"/>
    <col min="2306" max="2306" width="8.625" style="30" customWidth="1"/>
    <col min="2307" max="2558" width="11.5" style="30"/>
    <col min="2559" max="2559" width="45.625" style="30" customWidth="1"/>
    <col min="2560" max="2561" width="12.625" style="30" customWidth="1"/>
    <col min="2562" max="2562" width="8.625" style="30" customWidth="1"/>
    <col min="2563" max="2814" width="11.5" style="30"/>
    <col min="2815" max="2815" width="45.625" style="30" customWidth="1"/>
    <col min="2816" max="2817" width="12.625" style="30" customWidth="1"/>
    <col min="2818" max="2818" width="8.625" style="30" customWidth="1"/>
    <col min="2819" max="3070" width="11.5" style="30"/>
    <col min="3071" max="3071" width="45.625" style="30" customWidth="1"/>
    <col min="3072" max="3073" width="12.625" style="30" customWidth="1"/>
    <col min="3074" max="3074" width="8.625" style="30" customWidth="1"/>
    <col min="3075" max="3326" width="11.5" style="30"/>
    <col min="3327" max="3327" width="45.625" style="30" customWidth="1"/>
    <col min="3328" max="3329" width="12.625" style="30" customWidth="1"/>
    <col min="3330" max="3330" width="8.625" style="30" customWidth="1"/>
    <col min="3331" max="3582" width="11.5" style="30"/>
    <col min="3583" max="3583" width="45.625" style="30" customWidth="1"/>
    <col min="3584" max="3585" width="12.625" style="30" customWidth="1"/>
    <col min="3586" max="3586" width="8.625" style="30" customWidth="1"/>
    <col min="3587" max="3838" width="11.5" style="30"/>
    <col min="3839" max="3839" width="45.625" style="30" customWidth="1"/>
    <col min="3840" max="3841" width="12.625" style="30" customWidth="1"/>
    <col min="3842" max="3842" width="8.625" style="30" customWidth="1"/>
    <col min="3843" max="4094" width="11.5" style="30"/>
    <col min="4095" max="4095" width="45.625" style="30" customWidth="1"/>
    <col min="4096" max="4097" width="12.625" style="30" customWidth="1"/>
    <col min="4098" max="4098" width="8.625" style="30" customWidth="1"/>
    <col min="4099" max="4350" width="11.5" style="30"/>
    <col min="4351" max="4351" width="45.625" style="30" customWidth="1"/>
    <col min="4352" max="4353" width="12.625" style="30" customWidth="1"/>
    <col min="4354" max="4354" width="8.625" style="30" customWidth="1"/>
    <col min="4355" max="4606" width="11.5" style="30"/>
    <col min="4607" max="4607" width="45.625" style="30" customWidth="1"/>
    <col min="4608" max="4609" width="12.625" style="30" customWidth="1"/>
    <col min="4610" max="4610" width="8.625" style="30" customWidth="1"/>
    <col min="4611" max="4862" width="11.5" style="30"/>
    <col min="4863" max="4863" width="45.625" style="30" customWidth="1"/>
    <col min="4864" max="4865" width="12.625" style="30" customWidth="1"/>
    <col min="4866" max="4866" width="8.625" style="30" customWidth="1"/>
    <col min="4867" max="5118" width="11.5" style="30"/>
    <col min="5119" max="5119" width="45.625" style="30" customWidth="1"/>
    <col min="5120" max="5121" width="12.625" style="30" customWidth="1"/>
    <col min="5122" max="5122" width="8.625" style="30" customWidth="1"/>
    <col min="5123" max="5374" width="11.5" style="30"/>
    <col min="5375" max="5375" width="45.625" style="30" customWidth="1"/>
    <col min="5376" max="5377" width="12.625" style="30" customWidth="1"/>
    <col min="5378" max="5378" width="8.625" style="30" customWidth="1"/>
    <col min="5379" max="5630" width="11.5" style="30"/>
    <col min="5631" max="5631" width="45.625" style="30" customWidth="1"/>
    <col min="5632" max="5633" width="12.625" style="30" customWidth="1"/>
    <col min="5634" max="5634" width="8.625" style="30" customWidth="1"/>
    <col min="5635" max="5886" width="11.5" style="30"/>
    <col min="5887" max="5887" width="45.625" style="30" customWidth="1"/>
    <col min="5888" max="5889" width="12.625" style="30" customWidth="1"/>
    <col min="5890" max="5890" width="8.625" style="30" customWidth="1"/>
    <col min="5891" max="6142" width="11.5" style="30"/>
    <col min="6143" max="6143" width="45.625" style="30" customWidth="1"/>
    <col min="6144" max="6145" width="12.625" style="30" customWidth="1"/>
    <col min="6146" max="6146" width="8.625" style="30" customWidth="1"/>
    <col min="6147" max="6398" width="11.5" style="30"/>
    <col min="6399" max="6399" width="45.625" style="30" customWidth="1"/>
    <col min="6400" max="6401" width="12.625" style="30" customWidth="1"/>
    <col min="6402" max="6402" width="8.625" style="30" customWidth="1"/>
    <col min="6403" max="6654" width="11.5" style="30"/>
    <col min="6655" max="6655" width="45.625" style="30" customWidth="1"/>
    <col min="6656" max="6657" width="12.625" style="30" customWidth="1"/>
    <col min="6658" max="6658" width="8.625" style="30" customWidth="1"/>
    <col min="6659" max="6910" width="11.5" style="30"/>
    <col min="6911" max="6911" width="45.625" style="30" customWidth="1"/>
    <col min="6912" max="6913" width="12.625" style="30" customWidth="1"/>
    <col min="6914" max="6914" width="8.625" style="30" customWidth="1"/>
    <col min="6915" max="7166" width="11.5" style="30"/>
    <col min="7167" max="7167" width="45.625" style="30" customWidth="1"/>
    <col min="7168" max="7169" width="12.625" style="30" customWidth="1"/>
    <col min="7170" max="7170" width="8.625" style="30" customWidth="1"/>
    <col min="7171" max="7422" width="11.5" style="30"/>
    <col min="7423" max="7423" width="45.625" style="30" customWidth="1"/>
    <col min="7424" max="7425" width="12.625" style="30" customWidth="1"/>
    <col min="7426" max="7426" width="8.625" style="30" customWidth="1"/>
    <col min="7427" max="7678" width="11.5" style="30"/>
    <col min="7679" max="7679" width="45.625" style="30" customWidth="1"/>
    <col min="7680" max="7681" width="12.625" style="30" customWidth="1"/>
    <col min="7682" max="7682" width="8.625" style="30" customWidth="1"/>
    <col min="7683" max="7934" width="11.5" style="30"/>
    <col min="7935" max="7935" width="45.625" style="30" customWidth="1"/>
    <col min="7936" max="7937" width="12.625" style="30" customWidth="1"/>
    <col min="7938" max="7938" width="8.625" style="30" customWidth="1"/>
    <col min="7939" max="8190" width="11.5" style="30"/>
    <col min="8191" max="8191" width="45.625" style="30" customWidth="1"/>
    <col min="8192" max="8193" width="12.625" style="30" customWidth="1"/>
    <col min="8194" max="8194" width="8.625" style="30" customWidth="1"/>
    <col min="8195" max="8446" width="11.5" style="30"/>
    <col min="8447" max="8447" width="45.625" style="30" customWidth="1"/>
    <col min="8448" max="8449" width="12.625" style="30" customWidth="1"/>
    <col min="8450" max="8450" width="8.625" style="30" customWidth="1"/>
    <col min="8451" max="8702" width="11.5" style="30"/>
    <col min="8703" max="8703" width="45.625" style="30" customWidth="1"/>
    <col min="8704" max="8705" width="12.625" style="30" customWidth="1"/>
    <col min="8706" max="8706" width="8.625" style="30" customWidth="1"/>
    <col min="8707" max="8958" width="11.5" style="30"/>
    <col min="8959" max="8959" width="45.625" style="30" customWidth="1"/>
    <col min="8960" max="8961" width="12.625" style="30" customWidth="1"/>
    <col min="8962" max="8962" width="8.625" style="30" customWidth="1"/>
    <col min="8963" max="9214" width="11.5" style="30"/>
    <col min="9215" max="9215" width="45.625" style="30" customWidth="1"/>
    <col min="9216" max="9217" width="12.625" style="30" customWidth="1"/>
    <col min="9218" max="9218" width="8.625" style="30" customWidth="1"/>
    <col min="9219" max="9470" width="11.5" style="30"/>
    <col min="9471" max="9471" width="45.625" style="30" customWidth="1"/>
    <col min="9472" max="9473" width="12.625" style="30" customWidth="1"/>
    <col min="9474" max="9474" width="8.625" style="30" customWidth="1"/>
    <col min="9475" max="9726" width="11.5" style="30"/>
    <col min="9727" max="9727" width="45.625" style="30" customWidth="1"/>
    <col min="9728" max="9729" width="12.625" style="30" customWidth="1"/>
    <col min="9730" max="9730" width="8.625" style="30" customWidth="1"/>
    <col min="9731" max="9982" width="11.5" style="30"/>
    <col min="9983" max="9983" width="45.625" style="30" customWidth="1"/>
    <col min="9984" max="9985" width="12.625" style="30" customWidth="1"/>
    <col min="9986" max="9986" width="8.625" style="30" customWidth="1"/>
    <col min="9987" max="10238" width="11.5" style="30"/>
    <col min="10239" max="10239" width="45.625" style="30" customWidth="1"/>
    <col min="10240" max="10241" width="12.625" style="30" customWidth="1"/>
    <col min="10242" max="10242" width="8.625" style="30" customWidth="1"/>
    <col min="10243" max="10494" width="11.5" style="30"/>
    <col min="10495" max="10495" width="45.625" style="30" customWidth="1"/>
    <col min="10496" max="10497" width="12.625" style="30" customWidth="1"/>
    <col min="10498" max="10498" width="8.625" style="30" customWidth="1"/>
    <col min="10499" max="10750" width="11.5" style="30"/>
    <col min="10751" max="10751" width="45.625" style="30" customWidth="1"/>
    <col min="10752" max="10753" width="12.625" style="30" customWidth="1"/>
    <col min="10754" max="10754" width="8.625" style="30" customWidth="1"/>
    <col min="10755" max="11006" width="11.5" style="30"/>
    <col min="11007" max="11007" width="45.625" style="30" customWidth="1"/>
    <col min="11008" max="11009" width="12.625" style="30" customWidth="1"/>
    <col min="11010" max="11010" width="8.625" style="30" customWidth="1"/>
    <col min="11011" max="11262" width="11.5" style="30"/>
    <col min="11263" max="11263" width="45.625" style="30" customWidth="1"/>
    <col min="11264" max="11265" width="12.625" style="30" customWidth="1"/>
    <col min="11266" max="11266" width="8.625" style="30" customWidth="1"/>
    <col min="11267" max="11518" width="11.5" style="30"/>
    <col min="11519" max="11519" width="45.625" style="30" customWidth="1"/>
    <col min="11520" max="11521" width="12.625" style="30" customWidth="1"/>
    <col min="11522" max="11522" width="8.625" style="30" customWidth="1"/>
    <col min="11523" max="11774" width="11.5" style="30"/>
    <col min="11775" max="11775" width="45.625" style="30" customWidth="1"/>
    <col min="11776" max="11777" width="12.625" style="30" customWidth="1"/>
    <col min="11778" max="11778" width="8.625" style="30" customWidth="1"/>
    <col min="11779" max="12030" width="11.5" style="30"/>
    <col min="12031" max="12031" width="45.625" style="30" customWidth="1"/>
    <col min="12032" max="12033" width="12.625" style="30" customWidth="1"/>
    <col min="12034" max="12034" width="8.625" style="30" customWidth="1"/>
    <col min="12035" max="12286" width="11.5" style="30"/>
    <col min="12287" max="12287" width="45.625" style="30" customWidth="1"/>
    <col min="12288" max="12289" width="12.625" style="30" customWidth="1"/>
    <col min="12290" max="12290" width="8.625" style="30" customWidth="1"/>
    <col min="12291" max="12542" width="11.5" style="30"/>
    <col min="12543" max="12543" width="45.625" style="30" customWidth="1"/>
    <col min="12544" max="12545" width="12.625" style="30" customWidth="1"/>
    <col min="12546" max="12546" width="8.625" style="30" customWidth="1"/>
    <col min="12547" max="12798" width="11.5" style="30"/>
    <col min="12799" max="12799" width="45.625" style="30" customWidth="1"/>
    <col min="12800" max="12801" width="12.625" style="30" customWidth="1"/>
    <col min="12802" max="12802" width="8.625" style="30" customWidth="1"/>
    <col min="12803" max="13054" width="11.5" style="30"/>
    <col min="13055" max="13055" width="45.625" style="30" customWidth="1"/>
    <col min="13056" max="13057" width="12.625" style="30" customWidth="1"/>
    <col min="13058" max="13058" width="8.625" style="30" customWidth="1"/>
    <col min="13059" max="13310" width="11.5" style="30"/>
    <col min="13311" max="13311" width="45.625" style="30" customWidth="1"/>
    <col min="13312" max="13313" width="12.625" style="30" customWidth="1"/>
    <col min="13314" max="13314" width="8.625" style="30" customWidth="1"/>
    <col min="13315" max="13566" width="11.5" style="30"/>
    <col min="13567" max="13567" width="45.625" style="30" customWidth="1"/>
    <col min="13568" max="13569" width="12.625" style="30" customWidth="1"/>
    <col min="13570" max="13570" width="8.625" style="30" customWidth="1"/>
    <col min="13571" max="13822" width="11.5" style="30"/>
    <col min="13823" max="13823" width="45.625" style="30" customWidth="1"/>
    <col min="13824" max="13825" width="12.625" style="30" customWidth="1"/>
    <col min="13826" max="13826" width="8.625" style="30" customWidth="1"/>
    <col min="13827" max="14078" width="11.5" style="30"/>
    <col min="14079" max="14079" width="45.625" style="30" customWidth="1"/>
    <col min="14080" max="14081" width="12.625" style="30" customWidth="1"/>
    <col min="14082" max="14082" width="8.625" style="30" customWidth="1"/>
    <col min="14083" max="14334" width="11.5" style="30"/>
    <col min="14335" max="14335" width="45.625" style="30" customWidth="1"/>
    <col min="14336" max="14337" width="12.625" style="30" customWidth="1"/>
    <col min="14338" max="14338" width="8.625" style="30" customWidth="1"/>
    <col min="14339" max="14590" width="11.5" style="30"/>
    <col min="14591" max="14591" width="45.625" style="30" customWidth="1"/>
    <col min="14592" max="14593" width="12.625" style="30" customWidth="1"/>
    <col min="14594" max="14594" width="8.625" style="30" customWidth="1"/>
    <col min="14595" max="14846" width="11.5" style="30"/>
    <col min="14847" max="14847" width="45.625" style="30" customWidth="1"/>
    <col min="14848" max="14849" width="12.625" style="30" customWidth="1"/>
    <col min="14850" max="14850" width="8.625" style="30" customWidth="1"/>
    <col min="14851" max="15102" width="11.5" style="30"/>
    <col min="15103" max="15103" width="45.625" style="30" customWidth="1"/>
    <col min="15104" max="15105" width="12.625" style="30" customWidth="1"/>
    <col min="15106" max="15106" width="8.625" style="30" customWidth="1"/>
    <col min="15107" max="15358" width="11.5" style="30"/>
    <col min="15359" max="15359" width="45.625" style="30" customWidth="1"/>
    <col min="15360" max="15361" width="12.625" style="30" customWidth="1"/>
    <col min="15362" max="15362" width="8.625" style="30" customWidth="1"/>
    <col min="15363" max="15614" width="11.5" style="30"/>
    <col min="15615" max="15615" width="45.625" style="30" customWidth="1"/>
    <col min="15616" max="15617" width="12.625" style="30" customWidth="1"/>
    <col min="15618" max="15618" width="8.625" style="30" customWidth="1"/>
    <col min="15619" max="15870" width="11.5" style="30"/>
    <col min="15871" max="15871" width="45.625" style="30" customWidth="1"/>
    <col min="15872" max="15873" width="12.625" style="30" customWidth="1"/>
    <col min="15874" max="15874" width="8.625" style="30" customWidth="1"/>
    <col min="15875" max="16126" width="11.5" style="30"/>
    <col min="16127" max="16127" width="45.625" style="30" customWidth="1"/>
    <col min="16128" max="16129" width="12.625" style="30" customWidth="1"/>
    <col min="16130" max="16130" width="8.625" style="30" customWidth="1"/>
    <col min="16131" max="16384" width="11.5" style="30"/>
  </cols>
  <sheetData>
    <row r="1" spans="1:4">
      <c r="A1" s="80" t="s">
        <v>53</v>
      </c>
      <c r="B1" s="58"/>
      <c r="C1" s="58"/>
      <c r="D1" s="58"/>
    </row>
    <row r="2" spans="1:4">
      <c r="A2" s="80" t="s">
        <v>71</v>
      </c>
      <c r="B2" s="58"/>
      <c r="C2" s="58"/>
      <c r="D2" s="58"/>
    </row>
    <row r="3" spans="1:4">
      <c r="A3" s="80" t="s">
        <v>72</v>
      </c>
      <c r="B3" s="58"/>
      <c r="C3" s="58"/>
      <c r="D3" s="58"/>
    </row>
    <row r="4" spans="1:4">
      <c r="A4" s="80" t="s">
        <v>279</v>
      </c>
      <c r="B4" s="58"/>
      <c r="C4" s="58"/>
      <c r="D4" s="58"/>
    </row>
    <row r="5" spans="1:4">
      <c r="A5" s="80" t="s">
        <v>73</v>
      </c>
      <c r="B5" s="58"/>
      <c r="C5" s="58"/>
      <c r="D5" s="58"/>
    </row>
    <row r="6" spans="1:4" ht="13.5" thickBot="1">
      <c r="A6" s="56" t="s">
        <v>4</v>
      </c>
      <c r="B6" s="81">
        <v>1080</v>
      </c>
      <c r="C6" s="82" t="s">
        <v>271</v>
      </c>
    </row>
    <row r="7" spans="1:4">
      <c r="A7" s="54"/>
      <c r="B7" s="83" t="s">
        <v>6</v>
      </c>
      <c r="C7" s="52" t="s">
        <v>281</v>
      </c>
      <c r="D7" s="85" t="s">
        <v>7</v>
      </c>
    </row>
    <row r="8" spans="1:4">
      <c r="A8" s="86" t="s">
        <v>8</v>
      </c>
      <c r="D8" s="87" t="s">
        <v>9</v>
      </c>
    </row>
    <row r="9" spans="1:4" ht="13.5" thickBot="1">
      <c r="A9" s="49"/>
      <c r="B9" s="88" t="s">
        <v>273</v>
      </c>
      <c r="C9" s="88" t="s">
        <v>11</v>
      </c>
      <c r="D9" s="89" t="s">
        <v>12</v>
      </c>
    </row>
    <row r="10" spans="1:4">
      <c r="A10" s="86" t="s">
        <v>58</v>
      </c>
      <c r="B10" s="90"/>
    </row>
    <row r="11" spans="1:4">
      <c r="A11" s="82" t="s">
        <v>14</v>
      </c>
      <c r="B11" s="90">
        <v>8514</v>
      </c>
      <c r="C11" s="90">
        <v>7.88</v>
      </c>
      <c r="D11" s="92">
        <v>0.77658722898325527</v>
      </c>
    </row>
    <row r="12" spans="1:4">
      <c r="A12" s="82" t="s">
        <v>282</v>
      </c>
      <c r="B12" s="90">
        <v>0</v>
      </c>
      <c r="C12" s="90">
        <v>0</v>
      </c>
      <c r="D12" s="92">
        <v>0</v>
      </c>
    </row>
    <row r="13" spans="1:4">
      <c r="A13" s="82" t="s">
        <v>21</v>
      </c>
      <c r="B13" s="90">
        <v>238.25</v>
      </c>
      <c r="C13" s="90">
        <v>0.22</v>
      </c>
      <c r="D13" s="92">
        <v>2.1731490169751063E-2</v>
      </c>
    </row>
    <row r="14" spans="1:4">
      <c r="A14" s="82" t="s">
        <v>283</v>
      </c>
      <c r="B14" s="90">
        <v>1203.6500000000001</v>
      </c>
      <c r="C14" s="90">
        <v>1.1000000000000001</v>
      </c>
      <c r="D14" s="92">
        <v>0.10978849168025549</v>
      </c>
    </row>
    <row r="15" spans="1:4">
      <c r="A15" s="93" t="s">
        <v>61</v>
      </c>
      <c r="B15" s="94">
        <v>9955.9</v>
      </c>
      <c r="C15" s="94">
        <v>9.1999999999999993</v>
      </c>
      <c r="D15" s="95">
        <v>0.90810721083326185</v>
      </c>
    </row>
    <row r="16" spans="1:4">
      <c r="A16" s="96" t="s">
        <v>18</v>
      </c>
    </row>
    <row r="17" spans="1:4">
      <c r="A17" s="91" t="s">
        <v>19</v>
      </c>
      <c r="B17" s="90">
        <v>0</v>
      </c>
      <c r="C17" s="90">
        <v>0</v>
      </c>
      <c r="D17" s="92">
        <v>0</v>
      </c>
    </row>
    <row r="18" spans="1:4">
      <c r="A18" s="91" t="s">
        <v>20</v>
      </c>
      <c r="B18" s="90">
        <v>0</v>
      </c>
      <c r="C18" s="90">
        <v>0</v>
      </c>
      <c r="D18" s="92">
        <v>0</v>
      </c>
    </row>
    <row r="19" spans="1:4">
      <c r="A19" s="91" t="s">
        <v>75</v>
      </c>
      <c r="B19" s="90">
        <v>900</v>
      </c>
      <c r="C19" s="90">
        <v>0.83</v>
      </c>
      <c r="D19" s="92">
        <v>8.2091673254043887E-2</v>
      </c>
    </row>
    <row r="20" spans="1:4">
      <c r="A20" s="91" t="s">
        <v>64</v>
      </c>
      <c r="B20" s="90">
        <v>0</v>
      </c>
      <c r="C20" s="90">
        <v>0</v>
      </c>
      <c r="D20" s="92">
        <v>0</v>
      </c>
    </row>
    <row r="21" spans="1:4">
      <c r="A21" s="91" t="s">
        <v>65</v>
      </c>
      <c r="B21" s="90">
        <v>0</v>
      </c>
      <c r="C21" s="90">
        <v>0</v>
      </c>
      <c r="D21" s="92">
        <v>0</v>
      </c>
    </row>
    <row r="22" spans="1:4">
      <c r="A22" s="91" t="s">
        <v>66</v>
      </c>
      <c r="B22" s="90">
        <v>0</v>
      </c>
      <c r="C22" s="90">
        <v>0</v>
      </c>
      <c r="D22" s="92">
        <v>0</v>
      </c>
    </row>
    <row r="23" spans="1:4">
      <c r="A23" s="91" t="s">
        <v>67</v>
      </c>
      <c r="B23" s="90">
        <v>0</v>
      </c>
      <c r="C23" s="90">
        <v>0</v>
      </c>
      <c r="D23" s="92">
        <v>0</v>
      </c>
    </row>
    <row r="24" spans="1:4">
      <c r="A24" s="91" t="s">
        <v>68</v>
      </c>
      <c r="B24" s="90">
        <v>0</v>
      </c>
      <c r="C24" s="90">
        <v>0</v>
      </c>
      <c r="D24" s="92">
        <v>0</v>
      </c>
    </row>
    <row r="25" spans="1:4">
      <c r="A25" s="97" t="s">
        <v>28</v>
      </c>
      <c r="B25" s="98">
        <v>900</v>
      </c>
      <c r="C25" s="98">
        <v>0.83</v>
      </c>
      <c r="D25" s="99">
        <v>8.2091673254043887E-2</v>
      </c>
    </row>
    <row r="26" spans="1:4" s="100" customFormat="1">
      <c r="A26" s="86" t="s">
        <v>29</v>
      </c>
      <c r="B26" s="30"/>
      <c r="C26" s="30"/>
      <c r="D26" s="30"/>
    </row>
    <row r="27" spans="1:4" s="100" customFormat="1">
      <c r="A27" s="91" t="s">
        <v>30</v>
      </c>
      <c r="B27" s="90">
        <v>83.183094470703765</v>
      </c>
      <c r="C27" s="90">
        <v>0.08</v>
      </c>
      <c r="D27" s="92">
        <v>7.5873771239436429E-3</v>
      </c>
    </row>
    <row r="28" spans="1:4" s="100" customFormat="1">
      <c r="A28" s="82" t="s">
        <v>31</v>
      </c>
      <c r="B28" s="90">
        <v>83.183094470703765</v>
      </c>
      <c r="C28" s="90">
        <v>0.08</v>
      </c>
      <c r="D28" s="92">
        <v>7.5873771239436429E-3</v>
      </c>
    </row>
    <row r="29" spans="1:4" s="101" customFormat="1">
      <c r="A29" s="93" t="s">
        <v>32</v>
      </c>
      <c r="B29" s="94">
        <v>10939.083094470703</v>
      </c>
      <c r="C29" s="94">
        <v>10.11</v>
      </c>
      <c r="D29" s="95">
        <v>0.99778626121124936</v>
      </c>
    </row>
    <row r="30" spans="1:4" s="100" customFormat="1">
      <c r="A30" s="86" t="s">
        <v>33</v>
      </c>
      <c r="B30" s="30"/>
      <c r="C30" s="30"/>
      <c r="D30" s="30"/>
    </row>
    <row r="31" spans="1:4" s="100" customFormat="1">
      <c r="A31" s="82" t="s">
        <v>34</v>
      </c>
      <c r="B31" s="112">
        <v>11.52</v>
      </c>
      <c r="C31" s="90">
        <v>0.01</v>
      </c>
      <c r="D31" s="92">
        <v>1.0507734176517618E-3</v>
      </c>
    </row>
    <row r="32" spans="1:4" s="100" customFormat="1">
      <c r="A32" s="82" t="s">
        <v>69</v>
      </c>
      <c r="B32" s="90">
        <v>0.43</v>
      </c>
      <c r="C32" s="90">
        <v>0</v>
      </c>
      <c r="D32" s="92">
        <v>3.9221577221376527E-5</v>
      </c>
    </row>
    <row r="33" spans="1:244" s="100" customFormat="1">
      <c r="A33" s="91" t="s">
        <v>36</v>
      </c>
      <c r="B33" s="90">
        <v>0</v>
      </c>
      <c r="C33" s="90">
        <v>0</v>
      </c>
      <c r="D33" s="92">
        <v>0</v>
      </c>
    </row>
    <row r="34" spans="1:244" s="100" customFormat="1">
      <c r="A34" s="97" t="s">
        <v>38</v>
      </c>
      <c r="B34" s="98">
        <v>11.95</v>
      </c>
      <c r="C34" s="98">
        <v>0.01</v>
      </c>
      <c r="D34" s="99">
        <v>1.0899949948731382E-3</v>
      </c>
      <c r="E34" s="104"/>
      <c r="F34" s="102"/>
      <c r="G34" s="102"/>
      <c r="H34" s="103"/>
      <c r="I34" s="104"/>
      <c r="J34" s="102"/>
      <c r="K34" s="102"/>
      <c r="L34" s="103"/>
      <c r="M34" s="104"/>
      <c r="N34" s="102"/>
      <c r="O34" s="102"/>
      <c r="P34" s="103"/>
      <c r="Q34" s="104"/>
      <c r="R34" s="102"/>
      <c r="S34" s="102"/>
      <c r="T34" s="103"/>
      <c r="U34" s="104"/>
      <c r="V34" s="102"/>
      <c r="W34" s="102"/>
      <c r="X34" s="103"/>
      <c r="Y34" s="104"/>
      <c r="Z34" s="102"/>
      <c r="AA34" s="102"/>
      <c r="AB34" s="103"/>
      <c r="AC34" s="104"/>
      <c r="AD34" s="102"/>
      <c r="AE34" s="102"/>
      <c r="AF34" s="103"/>
      <c r="AG34" s="104"/>
      <c r="AH34" s="102"/>
      <c r="AI34" s="102"/>
      <c r="AJ34" s="103"/>
      <c r="AK34" s="104"/>
      <c r="AL34" s="102"/>
      <c r="AM34" s="102"/>
      <c r="AN34" s="103"/>
      <c r="AO34" s="104"/>
      <c r="AP34" s="102"/>
      <c r="AQ34" s="102"/>
      <c r="AR34" s="103"/>
      <c r="AS34" s="104"/>
      <c r="AT34" s="102"/>
      <c r="AU34" s="102"/>
      <c r="AV34" s="103"/>
      <c r="AW34" s="104"/>
      <c r="AX34" s="102"/>
      <c r="AY34" s="102"/>
      <c r="AZ34" s="103"/>
      <c r="BA34" s="104"/>
      <c r="BB34" s="102"/>
      <c r="BC34" s="102"/>
      <c r="BD34" s="103"/>
      <c r="BE34" s="104"/>
      <c r="BF34" s="102"/>
      <c r="BG34" s="102"/>
      <c r="BH34" s="103"/>
      <c r="BI34" s="104"/>
      <c r="BJ34" s="102"/>
      <c r="BK34" s="102"/>
      <c r="BL34" s="103"/>
      <c r="BM34" s="104"/>
      <c r="BN34" s="102"/>
      <c r="BO34" s="102"/>
      <c r="BP34" s="103"/>
      <c r="BQ34" s="104"/>
      <c r="BR34" s="102"/>
      <c r="BS34" s="102"/>
      <c r="BT34" s="103"/>
      <c r="BU34" s="104"/>
      <c r="BV34" s="102"/>
      <c r="BW34" s="102"/>
      <c r="BX34" s="103"/>
      <c r="BY34" s="104"/>
      <c r="BZ34" s="102"/>
      <c r="CA34" s="102"/>
      <c r="CB34" s="103"/>
      <c r="CC34" s="104"/>
      <c r="CD34" s="102"/>
      <c r="CE34" s="102"/>
      <c r="CF34" s="103"/>
      <c r="CG34" s="104"/>
      <c r="CH34" s="102"/>
      <c r="CI34" s="102"/>
      <c r="CJ34" s="103"/>
      <c r="CK34" s="104"/>
      <c r="CL34" s="102"/>
      <c r="CM34" s="102"/>
      <c r="CN34" s="103"/>
      <c r="CO34" s="104"/>
      <c r="CP34" s="102"/>
      <c r="CQ34" s="102"/>
      <c r="CR34" s="103"/>
      <c r="CS34" s="104"/>
      <c r="CT34" s="102"/>
      <c r="CU34" s="102"/>
      <c r="CV34" s="103"/>
      <c r="CW34" s="104"/>
      <c r="CX34" s="102"/>
      <c r="CY34" s="102"/>
      <c r="CZ34" s="103"/>
      <c r="DA34" s="104"/>
      <c r="DB34" s="102"/>
      <c r="DC34" s="102"/>
      <c r="DD34" s="103"/>
      <c r="DE34" s="104"/>
      <c r="DF34" s="102"/>
      <c r="DG34" s="102"/>
      <c r="DH34" s="103"/>
      <c r="DI34" s="104"/>
      <c r="DJ34" s="102"/>
      <c r="DK34" s="102"/>
      <c r="DL34" s="103"/>
      <c r="DM34" s="104"/>
      <c r="DN34" s="102"/>
      <c r="DO34" s="102"/>
      <c r="DP34" s="103"/>
      <c r="DQ34" s="104"/>
      <c r="DR34" s="102"/>
      <c r="DS34" s="102"/>
      <c r="DT34" s="103"/>
      <c r="DU34" s="104"/>
      <c r="DV34" s="102"/>
      <c r="DW34" s="102"/>
      <c r="DX34" s="103"/>
      <c r="DY34" s="104"/>
      <c r="DZ34" s="102"/>
      <c r="EA34" s="102"/>
      <c r="EB34" s="103"/>
      <c r="EC34" s="104"/>
      <c r="ED34" s="102"/>
      <c r="EE34" s="102"/>
      <c r="EF34" s="103"/>
      <c r="EG34" s="104"/>
      <c r="EH34" s="102"/>
      <c r="EI34" s="102"/>
      <c r="EJ34" s="103"/>
      <c r="EK34" s="104"/>
      <c r="EL34" s="102"/>
      <c r="EM34" s="102"/>
      <c r="EN34" s="103"/>
      <c r="EO34" s="104"/>
      <c r="EP34" s="102"/>
      <c r="EQ34" s="102"/>
      <c r="ER34" s="103"/>
      <c r="ES34" s="104"/>
      <c r="ET34" s="102"/>
      <c r="EU34" s="102"/>
      <c r="EV34" s="103"/>
      <c r="EW34" s="104"/>
      <c r="EX34" s="102"/>
      <c r="EY34" s="102"/>
      <c r="EZ34" s="103"/>
      <c r="FA34" s="104"/>
      <c r="FB34" s="102"/>
      <c r="FC34" s="102"/>
      <c r="FD34" s="103"/>
      <c r="FE34" s="104"/>
      <c r="FF34" s="102"/>
      <c r="FG34" s="102"/>
      <c r="FH34" s="103"/>
      <c r="FI34" s="104"/>
      <c r="FJ34" s="102"/>
      <c r="FK34" s="102"/>
      <c r="FL34" s="103"/>
      <c r="FM34" s="104"/>
      <c r="FN34" s="102"/>
      <c r="FO34" s="102"/>
      <c r="FP34" s="103"/>
      <c r="FQ34" s="104"/>
      <c r="FR34" s="102"/>
      <c r="FS34" s="102"/>
      <c r="FT34" s="103"/>
      <c r="FU34" s="104"/>
      <c r="FV34" s="102"/>
      <c r="FW34" s="102"/>
      <c r="FX34" s="103"/>
      <c r="FY34" s="104"/>
      <c r="FZ34" s="102"/>
      <c r="GA34" s="102"/>
      <c r="GB34" s="103"/>
      <c r="GC34" s="104"/>
      <c r="GD34" s="102"/>
      <c r="GE34" s="102"/>
      <c r="GF34" s="103"/>
      <c r="GG34" s="104"/>
      <c r="GH34" s="102"/>
      <c r="GI34" s="102"/>
      <c r="GJ34" s="103"/>
      <c r="GK34" s="104"/>
      <c r="GL34" s="102"/>
      <c r="GM34" s="102"/>
      <c r="GN34" s="103"/>
      <c r="GO34" s="104"/>
      <c r="GP34" s="102"/>
      <c r="GQ34" s="102"/>
      <c r="GR34" s="103"/>
      <c r="GS34" s="104"/>
      <c r="GT34" s="102"/>
      <c r="GU34" s="102"/>
      <c r="GV34" s="103"/>
      <c r="GW34" s="104"/>
      <c r="GX34" s="102"/>
      <c r="GY34" s="102"/>
      <c r="GZ34" s="103"/>
      <c r="HA34" s="104"/>
      <c r="HB34" s="102"/>
      <c r="HC34" s="102"/>
      <c r="HD34" s="103"/>
      <c r="HE34" s="104"/>
      <c r="HF34" s="102"/>
      <c r="HG34" s="102"/>
      <c r="HH34" s="103"/>
      <c r="HI34" s="104"/>
      <c r="HJ34" s="102"/>
      <c r="HK34" s="102"/>
      <c r="HL34" s="103"/>
      <c r="HM34" s="104"/>
      <c r="HN34" s="102"/>
      <c r="HO34" s="102"/>
      <c r="HP34" s="103"/>
      <c r="HQ34" s="104"/>
      <c r="HR34" s="102"/>
      <c r="HS34" s="102"/>
      <c r="HT34" s="103"/>
      <c r="HU34" s="104"/>
      <c r="HV34" s="102"/>
      <c r="HW34" s="102"/>
      <c r="HX34" s="103"/>
      <c r="HY34" s="104"/>
      <c r="HZ34" s="102"/>
      <c r="IA34" s="102"/>
      <c r="IB34" s="103"/>
      <c r="IC34" s="104"/>
      <c r="ID34" s="102"/>
      <c r="IE34" s="102"/>
      <c r="IF34" s="103"/>
      <c r="IG34" s="104"/>
      <c r="IH34" s="102"/>
      <c r="II34" s="102"/>
      <c r="IJ34" s="103"/>
    </row>
    <row r="35" spans="1:244" s="100" customFormat="1">
      <c r="A35" s="86" t="s">
        <v>39</v>
      </c>
      <c r="B35" s="30"/>
      <c r="C35" s="30"/>
      <c r="D35" s="30"/>
    </row>
    <row r="36" spans="1:244" s="100" customFormat="1">
      <c r="A36" s="91" t="s">
        <v>70</v>
      </c>
      <c r="B36" s="90">
        <v>0.06</v>
      </c>
      <c r="C36" s="90">
        <v>0</v>
      </c>
      <c r="D36" s="92">
        <v>5.4727782169362595E-6</v>
      </c>
    </row>
    <row r="37" spans="1:244" s="100" customFormat="1">
      <c r="A37" s="91" t="s">
        <v>41</v>
      </c>
      <c r="B37" s="90">
        <v>0</v>
      </c>
      <c r="C37" s="90">
        <v>0</v>
      </c>
      <c r="D37" s="92">
        <v>0</v>
      </c>
    </row>
    <row r="38" spans="1:244" s="100" customFormat="1">
      <c r="A38" s="91" t="s">
        <v>42</v>
      </c>
      <c r="B38" s="90">
        <v>1.36</v>
      </c>
      <c r="C38" s="90">
        <v>0</v>
      </c>
      <c r="D38" s="92">
        <v>1.2404963958388855E-4</v>
      </c>
    </row>
    <row r="39" spans="1:244" s="100" customFormat="1">
      <c r="A39" s="97" t="s">
        <v>43</v>
      </c>
      <c r="B39" s="98">
        <v>1.42</v>
      </c>
      <c r="C39" s="98">
        <v>0</v>
      </c>
      <c r="D39" s="99">
        <v>1.295224178008248E-4</v>
      </c>
      <c r="E39" s="104"/>
      <c r="F39" s="102"/>
      <c r="G39" s="102"/>
      <c r="H39" s="103"/>
      <c r="I39" s="104"/>
      <c r="J39" s="102"/>
      <c r="K39" s="102"/>
      <c r="L39" s="103"/>
      <c r="M39" s="104"/>
      <c r="N39" s="102"/>
      <c r="O39" s="102"/>
      <c r="P39" s="103"/>
      <c r="Q39" s="104"/>
      <c r="R39" s="102"/>
      <c r="S39" s="102"/>
      <c r="T39" s="103"/>
      <c r="U39" s="104"/>
      <c r="V39" s="102"/>
      <c r="W39" s="102"/>
      <c r="X39" s="103"/>
      <c r="Y39" s="104"/>
      <c r="Z39" s="102"/>
      <c r="AA39" s="102"/>
      <c r="AB39" s="103"/>
      <c r="AC39" s="104"/>
      <c r="AD39" s="102"/>
      <c r="AE39" s="102"/>
      <c r="AF39" s="103"/>
      <c r="AG39" s="104"/>
      <c r="AH39" s="102"/>
      <c r="AI39" s="102"/>
      <c r="AJ39" s="103"/>
      <c r="AK39" s="104"/>
      <c r="AL39" s="102"/>
      <c r="AM39" s="102"/>
      <c r="AN39" s="103"/>
      <c r="AO39" s="104"/>
      <c r="AP39" s="102"/>
      <c r="AQ39" s="102"/>
      <c r="AR39" s="103"/>
      <c r="AS39" s="104"/>
      <c r="AT39" s="102"/>
      <c r="AU39" s="102"/>
      <c r="AV39" s="103"/>
      <c r="AW39" s="104"/>
      <c r="AX39" s="102"/>
      <c r="AY39" s="102"/>
      <c r="AZ39" s="103"/>
      <c r="BA39" s="104"/>
      <c r="BB39" s="102"/>
      <c r="BC39" s="102"/>
      <c r="BD39" s="103"/>
      <c r="BE39" s="104"/>
      <c r="BF39" s="102"/>
      <c r="BG39" s="102"/>
      <c r="BH39" s="103"/>
      <c r="BI39" s="104"/>
      <c r="BJ39" s="102"/>
      <c r="BK39" s="102"/>
      <c r="BL39" s="103"/>
      <c r="BM39" s="104"/>
      <c r="BN39" s="102"/>
      <c r="BO39" s="102"/>
      <c r="BP39" s="103"/>
      <c r="BQ39" s="104"/>
      <c r="BR39" s="102"/>
      <c r="BS39" s="102"/>
      <c r="BT39" s="103"/>
      <c r="BU39" s="104"/>
      <c r="BV39" s="102"/>
      <c r="BW39" s="102"/>
      <c r="BX39" s="103"/>
      <c r="BY39" s="104"/>
      <c r="BZ39" s="102"/>
      <c r="CA39" s="102"/>
      <c r="CB39" s="103"/>
      <c r="CC39" s="104"/>
      <c r="CD39" s="102"/>
      <c r="CE39" s="102"/>
      <c r="CF39" s="103"/>
      <c r="CG39" s="104"/>
      <c r="CH39" s="102"/>
      <c r="CI39" s="102"/>
      <c r="CJ39" s="103"/>
      <c r="CK39" s="104"/>
      <c r="CL39" s="102"/>
      <c r="CM39" s="102"/>
      <c r="CN39" s="103"/>
      <c r="CO39" s="104"/>
      <c r="CP39" s="102"/>
      <c r="CQ39" s="102"/>
      <c r="CR39" s="103"/>
      <c r="CS39" s="104"/>
      <c r="CT39" s="102"/>
      <c r="CU39" s="102"/>
      <c r="CV39" s="103"/>
      <c r="CW39" s="104"/>
      <c r="CX39" s="102"/>
      <c r="CY39" s="102"/>
      <c r="CZ39" s="103"/>
      <c r="DA39" s="104"/>
      <c r="DB39" s="102"/>
      <c r="DC39" s="102"/>
      <c r="DD39" s="103"/>
      <c r="DE39" s="104"/>
      <c r="DF39" s="102"/>
      <c r="DG39" s="102"/>
      <c r="DH39" s="103"/>
      <c r="DI39" s="104"/>
      <c r="DJ39" s="102"/>
      <c r="DK39" s="102"/>
      <c r="DL39" s="103"/>
      <c r="DM39" s="104"/>
      <c r="DN39" s="102"/>
      <c r="DO39" s="102"/>
      <c r="DP39" s="103"/>
      <c r="DQ39" s="104"/>
      <c r="DR39" s="102"/>
      <c r="DS39" s="102"/>
      <c r="DT39" s="103"/>
      <c r="DU39" s="104"/>
      <c r="DV39" s="102"/>
      <c r="DW39" s="102"/>
      <c r="DX39" s="103"/>
      <c r="DY39" s="104"/>
      <c r="DZ39" s="102"/>
      <c r="EA39" s="102"/>
      <c r="EB39" s="103"/>
      <c r="EC39" s="104"/>
      <c r="ED39" s="102"/>
      <c r="EE39" s="102"/>
      <c r="EF39" s="103"/>
      <c r="EG39" s="104"/>
      <c r="EH39" s="102"/>
      <c r="EI39" s="102"/>
      <c r="EJ39" s="103"/>
      <c r="EK39" s="104"/>
      <c r="EL39" s="102"/>
      <c r="EM39" s="102"/>
      <c r="EN39" s="103"/>
      <c r="EO39" s="104"/>
      <c r="EP39" s="102"/>
      <c r="EQ39" s="102"/>
      <c r="ER39" s="103"/>
      <c r="ES39" s="104"/>
      <c r="ET39" s="102"/>
      <c r="EU39" s="102"/>
      <c r="EV39" s="103"/>
      <c r="EW39" s="104"/>
      <c r="EX39" s="102"/>
      <c r="EY39" s="102"/>
      <c r="EZ39" s="103"/>
      <c r="FA39" s="104"/>
      <c r="FB39" s="102"/>
      <c r="FC39" s="102"/>
      <c r="FD39" s="103"/>
      <c r="FE39" s="104"/>
      <c r="FF39" s="102"/>
      <c r="FG39" s="102"/>
      <c r="FH39" s="103"/>
      <c r="FI39" s="104"/>
      <c r="FJ39" s="102"/>
      <c r="FK39" s="102"/>
      <c r="FL39" s="103"/>
      <c r="FM39" s="104"/>
      <c r="FN39" s="102"/>
      <c r="FO39" s="102"/>
      <c r="FP39" s="103"/>
      <c r="FQ39" s="104"/>
      <c r="FR39" s="102"/>
      <c r="FS39" s="102"/>
      <c r="FT39" s="103"/>
      <c r="FU39" s="104"/>
      <c r="FV39" s="102"/>
      <c r="FW39" s="102"/>
      <c r="FX39" s="103"/>
      <c r="FY39" s="104"/>
      <c r="FZ39" s="102"/>
      <c r="GA39" s="102"/>
      <c r="GB39" s="103"/>
      <c r="GC39" s="104"/>
      <c r="GD39" s="102"/>
      <c r="GE39" s="102"/>
      <c r="GF39" s="103"/>
      <c r="GG39" s="104"/>
      <c r="GH39" s="102"/>
      <c r="GI39" s="102"/>
      <c r="GJ39" s="103"/>
      <c r="GK39" s="104"/>
      <c r="GL39" s="102"/>
      <c r="GM39" s="102"/>
      <c r="GN39" s="103"/>
      <c r="GO39" s="104"/>
      <c r="GP39" s="102"/>
      <c r="GQ39" s="102"/>
      <c r="GR39" s="103"/>
      <c r="GS39" s="104"/>
      <c r="GT39" s="102"/>
      <c r="GU39" s="102"/>
      <c r="GV39" s="103"/>
      <c r="GW39" s="104"/>
      <c r="GX39" s="102"/>
      <c r="GY39" s="102"/>
      <c r="GZ39" s="103"/>
      <c r="HA39" s="104"/>
      <c r="HB39" s="102"/>
      <c r="HC39" s="102"/>
      <c r="HD39" s="103"/>
      <c r="HE39" s="104"/>
      <c r="HF39" s="102"/>
      <c r="HG39" s="102"/>
      <c r="HH39" s="103"/>
      <c r="HI39" s="104"/>
      <c r="HJ39" s="102"/>
      <c r="HK39" s="102"/>
      <c r="HL39" s="103"/>
      <c r="HM39" s="104"/>
      <c r="HN39" s="102"/>
      <c r="HO39" s="102"/>
      <c r="HP39" s="103"/>
      <c r="HQ39" s="104"/>
      <c r="HR39" s="102"/>
      <c r="HS39" s="102"/>
      <c r="HT39" s="103"/>
      <c r="HU39" s="104"/>
      <c r="HV39" s="102"/>
      <c r="HW39" s="102"/>
      <c r="HX39" s="103"/>
      <c r="HY39" s="104"/>
      <c r="HZ39" s="102"/>
      <c r="IA39" s="102"/>
      <c r="IB39" s="103"/>
      <c r="IC39" s="104"/>
      <c r="ID39" s="102"/>
      <c r="IE39" s="102"/>
      <c r="IF39" s="103"/>
      <c r="IG39" s="104"/>
      <c r="IH39" s="102"/>
      <c r="II39" s="102"/>
      <c r="IJ39" s="103"/>
    </row>
    <row r="40" spans="1:244" s="100" customFormat="1">
      <c r="A40" s="105" t="s">
        <v>44</v>
      </c>
      <c r="B40" s="106">
        <v>13.37</v>
      </c>
      <c r="C40" s="106">
        <v>0.01</v>
      </c>
      <c r="D40" s="107">
        <v>1.219517412673963E-3</v>
      </c>
      <c r="E40" s="102"/>
      <c r="F40" s="102"/>
      <c r="G40" s="104"/>
      <c r="H40" s="102"/>
      <c r="I40" s="102"/>
      <c r="J40" s="102"/>
      <c r="K40" s="104"/>
      <c r="L40" s="102"/>
      <c r="M40" s="102"/>
      <c r="N40" s="102"/>
      <c r="O40" s="104"/>
      <c r="P40" s="102"/>
      <c r="Q40" s="102"/>
      <c r="R40" s="102"/>
      <c r="S40" s="104"/>
      <c r="T40" s="102"/>
      <c r="U40" s="102"/>
      <c r="V40" s="102"/>
      <c r="W40" s="104"/>
      <c r="X40" s="102"/>
      <c r="Y40" s="102"/>
      <c r="Z40" s="102"/>
      <c r="AA40" s="104"/>
      <c r="AB40" s="102"/>
      <c r="AC40" s="102"/>
      <c r="AD40" s="102"/>
      <c r="AE40" s="104"/>
      <c r="AF40" s="102"/>
      <c r="AG40" s="102"/>
      <c r="AH40" s="102"/>
      <c r="AI40" s="104"/>
      <c r="AJ40" s="102"/>
      <c r="AK40" s="102"/>
      <c r="AL40" s="102"/>
      <c r="AM40" s="104"/>
      <c r="AN40" s="102"/>
      <c r="AO40" s="102"/>
      <c r="AP40" s="102"/>
      <c r="AQ40" s="104"/>
      <c r="AR40" s="102"/>
      <c r="AS40" s="102"/>
      <c r="AT40" s="102"/>
      <c r="AU40" s="104"/>
      <c r="AV40" s="102"/>
      <c r="AW40" s="102"/>
      <c r="AX40" s="102"/>
      <c r="AY40" s="104"/>
      <c r="AZ40" s="102"/>
      <c r="BA40" s="102"/>
      <c r="BB40" s="102"/>
      <c r="BC40" s="104"/>
      <c r="BD40" s="102"/>
      <c r="BE40" s="102"/>
      <c r="BF40" s="102"/>
      <c r="BG40" s="104"/>
      <c r="BH40" s="102"/>
      <c r="BI40" s="102"/>
      <c r="BJ40" s="102"/>
      <c r="BK40" s="104"/>
      <c r="BL40" s="102"/>
      <c r="BM40" s="102"/>
      <c r="BN40" s="102"/>
      <c r="BO40" s="104"/>
      <c r="BP40" s="102"/>
      <c r="BQ40" s="102"/>
      <c r="BR40" s="102"/>
      <c r="BS40" s="104"/>
      <c r="BT40" s="102"/>
      <c r="BU40" s="102"/>
      <c r="BV40" s="102"/>
      <c r="BW40" s="104"/>
      <c r="BX40" s="102"/>
      <c r="BY40" s="102"/>
      <c r="BZ40" s="102"/>
      <c r="CA40" s="104"/>
      <c r="CB40" s="102"/>
      <c r="CC40" s="102"/>
      <c r="CD40" s="102"/>
      <c r="CE40" s="104"/>
      <c r="CF40" s="102"/>
      <c r="CG40" s="102"/>
      <c r="CH40" s="102"/>
      <c r="CI40" s="104"/>
      <c r="CJ40" s="102"/>
      <c r="CK40" s="102"/>
      <c r="CL40" s="102"/>
      <c r="CM40" s="104"/>
      <c r="CN40" s="102"/>
      <c r="CO40" s="102"/>
      <c r="CP40" s="102"/>
      <c r="CQ40" s="104"/>
      <c r="CR40" s="102"/>
      <c r="CS40" s="102"/>
      <c r="CT40" s="102"/>
      <c r="CU40" s="104"/>
      <c r="CV40" s="102"/>
      <c r="CW40" s="102"/>
      <c r="CX40" s="102"/>
      <c r="CY40" s="104"/>
      <c r="CZ40" s="102"/>
      <c r="DA40" s="102"/>
      <c r="DB40" s="102"/>
      <c r="DC40" s="104"/>
      <c r="DD40" s="102"/>
      <c r="DE40" s="102"/>
      <c r="DF40" s="102"/>
      <c r="DG40" s="104"/>
      <c r="DH40" s="102"/>
      <c r="DI40" s="102"/>
      <c r="DJ40" s="102"/>
      <c r="DK40" s="104"/>
      <c r="DL40" s="102"/>
      <c r="DM40" s="102"/>
      <c r="DN40" s="102"/>
      <c r="DO40" s="104"/>
      <c r="DP40" s="102"/>
      <c r="DQ40" s="102"/>
      <c r="DR40" s="102"/>
      <c r="DS40" s="104"/>
      <c r="DT40" s="102"/>
      <c r="DU40" s="102"/>
      <c r="DV40" s="102"/>
      <c r="DW40" s="104"/>
      <c r="DX40" s="102"/>
      <c r="DY40" s="102"/>
      <c r="DZ40" s="102"/>
      <c r="EA40" s="104"/>
      <c r="EB40" s="102"/>
      <c r="EC40" s="102"/>
      <c r="ED40" s="102"/>
      <c r="EE40" s="104"/>
      <c r="EF40" s="102"/>
      <c r="EG40" s="102"/>
      <c r="EH40" s="102"/>
      <c r="EI40" s="104"/>
      <c r="EJ40" s="102"/>
      <c r="EK40" s="102"/>
      <c r="EL40" s="102"/>
      <c r="EM40" s="104"/>
      <c r="EN40" s="102"/>
      <c r="EO40" s="102"/>
      <c r="EP40" s="102"/>
      <c r="EQ40" s="104"/>
      <c r="ER40" s="102"/>
      <c r="ES40" s="102"/>
      <c r="ET40" s="102"/>
      <c r="EU40" s="104"/>
      <c r="EV40" s="102"/>
      <c r="EW40" s="102"/>
      <c r="EX40" s="102"/>
      <c r="EY40" s="104"/>
      <c r="EZ40" s="102"/>
      <c r="FA40" s="102"/>
      <c r="FB40" s="102"/>
      <c r="FC40" s="104"/>
      <c r="FD40" s="102"/>
      <c r="FE40" s="102"/>
      <c r="FF40" s="102"/>
      <c r="FG40" s="104"/>
      <c r="FH40" s="102"/>
      <c r="FI40" s="102"/>
      <c r="FJ40" s="102"/>
      <c r="FK40" s="104"/>
      <c r="FL40" s="102"/>
      <c r="FM40" s="102"/>
      <c r="FN40" s="102"/>
      <c r="FO40" s="104"/>
      <c r="FP40" s="102"/>
      <c r="FQ40" s="102"/>
      <c r="FR40" s="102"/>
      <c r="FS40" s="104"/>
      <c r="FT40" s="102"/>
      <c r="FU40" s="102"/>
      <c r="FV40" s="102"/>
      <c r="FW40" s="104"/>
      <c r="FX40" s="102"/>
      <c r="FY40" s="102"/>
      <c r="FZ40" s="102"/>
      <c r="GA40" s="104"/>
      <c r="GB40" s="102"/>
      <c r="GC40" s="102"/>
      <c r="GD40" s="102"/>
      <c r="GE40" s="104"/>
      <c r="GF40" s="102"/>
      <c r="GG40" s="102"/>
      <c r="GH40" s="102"/>
      <c r="GI40" s="104"/>
      <c r="GJ40" s="102"/>
      <c r="GK40" s="102"/>
      <c r="GL40" s="102"/>
      <c r="GM40" s="104"/>
      <c r="GN40" s="102"/>
      <c r="GO40" s="102"/>
      <c r="GP40" s="102"/>
      <c r="GQ40" s="104"/>
      <c r="GR40" s="102"/>
      <c r="GS40" s="102"/>
      <c r="GT40" s="102"/>
      <c r="GU40" s="104"/>
      <c r="GV40" s="102"/>
      <c r="GW40" s="102"/>
      <c r="GX40" s="102"/>
      <c r="GY40" s="104"/>
      <c r="GZ40" s="102"/>
      <c r="HA40" s="102"/>
      <c r="HB40" s="102"/>
      <c r="HC40" s="104"/>
      <c r="HD40" s="102"/>
      <c r="HE40" s="102"/>
      <c r="HF40" s="102"/>
      <c r="HG40" s="104"/>
      <c r="HH40" s="102"/>
      <c r="HI40" s="102"/>
      <c r="HJ40" s="102"/>
      <c r="HK40" s="104"/>
      <c r="HL40" s="102"/>
      <c r="HM40" s="102"/>
      <c r="HN40" s="102"/>
      <c r="HO40" s="104"/>
      <c r="HP40" s="102"/>
      <c r="HQ40" s="102"/>
      <c r="HR40" s="102"/>
      <c r="HS40" s="104"/>
      <c r="HT40" s="102"/>
      <c r="HU40" s="102"/>
      <c r="HV40" s="102"/>
      <c r="HW40" s="104"/>
      <c r="HX40" s="102"/>
      <c r="HY40" s="102"/>
      <c r="HZ40" s="102"/>
      <c r="IA40" s="104"/>
      <c r="IB40" s="102"/>
      <c r="IC40" s="102"/>
      <c r="ID40" s="102"/>
      <c r="IE40" s="104"/>
      <c r="IF40" s="102"/>
      <c r="IG40" s="102"/>
      <c r="IH40" s="102"/>
    </row>
    <row r="41" spans="1:244" s="101" customFormat="1">
      <c r="A41" s="93" t="s">
        <v>45</v>
      </c>
      <c r="B41" s="94">
        <v>10952.453094470704</v>
      </c>
      <c r="C41" s="94">
        <v>10.119999999999999</v>
      </c>
      <c r="D41" s="95">
        <v>0.99900577862392337</v>
      </c>
    </row>
    <row r="42" spans="1:244" s="100" customFormat="1">
      <c r="A42" s="86" t="s">
        <v>46</v>
      </c>
      <c r="B42" s="30"/>
      <c r="C42" s="30"/>
      <c r="D42" s="30"/>
    </row>
    <row r="43" spans="1:244" s="100" customFormat="1">
      <c r="A43" s="82" t="s">
        <v>47</v>
      </c>
      <c r="B43" s="90">
        <v>10.9</v>
      </c>
      <c r="C43" s="90">
        <v>0.01</v>
      </c>
      <c r="D43" s="92">
        <v>9.9422137607675393E-4</v>
      </c>
    </row>
    <row r="44" spans="1:244" s="100" customFormat="1">
      <c r="A44" s="82" t="s">
        <v>48</v>
      </c>
      <c r="B44" s="90">
        <v>0</v>
      </c>
      <c r="C44" s="90">
        <v>0</v>
      </c>
      <c r="D44" s="92">
        <v>0</v>
      </c>
    </row>
    <row r="45" spans="1:244" s="100" customFormat="1">
      <c r="A45" s="97" t="s">
        <v>49</v>
      </c>
      <c r="B45" s="98">
        <v>10.9</v>
      </c>
      <c r="C45" s="98">
        <v>0.01</v>
      </c>
      <c r="D45" s="99">
        <v>9.9422137607675393E-4</v>
      </c>
      <c r="E45" s="104"/>
      <c r="F45" s="102"/>
      <c r="G45" s="102"/>
      <c r="H45" s="103"/>
      <c r="I45" s="104"/>
      <c r="J45" s="102"/>
      <c r="K45" s="102"/>
      <c r="L45" s="103"/>
      <c r="M45" s="104"/>
      <c r="N45" s="102"/>
      <c r="O45" s="102"/>
      <c r="P45" s="103"/>
      <c r="Q45" s="104"/>
      <c r="R45" s="102"/>
      <c r="S45" s="102"/>
      <c r="T45" s="103"/>
      <c r="U45" s="104"/>
      <c r="V45" s="102"/>
      <c r="W45" s="102"/>
      <c r="X45" s="103"/>
      <c r="Y45" s="104"/>
      <c r="Z45" s="102"/>
      <c r="AA45" s="102"/>
      <c r="AB45" s="103"/>
      <c r="AC45" s="104"/>
      <c r="AD45" s="102"/>
      <c r="AE45" s="102"/>
      <c r="AF45" s="103"/>
      <c r="AG45" s="104"/>
      <c r="AH45" s="102"/>
      <c r="AI45" s="102"/>
      <c r="AJ45" s="103"/>
      <c r="AK45" s="104"/>
      <c r="AL45" s="102"/>
      <c r="AM45" s="102"/>
      <c r="AN45" s="103"/>
      <c r="AO45" s="104"/>
      <c r="AP45" s="102"/>
      <c r="AQ45" s="102"/>
      <c r="AR45" s="103"/>
      <c r="AS45" s="104"/>
      <c r="AT45" s="102"/>
      <c r="AU45" s="102"/>
      <c r="AV45" s="103"/>
      <c r="AW45" s="104"/>
      <c r="AX45" s="102"/>
      <c r="AY45" s="102"/>
      <c r="AZ45" s="103"/>
      <c r="BA45" s="104"/>
      <c r="BB45" s="102"/>
      <c r="BC45" s="102"/>
      <c r="BD45" s="103"/>
      <c r="BE45" s="104"/>
      <c r="BF45" s="102"/>
      <c r="BG45" s="102"/>
      <c r="BH45" s="103"/>
      <c r="BI45" s="104"/>
      <c r="BJ45" s="102"/>
      <c r="BK45" s="102"/>
      <c r="BL45" s="103"/>
      <c r="BM45" s="104"/>
      <c r="BN45" s="102"/>
      <c r="BO45" s="102"/>
      <c r="BP45" s="103"/>
      <c r="BQ45" s="104"/>
      <c r="BR45" s="102"/>
      <c r="BS45" s="102"/>
      <c r="BT45" s="103"/>
      <c r="BU45" s="104"/>
      <c r="BV45" s="102"/>
      <c r="BW45" s="102"/>
      <c r="BX45" s="103"/>
      <c r="BY45" s="104"/>
      <c r="BZ45" s="102"/>
      <c r="CA45" s="102"/>
      <c r="CB45" s="103"/>
      <c r="CC45" s="104"/>
      <c r="CD45" s="102"/>
      <c r="CE45" s="102"/>
      <c r="CF45" s="103"/>
      <c r="CG45" s="104"/>
      <c r="CH45" s="102"/>
      <c r="CI45" s="102"/>
      <c r="CJ45" s="103"/>
      <c r="CK45" s="104"/>
      <c r="CL45" s="102"/>
      <c r="CM45" s="102"/>
      <c r="CN45" s="103"/>
      <c r="CO45" s="104"/>
      <c r="CP45" s="102"/>
      <c r="CQ45" s="102"/>
      <c r="CR45" s="103"/>
      <c r="CS45" s="104"/>
      <c r="CT45" s="102"/>
      <c r="CU45" s="102"/>
      <c r="CV45" s="103"/>
      <c r="CW45" s="104"/>
      <c r="CX45" s="102"/>
      <c r="CY45" s="102"/>
      <c r="CZ45" s="103"/>
      <c r="DA45" s="104"/>
      <c r="DB45" s="102"/>
      <c r="DC45" s="102"/>
      <c r="DD45" s="103"/>
      <c r="DE45" s="104"/>
      <c r="DF45" s="102"/>
      <c r="DG45" s="102"/>
      <c r="DH45" s="103"/>
      <c r="DI45" s="104"/>
      <c r="DJ45" s="102"/>
      <c r="DK45" s="102"/>
      <c r="DL45" s="103"/>
      <c r="DM45" s="104"/>
      <c r="DN45" s="102"/>
      <c r="DO45" s="102"/>
      <c r="DP45" s="103"/>
      <c r="DQ45" s="104"/>
      <c r="DR45" s="102"/>
      <c r="DS45" s="102"/>
      <c r="DT45" s="103"/>
      <c r="DU45" s="104"/>
      <c r="DV45" s="102"/>
      <c r="DW45" s="102"/>
      <c r="DX45" s="103"/>
      <c r="DY45" s="104"/>
      <c r="DZ45" s="102"/>
      <c r="EA45" s="102"/>
      <c r="EB45" s="103"/>
      <c r="EC45" s="104"/>
      <c r="ED45" s="102"/>
      <c r="EE45" s="102"/>
      <c r="EF45" s="103"/>
      <c r="EG45" s="104"/>
      <c r="EH45" s="102"/>
      <c r="EI45" s="102"/>
      <c r="EJ45" s="103"/>
      <c r="EK45" s="104"/>
      <c r="EL45" s="102"/>
      <c r="EM45" s="102"/>
      <c r="EN45" s="103"/>
      <c r="EO45" s="104"/>
      <c r="EP45" s="102"/>
      <c r="EQ45" s="102"/>
      <c r="ER45" s="103"/>
      <c r="ES45" s="104"/>
      <c r="ET45" s="102"/>
      <c r="EU45" s="102"/>
      <c r="EV45" s="103"/>
      <c r="EW45" s="104"/>
      <c r="EX45" s="102"/>
      <c r="EY45" s="102"/>
      <c r="EZ45" s="103"/>
      <c r="FA45" s="104"/>
      <c r="FB45" s="102"/>
      <c r="FC45" s="102"/>
      <c r="FD45" s="103"/>
      <c r="FE45" s="104"/>
      <c r="FF45" s="102"/>
      <c r="FG45" s="102"/>
      <c r="FH45" s="103"/>
      <c r="FI45" s="104"/>
      <c r="FJ45" s="102"/>
      <c r="FK45" s="102"/>
      <c r="FL45" s="103"/>
      <c r="FM45" s="104"/>
      <c r="FN45" s="102"/>
      <c r="FO45" s="102"/>
      <c r="FP45" s="103"/>
      <c r="FQ45" s="104"/>
      <c r="FR45" s="102"/>
      <c r="FS45" s="102"/>
      <c r="FT45" s="103"/>
      <c r="FU45" s="104"/>
      <c r="FV45" s="102"/>
      <c r="FW45" s="102"/>
      <c r="FX45" s="103"/>
      <c r="FY45" s="104"/>
      <c r="FZ45" s="102"/>
      <c r="GA45" s="102"/>
      <c r="GB45" s="103"/>
      <c r="GC45" s="104"/>
      <c r="GD45" s="102"/>
      <c r="GE45" s="102"/>
      <c r="GF45" s="103"/>
      <c r="GG45" s="104"/>
      <c r="GH45" s="102"/>
      <c r="GI45" s="102"/>
      <c r="GJ45" s="103"/>
      <c r="GK45" s="104"/>
      <c r="GL45" s="102"/>
      <c r="GM45" s="102"/>
      <c r="GN45" s="103"/>
      <c r="GO45" s="104"/>
      <c r="GP45" s="102"/>
      <c r="GQ45" s="102"/>
      <c r="GR45" s="103"/>
      <c r="GS45" s="104"/>
      <c r="GT45" s="102"/>
      <c r="GU45" s="102"/>
      <c r="GV45" s="103"/>
      <c r="GW45" s="104"/>
      <c r="GX45" s="102"/>
      <c r="GY45" s="102"/>
      <c r="GZ45" s="103"/>
      <c r="HA45" s="104"/>
      <c r="HB45" s="102"/>
      <c r="HC45" s="102"/>
      <c r="HD45" s="103"/>
      <c r="HE45" s="104"/>
      <c r="HF45" s="102"/>
      <c r="HG45" s="102"/>
      <c r="HH45" s="103"/>
      <c r="HI45" s="104"/>
      <c r="HJ45" s="102"/>
      <c r="HK45" s="102"/>
      <c r="HL45" s="103"/>
      <c r="HM45" s="104"/>
      <c r="HN45" s="102"/>
      <c r="HO45" s="102"/>
      <c r="HP45" s="103"/>
      <c r="HQ45" s="104"/>
      <c r="HR45" s="102"/>
      <c r="HS45" s="102"/>
      <c r="HT45" s="103"/>
      <c r="HU45" s="104"/>
      <c r="HV45" s="102"/>
      <c r="HW45" s="102"/>
      <c r="HX45" s="103"/>
      <c r="HY45" s="104"/>
      <c r="HZ45" s="102"/>
      <c r="IA45" s="102"/>
      <c r="IB45" s="103"/>
      <c r="IC45" s="104"/>
      <c r="ID45" s="102"/>
      <c r="IE45" s="102"/>
      <c r="IF45" s="103"/>
      <c r="IG45" s="104"/>
      <c r="IH45" s="102"/>
      <c r="II45" s="102"/>
      <c r="IJ45" s="103"/>
    </row>
    <row r="46" spans="1:244" s="34" customFormat="1" ht="13.5" thickBot="1">
      <c r="A46" s="108" t="s">
        <v>50</v>
      </c>
      <c r="B46" s="109">
        <v>10963.353094470704</v>
      </c>
      <c r="C46" s="109">
        <v>10.130000000000001</v>
      </c>
      <c r="D46" s="110">
        <v>1</v>
      </c>
    </row>
    <row r="47" spans="1:244">
      <c r="A47" s="111" t="s">
        <v>51</v>
      </c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47"/>
  <sheetViews>
    <sheetView showGridLines="0" zoomScaleNormal="100" workbookViewId="0"/>
  </sheetViews>
  <sheetFormatPr defaultColWidth="11.5" defaultRowHeight="12.75"/>
  <cols>
    <col min="1" max="1" width="45.625" style="30" customWidth="1"/>
    <col min="2" max="3" width="12.625" style="30" customWidth="1"/>
    <col min="4" max="4" width="8.625" style="30" customWidth="1"/>
    <col min="5" max="254" width="11.5" style="30"/>
    <col min="255" max="255" width="45.625" style="30" customWidth="1"/>
    <col min="256" max="257" width="12.625" style="30" customWidth="1"/>
    <col min="258" max="258" width="8.625" style="30" customWidth="1"/>
    <col min="259" max="510" width="11.5" style="30"/>
    <col min="511" max="511" width="45.625" style="30" customWidth="1"/>
    <col min="512" max="513" width="12.625" style="30" customWidth="1"/>
    <col min="514" max="514" width="8.625" style="30" customWidth="1"/>
    <col min="515" max="766" width="11.5" style="30"/>
    <col min="767" max="767" width="45.625" style="30" customWidth="1"/>
    <col min="768" max="769" width="12.625" style="30" customWidth="1"/>
    <col min="770" max="770" width="8.625" style="30" customWidth="1"/>
    <col min="771" max="1022" width="11.5" style="30"/>
    <col min="1023" max="1023" width="45.625" style="30" customWidth="1"/>
    <col min="1024" max="1025" width="12.625" style="30" customWidth="1"/>
    <col min="1026" max="1026" width="8.625" style="30" customWidth="1"/>
    <col min="1027" max="1278" width="11.5" style="30"/>
    <col min="1279" max="1279" width="45.625" style="30" customWidth="1"/>
    <col min="1280" max="1281" width="12.625" style="30" customWidth="1"/>
    <col min="1282" max="1282" width="8.625" style="30" customWidth="1"/>
    <col min="1283" max="1534" width="11.5" style="30"/>
    <col min="1535" max="1535" width="45.625" style="30" customWidth="1"/>
    <col min="1536" max="1537" width="12.625" style="30" customWidth="1"/>
    <col min="1538" max="1538" width="8.625" style="30" customWidth="1"/>
    <col min="1539" max="1790" width="11.5" style="30"/>
    <col min="1791" max="1791" width="45.625" style="30" customWidth="1"/>
    <col min="1792" max="1793" width="12.625" style="30" customWidth="1"/>
    <col min="1794" max="1794" width="8.625" style="30" customWidth="1"/>
    <col min="1795" max="2046" width="11.5" style="30"/>
    <col min="2047" max="2047" width="45.625" style="30" customWidth="1"/>
    <col min="2048" max="2049" width="12.625" style="30" customWidth="1"/>
    <col min="2050" max="2050" width="8.625" style="30" customWidth="1"/>
    <col min="2051" max="2302" width="11.5" style="30"/>
    <col min="2303" max="2303" width="45.625" style="30" customWidth="1"/>
    <col min="2304" max="2305" width="12.625" style="30" customWidth="1"/>
    <col min="2306" max="2306" width="8.625" style="30" customWidth="1"/>
    <col min="2307" max="2558" width="11.5" style="30"/>
    <col min="2559" max="2559" width="45.625" style="30" customWidth="1"/>
    <col min="2560" max="2561" width="12.625" style="30" customWidth="1"/>
    <col min="2562" max="2562" width="8.625" style="30" customWidth="1"/>
    <col min="2563" max="2814" width="11.5" style="30"/>
    <col min="2815" max="2815" width="45.625" style="30" customWidth="1"/>
    <col min="2816" max="2817" width="12.625" style="30" customWidth="1"/>
    <col min="2818" max="2818" width="8.625" style="30" customWidth="1"/>
    <col min="2819" max="3070" width="11.5" style="30"/>
    <col min="3071" max="3071" width="45.625" style="30" customWidth="1"/>
    <col min="3072" max="3073" width="12.625" style="30" customWidth="1"/>
    <col min="3074" max="3074" width="8.625" style="30" customWidth="1"/>
    <col min="3075" max="3326" width="11.5" style="30"/>
    <col min="3327" max="3327" width="45.625" style="30" customWidth="1"/>
    <col min="3328" max="3329" width="12.625" style="30" customWidth="1"/>
    <col min="3330" max="3330" width="8.625" style="30" customWidth="1"/>
    <col min="3331" max="3582" width="11.5" style="30"/>
    <col min="3583" max="3583" width="45.625" style="30" customWidth="1"/>
    <col min="3584" max="3585" width="12.625" style="30" customWidth="1"/>
    <col min="3586" max="3586" width="8.625" style="30" customWidth="1"/>
    <col min="3587" max="3838" width="11.5" style="30"/>
    <col min="3839" max="3839" width="45.625" style="30" customWidth="1"/>
    <col min="3840" max="3841" width="12.625" style="30" customWidth="1"/>
    <col min="3842" max="3842" width="8.625" style="30" customWidth="1"/>
    <col min="3843" max="4094" width="11.5" style="30"/>
    <col min="4095" max="4095" width="45.625" style="30" customWidth="1"/>
    <col min="4096" max="4097" width="12.625" style="30" customWidth="1"/>
    <col min="4098" max="4098" width="8.625" style="30" customWidth="1"/>
    <col min="4099" max="4350" width="11.5" style="30"/>
    <col min="4351" max="4351" width="45.625" style="30" customWidth="1"/>
    <col min="4352" max="4353" width="12.625" style="30" customWidth="1"/>
    <col min="4354" max="4354" width="8.625" style="30" customWidth="1"/>
    <col min="4355" max="4606" width="11.5" style="30"/>
    <col min="4607" max="4607" width="45.625" style="30" customWidth="1"/>
    <col min="4608" max="4609" width="12.625" style="30" customWidth="1"/>
    <col min="4610" max="4610" width="8.625" style="30" customWidth="1"/>
    <col min="4611" max="4862" width="11.5" style="30"/>
    <col min="4863" max="4863" width="45.625" style="30" customWidth="1"/>
    <col min="4864" max="4865" width="12.625" style="30" customWidth="1"/>
    <col min="4866" max="4866" width="8.625" style="30" customWidth="1"/>
    <col min="4867" max="5118" width="11.5" style="30"/>
    <col min="5119" max="5119" width="45.625" style="30" customWidth="1"/>
    <col min="5120" max="5121" width="12.625" style="30" customWidth="1"/>
    <col min="5122" max="5122" width="8.625" style="30" customWidth="1"/>
    <col min="5123" max="5374" width="11.5" style="30"/>
    <col min="5375" max="5375" width="45.625" style="30" customWidth="1"/>
    <col min="5376" max="5377" width="12.625" style="30" customWidth="1"/>
    <col min="5378" max="5378" width="8.625" style="30" customWidth="1"/>
    <col min="5379" max="5630" width="11.5" style="30"/>
    <col min="5631" max="5631" width="45.625" style="30" customWidth="1"/>
    <col min="5632" max="5633" width="12.625" style="30" customWidth="1"/>
    <col min="5634" max="5634" width="8.625" style="30" customWidth="1"/>
    <col min="5635" max="5886" width="11.5" style="30"/>
    <col min="5887" max="5887" width="45.625" style="30" customWidth="1"/>
    <col min="5888" max="5889" width="12.625" style="30" customWidth="1"/>
    <col min="5890" max="5890" width="8.625" style="30" customWidth="1"/>
    <col min="5891" max="6142" width="11.5" style="30"/>
    <col min="6143" max="6143" width="45.625" style="30" customWidth="1"/>
    <col min="6144" max="6145" width="12.625" style="30" customWidth="1"/>
    <col min="6146" max="6146" width="8.625" style="30" customWidth="1"/>
    <col min="6147" max="6398" width="11.5" style="30"/>
    <col min="6399" max="6399" width="45.625" style="30" customWidth="1"/>
    <col min="6400" max="6401" width="12.625" style="30" customWidth="1"/>
    <col min="6402" max="6402" width="8.625" style="30" customWidth="1"/>
    <col min="6403" max="6654" width="11.5" style="30"/>
    <col min="6655" max="6655" width="45.625" style="30" customWidth="1"/>
    <col min="6656" max="6657" width="12.625" style="30" customWidth="1"/>
    <col min="6658" max="6658" width="8.625" style="30" customWidth="1"/>
    <col min="6659" max="6910" width="11.5" style="30"/>
    <col min="6911" max="6911" width="45.625" style="30" customWidth="1"/>
    <col min="6912" max="6913" width="12.625" style="30" customWidth="1"/>
    <col min="6914" max="6914" width="8.625" style="30" customWidth="1"/>
    <col min="6915" max="7166" width="11.5" style="30"/>
    <col min="7167" max="7167" width="45.625" style="30" customWidth="1"/>
    <col min="7168" max="7169" width="12.625" style="30" customWidth="1"/>
    <col min="7170" max="7170" width="8.625" style="30" customWidth="1"/>
    <col min="7171" max="7422" width="11.5" style="30"/>
    <col min="7423" max="7423" width="45.625" style="30" customWidth="1"/>
    <col min="7424" max="7425" width="12.625" style="30" customWidth="1"/>
    <col min="7426" max="7426" width="8.625" style="30" customWidth="1"/>
    <col min="7427" max="7678" width="11.5" style="30"/>
    <col min="7679" max="7679" width="45.625" style="30" customWidth="1"/>
    <col min="7680" max="7681" width="12.625" style="30" customWidth="1"/>
    <col min="7682" max="7682" width="8.625" style="30" customWidth="1"/>
    <col min="7683" max="7934" width="11.5" style="30"/>
    <col min="7935" max="7935" width="45.625" style="30" customWidth="1"/>
    <col min="7936" max="7937" width="12.625" style="30" customWidth="1"/>
    <col min="7938" max="7938" width="8.625" style="30" customWidth="1"/>
    <col min="7939" max="8190" width="11.5" style="30"/>
    <col min="8191" max="8191" width="45.625" style="30" customWidth="1"/>
    <col min="8192" max="8193" width="12.625" style="30" customWidth="1"/>
    <col min="8194" max="8194" width="8.625" style="30" customWidth="1"/>
    <col min="8195" max="8446" width="11.5" style="30"/>
    <col min="8447" max="8447" width="45.625" style="30" customWidth="1"/>
    <col min="8448" max="8449" width="12.625" style="30" customWidth="1"/>
    <col min="8450" max="8450" width="8.625" style="30" customWidth="1"/>
    <col min="8451" max="8702" width="11.5" style="30"/>
    <col min="8703" max="8703" width="45.625" style="30" customWidth="1"/>
    <col min="8704" max="8705" width="12.625" style="30" customWidth="1"/>
    <col min="8706" max="8706" width="8.625" style="30" customWidth="1"/>
    <col min="8707" max="8958" width="11.5" style="30"/>
    <col min="8959" max="8959" width="45.625" style="30" customWidth="1"/>
    <col min="8960" max="8961" width="12.625" style="30" customWidth="1"/>
    <col min="8962" max="8962" width="8.625" style="30" customWidth="1"/>
    <col min="8963" max="9214" width="11.5" style="30"/>
    <col min="9215" max="9215" width="45.625" style="30" customWidth="1"/>
    <col min="9216" max="9217" width="12.625" style="30" customWidth="1"/>
    <col min="9218" max="9218" width="8.625" style="30" customWidth="1"/>
    <col min="9219" max="9470" width="11.5" style="30"/>
    <col min="9471" max="9471" width="45.625" style="30" customWidth="1"/>
    <col min="9472" max="9473" width="12.625" style="30" customWidth="1"/>
    <col min="9474" max="9474" width="8.625" style="30" customWidth="1"/>
    <col min="9475" max="9726" width="11.5" style="30"/>
    <col min="9727" max="9727" width="45.625" style="30" customWidth="1"/>
    <col min="9728" max="9729" width="12.625" style="30" customWidth="1"/>
    <col min="9730" max="9730" width="8.625" style="30" customWidth="1"/>
    <col min="9731" max="9982" width="11.5" style="30"/>
    <col min="9983" max="9983" width="45.625" style="30" customWidth="1"/>
    <col min="9984" max="9985" width="12.625" style="30" customWidth="1"/>
    <col min="9986" max="9986" width="8.625" style="30" customWidth="1"/>
    <col min="9987" max="10238" width="11.5" style="30"/>
    <col min="10239" max="10239" width="45.625" style="30" customWidth="1"/>
    <col min="10240" max="10241" width="12.625" style="30" customWidth="1"/>
    <col min="10242" max="10242" width="8.625" style="30" customWidth="1"/>
    <col min="10243" max="10494" width="11.5" style="30"/>
    <col min="10495" max="10495" width="45.625" style="30" customWidth="1"/>
    <col min="10496" max="10497" width="12.625" style="30" customWidth="1"/>
    <col min="10498" max="10498" width="8.625" style="30" customWidth="1"/>
    <col min="10499" max="10750" width="11.5" style="30"/>
    <col min="10751" max="10751" width="45.625" style="30" customWidth="1"/>
    <col min="10752" max="10753" width="12.625" style="30" customWidth="1"/>
    <col min="10754" max="10754" width="8.625" style="30" customWidth="1"/>
    <col min="10755" max="11006" width="11.5" style="30"/>
    <col min="11007" max="11007" width="45.625" style="30" customWidth="1"/>
    <col min="11008" max="11009" width="12.625" style="30" customWidth="1"/>
    <col min="11010" max="11010" width="8.625" style="30" customWidth="1"/>
    <col min="11011" max="11262" width="11.5" style="30"/>
    <col min="11263" max="11263" width="45.625" style="30" customWidth="1"/>
    <col min="11264" max="11265" width="12.625" style="30" customWidth="1"/>
    <col min="11266" max="11266" width="8.625" style="30" customWidth="1"/>
    <col min="11267" max="11518" width="11.5" style="30"/>
    <col min="11519" max="11519" width="45.625" style="30" customWidth="1"/>
    <col min="11520" max="11521" width="12.625" style="30" customWidth="1"/>
    <col min="11522" max="11522" width="8.625" style="30" customWidth="1"/>
    <col min="11523" max="11774" width="11.5" style="30"/>
    <col min="11775" max="11775" width="45.625" style="30" customWidth="1"/>
    <col min="11776" max="11777" width="12.625" style="30" customWidth="1"/>
    <col min="11778" max="11778" width="8.625" style="30" customWidth="1"/>
    <col min="11779" max="12030" width="11.5" style="30"/>
    <col min="12031" max="12031" width="45.625" style="30" customWidth="1"/>
    <col min="12032" max="12033" width="12.625" style="30" customWidth="1"/>
    <col min="12034" max="12034" width="8.625" style="30" customWidth="1"/>
    <col min="12035" max="12286" width="11.5" style="30"/>
    <col min="12287" max="12287" width="45.625" style="30" customWidth="1"/>
    <col min="12288" max="12289" width="12.625" style="30" customWidth="1"/>
    <col min="12290" max="12290" width="8.625" style="30" customWidth="1"/>
    <col min="12291" max="12542" width="11.5" style="30"/>
    <col min="12543" max="12543" width="45.625" style="30" customWidth="1"/>
    <col min="12544" max="12545" width="12.625" style="30" customWidth="1"/>
    <col min="12546" max="12546" width="8.625" style="30" customWidth="1"/>
    <col min="12547" max="12798" width="11.5" style="30"/>
    <col min="12799" max="12799" width="45.625" style="30" customWidth="1"/>
    <col min="12800" max="12801" width="12.625" style="30" customWidth="1"/>
    <col min="12802" max="12802" width="8.625" style="30" customWidth="1"/>
    <col min="12803" max="13054" width="11.5" style="30"/>
    <col min="13055" max="13055" width="45.625" style="30" customWidth="1"/>
    <col min="13056" max="13057" width="12.625" style="30" customWidth="1"/>
    <col min="13058" max="13058" width="8.625" style="30" customWidth="1"/>
    <col min="13059" max="13310" width="11.5" style="30"/>
    <col min="13311" max="13311" width="45.625" style="30" customWidth="1"/>
    <col min="13312" max="13313" width="12.625" style="30" customWidth="1"/>
    <col min="13314" max="13314" width="8.625" style="30" customWidth="1"/>
    <col min="13315" max="13566" width="11.5" style="30"/>
    <col min="13567" max="13567" width="45.625" style="30" customWidth="1"/>
    <col min="13568" max="13569" width="12.625" style="30" customWidth="1"/>
    <col min="13570" max="13570" width="8.625" style="30" customWidth="1"/>
    <col min="13571" max="13822" width="11.5" style="30"/>
    <col min="13823" max="13823" width="45.625" style="30" customWidth="1"/>
    <col min="13824" max="13825" width="12.625" style="30" customWidth="1"/>
    <col min="13826" max="13826" width="8.625" style="30" customWidth="1"/>
    <col min="13827" max="14078" width="11.5" style="30"/>
    <col min="14079" max="14079" width="45.625" style="30" customWidth="1"/>
    <col min="14080" max="14081" width="12.625" style="30" customWidth="1"/>
    <col min="14082" max="14082" width="8.625" style="30" customWidth="1"/>
    <col min="14083" max="14334" width="11.5" style="30"/>
    <col min="14335" max="14335" width="45.625" style="30" customWidth="1"/>
    <col min="14336" max="14337" width="12.625" style="30" customWidth="1"/>
    <col min="14338" max="14338" width="8.625" style="30" customWidth="1"/>
    <col min="14339" max="14590" width="11.5" style="30"/>
    <col min="14591" max="14591" width="45.625" style="30" customWidth="1"/>
    <col min="14592" max="14593" width="12.625" style="30" customWidth="1"/>
    <col min="14594" max="14594" width="8.625" style="30" customWidth="1"/>
    <col min="14595" max="14846" width="11.5" style="30"/>
    <col min="14847" max="14847" width="45.625" style="30" customWidth="1"/>
    <col min="14848" max="14849" width="12.625" style="30" customWidth="1"/>
    <col min="14850" max="14850" width="8.625" style="30" customWidth="1"/>
    <col min="14851" max="15102" width="11.5" style="30"/>
    <col min="15103" max="15103" width="45.625" style="30" customWidth="1"/>
    <col min="15104" max="15105" width="12.625" style="30" customWidth="1"/>
    <col min="15106" max="15106" width="8.625" style="30" customWidth="1"/>
    <col min="15107" max="15358" width="11.5" style="30"/>
    <col min="15359" max="15359" width="45.625" style="30" customWidth="1"/>
    <col min="15360" max="15361" width="12.625" style="30" customWidth="1"/>
    <col min="15362" max="15362" width="8.625" style="30" customWidth="1"/>
    <col min="15363" max="15614" width="11.5" style="30"/>
    <col min="15615" max="15615" width="45.625" style="30" customWidth="1"/>
    <col min="15616" max="15617" width="12.625" style="30" customWidth="1"/>
    <col min="15618" max="15618" width="8.625" style="30" customWidth="1"/>
    <col min="15619" max="15870" width="11.5" style="30"/>
    <col min="15871" max="15871" width="45.625" style="30" customWidth="1"/>
    <col min="15872" max="15873" width="12.625" style="30" customWidth="1"/>
    <col min="15874" max="15874" width="8.625" style="30" customWidth="1"/>
    <col min="15875" max="16126" width="11.5" style="30"/>
    <col min="16127" max="16127" width="45.625" style="30" customWidth="1"/>
    <col min="16128" max="16129" width="12.625" style="30" customWidth="1"/>
    <col min="16130" max="16130" width="8.625" style="30" customWidth="1"/>
    <col min="16131" max="16384" width="11.5" style="30"/>
  </cols>
  <sheetData>
    <row r="1" spans="1:4">
      <c r="A1" s="80" t="s">
        <v>53</v>
      </c>
      <c r="B1" s="58"/>
      <c r="C1" s="58"/>
      <c r="D1" s="58"/>
    </row>
    <row r="2" spans="1:4">
      <c r="A2" s="80" t="s">
        <v>71</v>
      </c>
      <c r="B2" s="58"/>
      <c r="C2" s="58"/>
      <c r="D2" s="58"/>
    </row>
    <row r="3" spans="1:4">
      <c r="A3" s="80" t="s">
        <v>72</v>
      </c>
      <c r="B3" s="58"/>
      <c r="C3" s="58"/>
      <c r="D3" s="58"/>
    </row>
    <row r="4" spans="1:4">
      <c r="A4" s="80" t="s">
        <v>284</v>
      </c>
      <c r="B4" s="58"/>
      <c r="C4" s="58"/>
      <c r="D4" s="58"/>
    </row>
    <row r="5" spans="1:4">
      <c r="A5" s="80" t="s">
        <v>73</v>
      </c>
      <c r="B5" s="58"/>
      <c r="C5" s="58"/>
      <c r="D5" s="58"/>
    </row>
    <row r="6" spans="1:4" ht="13.5" thickBot="1">
      <c r="A6" s="56" t="s">
        <v>4</v>
      </c>
      <c r="B6" s="81">
        <v>1080</v>
      </c>
      <c r="C6" s="82" t="s">
        <v>271</v>
      </c>
    </row>
    <row r="7" spans="1:4">
      <c r="A7" s="54"/>
      <c r="B7" s="83" t="s">
        <v>6</v>
      </c>
      <c r="C7" s="52" t="s">
        <v>286</v>
      </c>
      <c r="D7" s="85" t="s">
        <v>7</v>
      </c>
    </row>
    <row r="8" spans="1:4">
      <c r="A8" s="86" t="s">
        <v>8</v>
      </c>
      <c r="D8" s="87" t="s">
        <v>9</v>
      </c>
    </row>
    <row r="9" spans="1:4" ht="13.5" thickBot="1">
      <c r="A9" s="49"/>
      <c r="B9" s="88" t="s">
        <v>273</v>
      </c>
      <c r="C9" s="88" t="s">
        <v>11</v>
      </c>
      <c r="D9" s="89" t="s">
        <v>12</v>
      </c>
    </row>
    <row r="10" spans="1:4">
      <c r="A10" s="86" t="s">
        <v>58</v>
      </c>
      <c r="B10" s="90"/>
    </row>
    <row r="11" spans="1:4">
      <c r="A11" s="82" t="s">
        <v>14</v>
      </c>
      <c r="B11" s="90">
        <v>9288</v>
      </c>
      <c r="C11" s="90">
        <v>8.6</v>
      </c>
      <c r="D11" s="92">
        <v>0.7863055908660419</v>
      </c>
    </row>
    <row r="12" spans="1:4">
      <c r="A12" s="82" t="s">
        <v>282</v>
      </c>
      <c r="B12" s="90">
        <v>0</v>
      </c>
      <c r="C12" s="90">
        <v>0</v>
      </c>
      <c r="D12" s="92">
        <v>0</v>
      </c>
    </row>
    <row r="13" spans="1:4">
      <c r="A13" s="82" t="s">
        <v>21</v>
      </c>
      <c r="B13" s="90">
        <v>258.17</v>
      </c>
      <c r="C13" s="90">
        <v>0.24</v>
      </c>
      <c r="D13" s="92">
        <v>2.1856213866697463E-2</v>
      </c>
    </row>
    <row r="14" spans="1:4">
      <c r="A14" s="82" t="s">
        <v>283</v>
      </c>
      <c r="B14" s="90">
        <v>1278.48</v>
      </c>
      <c r="C14" s="90">
        <v>1.18</v>
      </c>
      <c r="D14" s="92">
        <v>0.10823384709414484</v>
      </c>
    </row>
    <row r="15" spans="1:4">
      <c r="A15" s="93" t="s">
        <v>61</v>
      </c>
      <c r="B15" s="94">
        <v>10824.65</v>
      </c>
      <c r="C15" s="94">
        <v>10.02</v>
      </c>
      <c r="D15" s="95">
        <v>0.91639565182688421</v>
      </c>
    </row>
    <row r="16" spans="1:4">
      <c r="A16" s="96" t="s">
        <v>18</v>
      </c>
    </row>
    <row r="17" spans="1:4">
      <c r="A17" s="91" t="s">
        <v>19</v>
      </c>
      <c r="B17" s="90">
        <v>0</v>
      </c>
      <c r="C17" s="90">
        <v>0</v>
      </c>
      <c r="D17" s="92">
        <v>0</v>
      </c>
    </row>
    <row r="18" spans="1:4">
      <c r="A18" s="91" t="s">
        <v>20</v>
      </c>
      <c r="B18" s="90">
        <v>0</v>
      </c>
      <c r="C18" s="90">
        <v>0</v>
      </c>
      <c r="D18" s="92">
        <v>0</v>
      </c>
    </row>
    <row r="19" spans="1:4">
      <c r="A19" s="91" t="s">
        <v>75</v>
      </c>
      <c r="B19" s="90">
        <v>900</v>
      </c>
      <c r="C19" s="90">
        <v>0.83</v>
      </c>
      <c r="D19" s="92">
        <v>7.6192402215701727E-2</v>
      </c>
    </row>
    <row r="20" spans="1:4">
      <c r="A20" s="91" t="s">
        <v>64</v>
      </c>
      <c r="B20" s="90">
        <v>0</v>
      </c>
      <c r="C20" s="90">
        <v>0</v>
      </c>
      <c r="D20" s="92">
        <v>0</v>
      </c>
    </row>
    <row r="21" spans="1:4">
      <c r="A21" s="91" t="s">
        <v>65</v>
      </c>
      <c r="B21" s="90">
        <v>0</v>
      </c>
      <c r="C21" s="90">
        <v>0</v>
      </c>
      <c r="D21" s="92">
        <v>0</v>
      </c>
    </row>
    <row r="22" spans="1:4">
      <c r="A22" s="91" t="s">
        <v>66</v>
      </c>
      <c r="B22" s="90">
        <v>0</v>
      </c>
      <c r="C22" s="90">
        <v>0</v>
      </c>
      <c r="D22" s="92">
        <v>0</v>
      </c>
    </row>
    <row r="23" spans="1:4">
      <c r="A23" s="91" t="s">
        <v>67</v>
      </c>
      <c r="B23" s="90">
        <v>0</v>
      </c>
      <c r="C23" s="90">
        <v>0</v>
      </c>
      <c r="D23" s="92">
        <v>0</v>
      </c>
    </row>
    <row r="24" spans="1:4">
      <c r="A24" s="91" t="s">
        <v>68</v>
      </c>
      <c r="B24" s="90">
        <v>0</v>
      </c>
      <c r="C24" s="90">
        <v>0</v>
      </c>
      <c r="D24" s="92">
        <v>0</v>
      </c>
    </row>
    <row r="25" spans="1:4">
      <c r="A25" s="97" t="s">
        <v>28</v>
      </c>
      <c r="B25" s="98">
        <v>900</v>
      </c>
      <c r="C25" s="98">
        <v>0.83</v>
      </c>
      <c r="D25" s="99">
        <v>7.6192402215701727E-2</v>
      </c>
    </row>
    <row r="26" spans="1:4" s="100" customFormat="1">
      <c r="A26" s="86" t="s">
        <v>29</v>
      </c>
      <c r="B26" s="30"/>
      <c r="C26" s="30"/>
      <c r="D26" s="30"/>
    </row>
    <row r="27" spans="1:4" s="100" customFormat="1">
      <c r="A27" s="91" t="s">
        <v>30</v>
      </c>
      <c r="B27" s="90">
        <v>63.321398403056023</v>
      </c>
      <c r="C27" s="90">
        <v>0.06</v>
      </c>
      <c r="D27" s="92">
        <v>5.3606771733181536E-3</v>
      </c>
    </row>
    <row r="28" spans="1:4" s="100" customFormat="1">
      <c r="A28" s="82" t="s">
        <v>31</v>
      </c>
      <c r="B28" s="90">
        <v>63.321398403056023</v>
      </c>
      <c r="C28" s="90">
        <v>0.06</v>
      </c>
      <c r="D28" s="92">
        <v>5.3606771733181536E-3</v>
      </c>
    </row>
    <row r="29" spans="1:4" s="101" customFormat="1">
      <c r="A29" s="93" t="s">
        <v>32</v>
      </c>
      <c r="B29" s="94">
        <v>11787.971398403055</v>
      </c>
      <c r="C29" s="94">
        <v>10.91</v>
      </c>
      <c r="D29" s="95">
        <v>0.99794873121590411</v>
      </c>
    </row>
    <row r="30" spans="1:4" s="100" customFormat="1">
      <c r="A30" s="86" t="s">
        <v>33</v>
      </c>
      <c r="B30" s="30"/>
      <c r="C30" s="30"/>
      <c r="D30" s="30"/>
    </row>
    <row r="31" spans="1:4" s="100" customFormat="1">
      <c r="A31" s="82" t="s">
        <v>34</v>
      </c>
      <c r="B31" s="112">
        <v>11.52</v>
      </c>
      <c r="C31" s="90">
        <v>0.01</v>
      </c>
      <c r="D31" s="92">
        <v>9.7526274836098219E-4</v>
      </c>
    </row>
    <row r="32" spans="1:4" s="100" customFormat="1">
      <c r="A32" s="82" t="s">
        <v>69</v>
      </c>
      <c r="B32" s="90">
        <v>0.43</v>
      </c>
      <c r="C32" s="90">
        <v>0</v>
      </c>
      <c r="D32" s="92">
        <v>3.640303661416861E-5</v>
      </c>
    </row>
    <row r="33" spans="1:244" s="100" customFormat="1">
      <c r="A33" s="91" t="s">
        <v>36</v>
      </c>
      <c r="B33" s="90">
        <v>0</v>
      </c>
      <c r="C33" s="90">
        <v>0</v>
      </c>
      <c r="D33" s="92">
        <v>0</v>
      </c>
    </row>
    <row r="34" spans="1:244" s="100" customFormat="1">
      <c r="A34" s="97" t="s">
        <v>38</v>
      </c>
      <c r="B34" s="98">
        <v>11.95</v>
      </c>
      <c r="C34" s="98">
        <v>0.01</v>
      </c>
      <c r="D34" s="99">
        <v>1.0116657849751508E-3</v>
      </c>
      <c r="E34" s="104"/>
      <c r="F34" s="102"/>
      <c r="G34" s="102"/>
      <c r="H34" s="103"/>
      <c r="I34" s="104"/>
      <c r="J34" s="102"/>
      <c r="K34" s="102"/>
      <c r="L34" s="103"/>
      <c r="M34" s="104"/>
      <c r="N34" s="102"/>
      <c r="O34" s="102"/>
      <c r="P34" s="103"/>
      <c r="Q34" s="104"/>
      <c r="R34" s="102"/>
      <c r="S34" s="102"/>
      <c r="T34" s="103"/>
      <c r="U34" s="104"/>
      <c r="V34" s="102"/>
      <c r="W34" s="102"/>
      <c r="X34" s="103"/>
      <c r="Y34" s="104"/>
      <c r="Z34" s="102"/>
      <c r="AA34" s="102"/>
      <c r="AB34" s="103"/>
      <c r="AC34" s="104"/>
      <c r="AD34" s="102"/>
      <c r="AE34" s="102"/>
      <c r="AF34" s="103"/>
      <c r="AG34" s="104"/>
      <c r="AH34" s="102"/>
      <c r="AI34" s="102"/>
      <c r="AJ34" s="103"/>
      <c r="AK34" s="104"/>
      <c r="AL34" s="102"/>
      <c r="AM34" s="102"/>
      <c r="AN34" s="103"/>
      <c r="AO34" s="104"/>
      <c r="AP34" s="102"/>
      <c r="AQ34" s="102"/>
      <c r="AR34" s="103"/>
      <c r="AS34" s="104"/>
      <c r="AT34" s="102"/>
      <c r="AU34" s="102"/>
      <c r="AV34" s="103"/>
      <c r="AW34" s="104"/>
      <c r="AX34" s="102"/>
      <c r="AY34" s="102"/>
      <c r="AZ34" s="103"/>
      <c r="BA34" s="104"/>
      <c r="BB34" s="102"/>
      <c r="BC34" s="102"/>
      <c r="BD34" s="103"/>
      <c r="BE34" s="104"/>
      <c r="BF34" s="102"/>
      <c r="BG34" s="102"/>
      <c r="BH34" s="103"/>
      <c r="BI34" s="104"/>
      <c r="BJ34" s="102"/>
      <c r="BK34" s="102"/>
      <c r="BL34" s="103"/>
      <c r="BM34" s="104"/>
      <c r="BN34" s="102"/>
      <c r="BO34" s="102"/>
      <c r="BP34" s="103"/>
      <c r="BQ34" s="104"/>
      <c r="BR34" s="102"/>
      <c r="BS34" s="102"/>
      <c r="BT34" s="103"/>
      <c r="BU34" s="104"/>
      <c r="BV34" s="102"/>
      <c r="BW34" s="102"/>
      <c r="BX34" s="103"/>
      <c r="BY34" s="104"/>
      <c r="BZ34" s="102"/>
      <c r="CA34" s="102"/>
      <c r="CB34" s="103"/>
      <c r="CC34" s="104"/>
      <c r="CD34" s="102"/>
      <c r="CE34" s="102"/>
      <c r="CF34" s="103"/>
      <c r="CG34" s="104"/>
      <c r="CH34" s="102"/>
      <c r="CI34" s="102"/>
      <c r="CJ34" s="103"/>
      <c r="CK34" s="104"/>
      <c r="CL34" s="102"/>
      <c r="CM34" s="102"/>
      <c r="CN34" s="103"/>
      <c r="CO34" s="104"/>
      <c r="CP34" s="102"/>
      <c r="CQ34" s="102"/>
      <c r="CR34" s="103"/>
      <c r="CS34" s="104"/>
      <c r="CT34" s="102"/>
      <c r="CU34" s="102"/>
      <c r="CV34" s="103"/>
      <c r="CW34" s="104"/>
      <c r="CX34" s="102"/>
      <c r="CY34" s="102"/>
      <c r="CZ34" s="103"/>
      <c r="DA34" s="104"/>
      <c r="DB34" s="102"/>
      <c r="DC34" s="102"/>
      <c r="DD34" s="103"/>
      <c r="DE34" s="104"/>
      <c r="DF34" s="102"/>
      <c r="DG34" s="102"/>
      <c r="DH34" s="103"/>
      <c r="DI34" s="104"/>
      <c r="DJ34" s="102"/>
      <c r="DK34" s="102"/>
      <c r="DL34" s="103"/>
      <c r="DM34" s="104"/>
      <c r="DN34" s="102"/>
      <c r="DO34" s="102"/>
      <c r="DP34" s="103"/>
      <c r="DQ34" s="104"/>
      <c r="DR34" s="102"/>
      <c r="DS34" s="102"/>
      <c r="DT34" s="103"/>
      <c r="DU34" s="104"/>
      <c r="DV34" s="102"/>
      <c r="DW34" s="102"/>
      <c r="DX34" s="103"/>
      <c r="DY34" s="104"/>
      <c r="DZ34" s="102"/>
      <c r="EA34" s="102"/>
      <c r="EB34" s="103"/>
      <c r="EC34" s="104"/>
      <c r="ED34" s="102"/>
      <c r="EE34" s="102"/>
      <c r="EF34" s="103"/>
      <c r="EG34" s="104"/>
      <c r="EH34" s="102"/>
      <c r="EI34" s="102"/>
      <c r="EJ34" s="103"/>
      <c r="EK34" s="104"/>
      <c r="EL34" s="102"/>
      <c r="EM34" s="102"/>
      <c r="EN34" s="103"/>
      <c r="EO34" s="104"/>
      <c r="EP34" s="102"/>
      <c r="EQ34" s="102"/>
      <c r="ER34" s="103"/>
      <c r="ES34" s="104"/>
      <c r="ET34" s="102"/>
      <c r="EU34" s="102"/>
      <c r="EV34" s="103"/>
      <c r="EW34" s="104"/>
      <c r="EX34" s="102"/>
      <c r="EY34" s="102"/>
      <c r="EZ34" s="103"/>
      <c r="FA34" s="104"/>
      <c r="FB34" s="102"/>
      <c r="FC34" s="102"/>
      <c r="FD34" s="103"/>
      <c r="FE34" s="104"/>
      <c r="FF34" s="102"/>
      <c r="FG34" s="102"/>
      <c r="FH34" s="103"/>
      <c r="FI34" s="104"/>
      <c r="FJ34" s="102"/>
      <c r="FK34" s="102"/>
      <c r="FL34" s="103"/>
      <c r="FM34" s="104"/>
      <c r="FN34" s="102"/>
      <c r="FO34" s="102"/>
      <c r="FP34" s="103"/>
      <c r="FQ34" s="104"/>
      <c r="FR34" s="102"/>
      <c r="FS34" s="102"/>
      <c r="FT34" s="103"/>
      <c r="FU34" s="104"/>
      <c r="FV34" s="102"/>
      <c r="FW34" s="102"/>
      <c r="FX34" s="103"/>
      <c r="FY34" s="104"/>
      <c r="FZ34" s="102"/>
      <c r="GA34" s="102"/>
      <c r="GB34" s="103"/>
      <c r="GC34" s="104"/>
      <c r="GD34" s="102"/>
      <c r="GE34" s="102"/>
      <c r="GF34" s="103"/>
      <c r="GG34" s="104"/>
      <c r="GH34" s="102"/>
      <c r="GI34" s="102"/>
      <c r="GJ34" s="103"/>
      <c r="GK34" s="104"/>
      <c r="GL34" s="102"/>
      <c r="GM34" s="102"/>
      <c r="GN34" s="103"/>
      <c r="GO34" s="104"/>
      <c r="GP34" s="102"/>
      <c r="GQ34" s="102"/>
      <c r="GR34" s="103"/>
      <c r="GS34" s="104"/>
      <c r="GT34" s="102"/>
      <c r="GU34" s="102"/>
      <c r="GV34" s="103"/>
      <c r="GW34" s="104"/>
      <c r="GX34" s="102"/>
      <c r="GY34" s="102"/>
      <c r="GZ34" s="103"/>
      <c r="HA34" s="104"/>
      <c r="HB34" s="102"/>
      <c r="HC34" s="102"/>
      <c r="HD34" s="103"/>
      <c r="HE34" s="104"/>
      <c r="HF34" s="102"/>
      <c r="HG34" s="102"/>
      <c r="HH34" s="103"/>
      <c r="HI34" s="104"/>
      <c r="HJ34" s="102"/>
      <c r="HK34" s="102"/>
      <c r="HL34" s="103"/>
      <c r="HM34" s="104"/>
      <c r="HN34" s="102"/>
      <c r="HO34" s="102"/>
      <c r="HP34" s="103"/>
      <c r="HQ34" s="104"/>
      <c r="HR34" s="102"/>
      <c r="HS34" s="102"/>
      <c r="HT34" s="103"/>
      <c r="HU34" s="104"/>
      <c r="HV34" s="102"/>
      <c r="HW34" s="102"/>
      <c r="HX34" s="103"/>
      <c r="HY34" s="104"/>
      <c r="HZ34" s="102"/>
      <c r="IA34" s="102"/>
      <c r="IB34" s="103"/>
      <c r="IC34" s="104"/>
      <c r="ID34" s="102"/>
      <c r="IE34" s="102"/>
      <c r="IF34" s="103"/>
      <c r="IG34" s="104"/>
      <c r="IH34" s="102"/>
      <c r="II34" s="102"/>
      <c r="IJ34" s="103"/>
    </row>
    <row r="35" spans="1:244" s="100" customFormat="1">
      <c r="A35" s="86" t="s">
        <v>39</v>
      </c>
      <c r="B35" s="30"/>
      <c r="C35" s="30"/>
      <c r="D35" s="30"/>
    </row>
    <row r="36" spans="1:244" s="100" customFormat="1">
      <c r="A36" s="91" t="s">
        <v>70</v>
      </c>
      <c r="B36" s="90">
        <v>0.02</v>
      </c>
      <c r="C36" s="90">
        <v>0</v>
      </c>
      <c r="D36" s="92">
        <v>1.6931644936822607E-6</v>
      </c>
    </row>
    <row r="37" spans="1:244" s="100" customFormat="1">
      <c r="A37" s="91" t="s">
        <v>41</v>
      </c>
      <c r="B37" s="90">
        <v>0</v>
      </c>
      <c r="C37" s="90">
        <v>0</v>
      </c>
      <c r="D37" s="92">
        <v>0</v>
      </c>
    </row>
    <row r="38" spans="1:244" s="100" customFormat="1">
      <c r="A38" s="91" t="s">
        <v>42</v>
      </c>
      <c r="B38" s="90">
        <v>1.36</v>
      </c>
      <c r="C38" s="90">
        <v>0</v>
      </c>
      <c r="D38" s="92">
        <v>1.1513518557039374E-4</v>
      </c>
    </row>
    <row r="39" spans="1:244" s="100" customFormat="1">
      <c r="A39" s="97" t="s">
        <v>43</v>
      </c>
      <c r="B39" s="98">
        <v>1.38</v>
      </c>
      <c r="C39" s="98">
        <v>0</v>
      </c>
      <c r="D39" s="99">
        <v>1.1682835006407601E-4</v>
      </c>
      <c r="E39" s="104"/>
      <c r="F39" s="102"/>
      <c r="G39" s="102"/>
      <c r="H39" s="103"/>
      <c r="I39" s="104"/>
      <c r="J39" s="102"/>
      <c r="K39" s="102"/>
      <c r="L39" s="103"/>
      <c r="M39" s="104"/>
      <c r="N39" s="102"/>
      <c r="O39" s="102"/>
      <c r="P39" s="103"/>
      <c r="Q39" s="104"/>
      <c r="R39" s="102"/>
      <c r="S39" s="102"/>
      <c r="T39" s="103"/>
      <c r="U39" s="104"/>
      <c r="V39" s="102"/>
      <c r="W39" s="102"/>
      <c r="X39" s="103"/>
      <c r="Y39" s="104"/>
      <c r="Z39" s="102"/>
      <c r="AA39" s="102"/>
      <c r="AB39" s="103"/>
      <c r="AC39" s="104"/>
      <c r="AD39" s="102"/>
      <c r="AE39" s="102"/>
      <c r="AF39" s="103"/>
      <c r="AG39" s="104"/>
      <c r="AH39" s="102"/>
      <c r="AI39" s="102"/>
      <c r="AJ39" s="103"/>
      <c r="AK39" s="104"/>
      <c r="AL39" s="102"/>
      <c r="AM39" s="102"/>
      <c r="AN39" s="103"/>
      <c r="AO39" s="104"/>
      <c r="AP39" s="102"/>
      <c r="AQ39" s="102"/>
      <c r="AR39" s="103"/>
      <c r="AS39" s="104"/>
      <c r="AT39" s="102"/>
      <c r="AU39" s="102"/>
      <c r="AV39" s="103"/>
      <c r="AW39" s="104"/>
      <c r="AX39" s="102"/>
      <c r="AY39" s="102"/>
      <c r="AZ39" s="103"/>
      <c r="BA39" s="104"/>
      <c r="BB39" s="102"/>
      <c r="BC39" s="102"/>
      <c r="BD39" s="103"/>
      <c r="BE39" s="104"/>
      <c r="BF39" s="102"/>
      <c r="BG39" s="102"/>
      <c r="BH39" s="103"/>
      <c r="BI39" s="104"/>
      <c r="BJ39" s="102"/>
      <c r="BK39" s="102"/>
      <c r="BL39" s="103"/>
      <c r="BM39" s="104"/>
      <c r="BN39" s="102"/>
      <c r="BO39" s="102"/>
      <c r="BP39" s="103"/>
      <c r="BQ39" s="104"/>
      <c r="BR39" s="102"/>
      <c r="BS39" s="102"/>
      <c r="BT39" s="103"/>
      <c r="BU39" s="104"/>
      <c r="BV39" s="102"/>
      <c r="BW39" s="102"/>
      <c r="BX39" s="103"/>
      <c r="BY39" s="104"/>
      <c r="BZ39" s="102"/>
      <c r="CA39" s="102"/>
      <c r="CB39" s="103"/>
      <c r="CC39" s="104"/>
      <c r="CD39" s="102"/>
      <c r="CE39" s="102"/>
      <c r="CF39" s="103"/>
      <c r="CG39" s="104"/>
      <c r="CH39" s="102"/>
      <c r="CI39" s="102"/>
      <c r="CJ39" s="103"/>
      <c r="CK39" s="104"/>
      <c r="CL39" s="102"/>
      <c r="CM39" s="102"/>
      <c r="CN39" s="103"/>
      <c r="CO39" s="104"/>
      <c r="CP39" s="102"/>
      <c r="CQ39" s="102"/>
      <c r="CR39" s="103"/>
      <c r="CS39" s="104"/>
      <c r="CT39" s="102"/>
      <c r="CU39" s="102"/>
      <c r="CV39" s="103"/>
      <c r="CW39" s="104"/>
      <c r="CX39" s="102"/>
      <c r="CY39" s="102"/>
      <c r="CZ39" s="103"/>
      <c r="DA39" s="104"/>
      <c r="DB39" s="102"/>
      <c r="DC39" s="102"/>
      <c r="DD39" s="103"/>
      <c r="DE39" s="104"/>
      <c r="DF39" s="102"/>
      <c r="DG39" s="102"/>
      <c r="DH39" s="103"/>
      <c r="DI39" s="104"/>
      <c r="DJ39" s="102"/>
      <c r="DK39" s="102"/>
      <c r="DL39" s="103"/>
      <c r="DM39" s="104"/>
      <c r="DN39" s="102"/>
      <c r="DO39" s="102"/>
      <c r="DP39" s="103"/>
      <c r="DQ39" s="104"/>
      <c r="DR39" s="102"/>
      <c r="DS39" s="102"/>
      <c r="DT39" s="103"/>
      <c r="DU39" s="104"/>
      <c r="DV39" s="102"/>
      <c r="DW39" s="102"/>
      <c r="DX39" s="103"/>
      <c r="DY39" s="104"/>
      <c r="DZ39" s="102"/>
      <c r="EA39" s="102"/>
      <c r="EB39" s="103"/>
      <c r="EC39" s="104"/>
      <c r="ED39" s="102"/>
      <c r="EE39" s="102"/>
      <c r="EF39" s="103"/>
      <c r="EG39" s="104"/>
      <c r="EH39" s="102"/>
      <c r="EI39" s="102"/>
      <c r="EJ39" s="103"/>
      <c r="EK39" s="104"/>
      <c r="EL39" s="102"/>
      <c r="EM39" s="102"/>
      <c r="EN39" s="103"/>
      <c r="EO39" s="104"/>
      <c r="EP39" s="102"/>
      <c r="EQ39" s="102"/>
      <c r="ER39" s="103"/>
      <c r="ES39" s="104"/>
      <c r="ET39" s="102"/>
      <c r="EU39" s="102"/>
      <c r="EV39" s="103"/>
      <c r="EW39" s="104"/>
      <c r="EX39" s="102"/>
      <c r="EY39" s="102"/>
      <c r="EZ39" s="103"/>
      <c r="FA39" s="104"/>
      <c r="FB39" s="102"/>
      <c r="FC39" s="102"/>
      <c r="FD39" s="103"/>
      <c r="FE39" s="104"/>
      <c r="FF39" s="102"/>
      <c r="FG39" s="102"/>
      <c r="FH39" s="103"/>
      <c r="FI39" s="104"/>
      <c r="FJ39" s="102"/>
      <c r="FK39" s="102"/>
      <c r="FL39" s="103"/>
      <c r="FM39" s="104"/>
      <c r="FN39" s="102"/>
      <c r="FO39" s="102"/>
      <c r="FP39" s="103"/>
      <c r="FQ39" s="104"/>
      <c r="FR39" s="102"/>
      <c r="FS39" s="102"/>
      <c r="FT39" s="103"/>
      <c r="FU39" s="104"/>
      <c r="FV39" s="102"/>
      <c r="FW39" s="102"/>
      <c r="FX39" s="103"/>
      <c r="FY39" s="104"/>
      <c r="FZ39" s="102"/>
      <c r="GA39" s="102"/>
      <c r="GB39" s="103"/>
      <c r="GC39" s="104"/>
      <c r="GD39" s="102"/>
      <c r="GE39" s="102"/>
      <c r="GF39" s="103"/>
      <c r="GG39" s="104"/>
      <c r="GH39" s="102"/>
      <c r="GI39" s="102"/>
      <c r="GJ39" s="103"/>
      <c r="GK39" s="104"/>
      <c r="GL39" s="102"/>
      <c r="GM39" s="102"/>
      <c r="GN39" s="103"/>
      <c r="GO39" s="104"/>
      <c r="GP39" s="102"/>
      <c r="GQ39" s="102"/>
      <c r="GR39" s="103"/>
      <c r="GS39" s="104"/>
      <c r="GT39" s="102"/>
      <c r="GU39" s="102"/>
      <c r="GV39" s="103"/>
      <c r="GW39" s="104"/>
      <c r="GX39" s="102"/>
      <c r="GY39" s="102"/>
      <c r="GZ39" s="103"/>
      <c r="HA39" s="104"/>
      <c r="HB39" s="102"/>
      <c r="HC39" s="102"/>
      <c r="HD39" s="103"/>
      <c r="HE39" s="104"/>
      <c r="HF39" s="102"/>
      <c r="HG39" s="102"/>
      <c r="HH39" s="103"/>
      <c r="HI39" s="104"/>
      <c r="HJ39" s="102"/>
      <c r="HK39" s="102"/>
      <c r="HL39" s="103"/>
      <c r="HM39" s="104"/>
      <c r="HN39" s="102"/>
      <c r="HO39" s="102"/>
      <c r="HP39" s="103"/>
      <c r="HQ39" s="104"/>
      <c r="HR39" s="102"/>
      <c r="HS39" s="102"/>
      <c r="HT39" s="103"/>
      <c r="HU39" s="104"/>
      <c r="HV39" s="102"/>
      <c r="HW39" s="102"/>
      <c r="HX39" s="103"/>
      <c r="HY39" s="104"/>
      <c r="HZ39" s="102"/>
      <c r="IA39" s="102"/>
      <c r="IB39" s="103"/>
      <c r="IC39" s="104"/>
      <c r="ID39" s="102"/>
      <c r="IE39" s="102"/>
      <c r="IF39" s="103"/>
      <c r="IG39" s="104"/>
      <c r="IH39" s="102"/>
      <c r="II39" s="102"/>
      <c r="IJ39" s="103"/>
    </row>
    <row r="40" spans="1:244" s="100" customFormat="1">
      <c r="A40" s="105" t="s">
        <v>44</v>
      </c>
      <c r="B40" s="106">
        <v>13.33</v>
      </c>
      <c r="C40" s="106">
        <v>0.01</v>
      </c>
      <c r="D40" s="107">
        <v>1.1284941350392268E-3</v>
      </c>
      <c r="E40" s="102"/>
      <c r="F40" s="102"/>
      <c r="G40" s="104"/>
      <c r="H40" s="102"/>
      <c r="I40" s="102"/>
      <c r="J40" s="102"/>
      <c r="K40" s="104"/>
      <c r="L40" s="102"/>
      <c r="M40" s="102"/>
      <c r="N40" s="102"/>
      <c r="O40" s="104"/>
      <c r="P40" s="102"/>
      <c r="Q40" s="102"/>
      <c r="R40" s="102"/>
      <c r="S40" s="104"/>
      <c r="T40" s="102"/>
      <c r="U40" s="102"/>
      <c r="V40" s="102"/>
      <c r="W40" s="104"/>
      <c r="X40" s="102"/>
      <c r="Y40" s="102"/>
      <c r="Z40" s="102"/>
      <c r="AA40" s="104"/>
      <c r="AB40" s="102"/>
      <c r="AC40" s="102"/>
      <c r="AD40" s="102"/>
      <c r="AE40" s="104"/>
      <c r="AF40" s="102"/>
      <c r="AG40" s="102"/>
      <c r="AH40" s="102"/>
      <c r="AI40" s="104"/>
      <c r="AJ40" s="102"/>
      <c r="AK40" s="102"/>
      <c r="AL40" s="102"/>
      <c r="AM40" s="104"/>
      <c r="AN40" s="102"/>
      <c r="AO40" s="102"/>
      <c r="AP40" s="102"/>
      <c r="AQ40" s="104"/>
      <c r="AR40" s="102"/>
      <c r="AS40" s="102"/>
      <c r="AT40" s="102"/>
      <c r="AU40" s="104"/>
      <c r="AV40" s="102"/>
      <c r="AW40" s="102"/>
      <c r="AX40" s="102"/>
      <c r="AY40" s="104"/>
      <c r="AZ40" s="102"/>
      <c r="BA40" s="102"/>
      <c r="BB40" s="102"/>
      <c r="BC40" s="104"/>
      <c r="BD40" s="102"/>
      <c r="BE40" s="102"/>
      <c r="BF40" s="102"/>
      <c r="BG40" s="104"/>
      <c r="BH40" s="102"/>
      <c r="BI40" s="102"/>
      <c r="BJ40" s="102"/>
      <c r="BK40" s="104"/>
      <c r="BL40" s="102"/>
      <c r="BM40" s="102"/>
      <c r="BN40" s="102"/>
      <c r="BO40" s="104"/>
      <c r="BP40" s="102"/>
      <c r="BQ40" s="102"/>
      <c r="BR40" s="102"/>
      <c r="BS40" s="104"/>
      <c r="BT40" s="102"/>
      <c r="BU40" s="102"/>
      <c r="BV40" s="102"/>
      <c r="BW40" s="104"/>
      <c r="BX40" s="102"/>
      <c r="BY40" s="102"/>
      <c r="BZ40" s="102"/>
      <c r="CA40" s="104"/>
      <c r="CB40" s="102"/>
      <c r="CC40" s="102"/>
      <c r="CD40" s="102"/>
      <c r="CE40" s="104"/>
      <c r="CF40" s="102"/>
      <c r="CG40" s="102"/>
      <c r="CH40" s="102"/>
      <c r="CI40" s="104"/>
      <c r="CJ40" s="102"/>
      <c r="CK40" s="102"/>
      <c r="CL40" s="102"/>
      <c r="CM40" s="104"/>
      <c r="CN40" s="102"/>
      <c r="CO40" s="102"/>
      <c r="CP40" s="102"/>
      <c r="CQ40" s="104"/>
      <c r="CR40" s="102"/>
      <c r="CS40" s="102"/>
      <c r="CT40" s="102"/>
      <c r="CU40" s="104"/>
      <c r="CV40" s="102"/>
      <c r="CW40" s="102"/>
      <c r="CX40" s="102"/>
      <c r="CY40" s="104"/>
      <c r="CZ40" s="102"/>
      <c r="DA40" s="102"/>
      <c r="DB40" s="102"/>
      <c r="DC40" s="104"/>
      <c r="DD40" s="102"/>
      <c r="DE40" s="102"/>
      <c r="DF40" s="102"/>
      <c r="DG40" s="104"/>
      <c r="DH40" s="102"/>
      <c r="DI40" s="102"/>
      <c r="DJ40" s="102"/>
      <c r="DK40" s="104"/>
      <c r="DL40" s="102"/>
      <c r="DM40" s="102"/>
      <c r="DN40" s="102"/>
      <c r="DO40" s="104"/>
      <c r="DP40" s="102"/>
      <c r="DQ40" s="102"/>
      <c r="DR40" s="102"/>
      <c r="DS40" s="104"/>
      <c r="DT40" s="102"/>
      <c r="DU40" s="102"/>
      <c r="DV40" s="102"/>
      <c r="DW40" s="104"/>
      <c r="DX40" s="102"/>
      <c r="DY40" s="102"/>
      <c r="DZ40" s="102"/>
      <c r="EA40" s="104"/>
      <c r="EB40" s="102"/>
      <c r="EC40" s="102"/>
      <c r="ED40" s="102"/>
      <c r="EE40" s="104"/>
      <c r="EF40" s="102"/>
      <c r="EG40" s="102"/>
      <c r="EH40" s="102"/>
      <c r="EI40" s="104"/>
      <c r="EJ40" s="102"/>
      <c r="EK40" s="102"/>
      <c r="EL40" s="102"/>
      <c r="EM40" s="104"/>
      <c r="EN40" s="102"/>
      <c r="EO40" s="102"/>
      <c r="EP40" s="102"/>
      <c r="EQ40" s="104"/>
      <c r="ER40" s="102"/>
      <c r="ES40" s="102"/>
      <c r="ET40" s="102"/>
      <c r="EU40" s="104"/>
      <c r="EV40" s="102"/>
      <c r="EW40" s="102"/>
      <c r="EX40" s="102"/>
      <c r="EY40" s="104"/>
      <c r="EZ40" s="102"/>
      <c r="FA40" s="102"/>
      <c r="FB40" s="102"/>
      <c r="FC40" s="104"/>
      <c r="FD40" s="102"/>
      <c r="FE40" s="102"/>
      <c r="FF40" s="102"/>
      <c r="FG40" s="104"/>
      <c r="FH40" s="102"/>
      <c r="FI40" s="102"/>
      <c r="FJ40" s="102"/>
      <c r="FK40" s="104"/>
      <c r="FL40" s="102"/>
      <c r="FM40" s="102"/>
      <c r="FN40" s="102"/>
      <c r="FO40" s="104"/>
      <c r="FP40" s="102"/>
      <c r="FQ40" s="102"/>
      <c r="FR40" s="102"/>
      <c r="FS40" s="104"/>
      <c r="FT40" s="102"/>
      <c r="FU40" s="102"/>
      <c r="FV40" s="102"/>
      <c r="FW40" s="104"/>
      <c r="FX40" s="102"/>
      <c r="FY40" s="102"/>
      <c r="FZ40" s="102"/>
      <c r="GA40" s="104"/>
      <c r="GB40" s="102"/>
      <c r="GC40" s="102"/>
      <c r="GD40" s="102"/>
      <c r="GE40" s="104"/>
      <c r="GF40" s="102"/>
      <c r="GG40" s="102"/>
      <c r="GH40" s="102"/>
      <c r="GI40" s="104"/>
      <c r="GJ40" s="102"/>
      <c r="GK40" s="102"/>
      <c r="GL40" s="102"/>
      <c r="GM40" s="104"/>
      <c r="GN40" s="102"/>
      <c r="GO40" s="102"/>
      <c r="GP40" s="102"/>
      <c r="GQ40" s="104"/>
      <c r="GR40" s="102"/>
      <c r="GS40" s="102"/>
      <c r="GT40" s="102"/>
      <c r="GU40" s="104"/>
      <c r="GV40" s="102"/>
      <c r="GW40" s="102"/>
      <c r="GX40" s="102"/>
      <c r="GY40" s="104"/>
      <c r="GZ40" s="102"/>
      <c r="HA40" s="102"/>
      <c r="HB40" s="102"/>
      <c r="HC40" s="104"/>
      <c r="HD40" s="102"/>
      <c r="HE40" s="102"/>
      <c r="HF40" s="102"/>
      <c r="HG40" s="104"/>
      <c r="HH40" s="102"/>
      <c r="HI40" s="102"/>
      <c r="HJ40" s="102"/>
      <c r="HK40" s="104"/>
      <c r="HL40" s="102"/>
      <c r="HM40" s="102"/>
      <c r="HN40" s="102"/>
      <c r="HO40" s="104"/>
      <c r="HP40" s="102"/>
      <c r="HQ40" s="102"/>
      <c r="HR40" s="102"/>
      <c r="HS40" s="104"/>
      <c r="HT40" s="102"/>
      <c r="HU40" s="102"/>
      <c r="HV40" s="102"/>
      <c r="HW40" s="104"/>
      <c r="HX40" s="102"/>
      <c r="HY40" s="102"/>
      <c r="HZ40" s="102"/>
      <c r="IA40" s="104"/>
      <c r="IB40" s="102"/>
      <c r="IC40" s="102"/>
      <c r="ID40" s="102"/>
      <c r="IE40" s="104"/>
      <c r="IF40" s="102"/>
      <c r="IG40" s="102"/>
      <c r="IH40" s="102"/>
    </row>
    <row r="41" spans="1:244" s="101" customFormat="1">
      <c r="A41" s="93" t="s">
        <v>45</v>
      </c>
      <c r="B41" s="94">
        <v>11801.301398403055</v>
      </c>
      <c r="C41" s="94">
        <v>10.92</v>
      </c>
      <c r="D41" s="95">
        <v>0.99907722535094334</v>
      </c>
    </row>
    <row r="42" spans="1:244" s="100" customFormat="1">
      <c r="A42" s="86" t="s">
        <v>46</v>
      </c>
      <c r="B42" s="30"/>
      <c r="C42" s="30"/>
      <c r="D42" s="30"/>
    </row>
    <row r="43" spans="1:244" s="100" customFormat="1">
      <c r="A43" s="82" t="s">
        <v>47</v>
      </c>
      <c r="B43" s="90">
        <v>10.9</v>
      </c>
      <c r="C43" s="90">
        <v>0.01</v>
      </c>
      <c r="D43" s="92">
        <v>9.2277464905683216E-4</v>
      </c>
    </row>
    <row r="44" spans="1:244" s="100" customFormat="1">
      <c r="A44" s="82" t="s">
        <v>48</v>
      </c>
      <c r="B44" s="90">
        <v>0</v>
      </c>
      <c r="C44" s="90">
        <v>0</v>
      </c>
      <c r="D44" s="92">
        <v>0</v>
      </c>
    </row>
    <row r="45" spans="1:244" s="100" customFormat="1">
      <c r="A45" s="97" t="s">
        <v>49</v>
      </c>
      <c r="B45" s="98">
        <v>10.9</v>
      </c>
      <c r="C45" s="98">
        <v>0.01</v>
      </c>
      <c r="D45" s="99">
        <v>9.2277464905683216E-4</v>
      </c>
      <c r="E45" s="104"/>
      <c r="F45" s="102"/>
      <c r="G45" s="102"/>
      <c r="H45" s="103"/>
      <c r="I45" s="104"/>
      <c r="J45" s="102"/>
      <c r="K45" s="102"/>
      <c r="L45" s="103"/>
      <c r="M45" s="104"/>
      <c r="N45" s="102"/>
      <c r="O45" s="102"/>
      <c r="P45" s="103"/>
      <c r="Q45" s="104"/>
      <c r="R45" s="102"/>
      <c r="S45" s="102"/>
      <c r="T45" s="103"/>
      <c r="U45" s="104"/>
      <c r="V45" s="102"/>
      <c r="W45" s="102"/>
      <c r="X45" s="103"/>
      <c r="Y45" s="104"/>
      <c r="Z45" s="102"/>
      <c r="AA45" s="102"/>
      <c r="AB45" s="103"/>
      <c r="AC45" s="104"/>
      <c r="AD45" s="102"/>
      <c r="AE45" s="102"/>
      <c r="AF45" s="103"/>
      <c r="AG45" s="104"/>
      <c r="AH45" s="102"/>
      <c r="AI45" s="102"/>
      <c r="AJ45" s="103"/>
      <c r="AK45" s="104"/>
      <c r="AL45" s="102"/>
      <c r="AM45" s="102"/>
      <c r="AN45" s="103"/>
      <c r="AO45" s="104"/>
      <c r="AP45" s="102"/>
      <c r="AQ45" s="102"/>
      <c r="AR45" s="103"/>
      <c r="AS45" s="104"/>
      <c r="AT45" s="102"/>
      <c r="AU45" s="102"/>
      <c r="AV45" s="103"/>
      <c r="AW45" s="104"/>
      <c r="AX45" s="102"/>
      <c r="AY45" s="102"/>
      <c r="AZ45" s="103"/>
      <c r="BA45" s="104"/>
      <c r="BB45" s="102"/>
      <c r="BC45" s="102"/>
      <c r="BD45" s="103"/>
      <c r="BE45" s="104"/>
      <c r="BF45" s="102"/>
      <c r="BG45" s="102"/>
      <c r="BH45" s="103"/>
      <c r="BI45" s="104"/>
      <c r="BJ45" s="102"/>
      <c r="BK45" s="102"/>
      <c r="BL45" s="103"/>
      <c r="BM45" s="104"/>
      <c r="BN45" s="102"/>
      <c r="BO45" s="102"/>
      <c r="BP45" s="103"/>
      <c r="BQ45" s="104"/>
      <c r="BR45" s="102"/>
      <c r="BS45" s="102"/>
      <c r="BT45" s="103"/>
      <c r="BU45" s="104"/>
      <c r="BV45" s="102"/>
      <c r="BW45" s="102"/>
      <c r="BX45" s="103"/>
      <c r="BY45" s="104"/>
      <c r="BZ45" s="102"/>
      <c r="CA45" s="102"/>
      <c r="CB45" s="103"/>
      <c r="CC45" s="104"/>
      <c r="CD45" s="102"/>
      <c r="CE45" s="102"/>
      <c r="CF45" s="103"/>
      <c r="CG45" s="104"/>
      <c r="CH45" s="102"/>
      <c r="CI45" s="102"/>
      <c r="CJ45" s="103"/>
      <c r="CK45" s="104"/>
      <c r="CL45" s="102"/>
      <c r="CM45" s="102"/>
      <c r="CN45" s="103"/>
      <c r="CO45" s="104"/>
      <c r="CP45" s="102"/>
      <c r="CQ45" s="102"/>
      <c r="CR45" s="103"/>
      <c r="CS45" s="104"/>
      <c r="CT45" s="102"/>
      <c r="CU45" s="102"/>
      <c r="CV45" s="103"/>
      <c r="CW45" s="104"/>
      <c r="CX45" s="102"/>
      <c r="CY45" s="102"/>
      <c r="CZ45" s="103"/>
      <c r="DA45" s="104"/>
      <c r="DB45" s="102"/>
      <c r="DC45" s="102"/>
      <c r="DD45" s="103"/>
      <c r="DE45" s="104"/>
      <c r="DF45" s="102"/>
      <c r="DG45" s="102"/>
      <c r="DH45" s="103"/>
      <c r="DI45" s="104"/>
      <c r="DJ45" s="102"/>
      <c r="DK45" s="102"/>
      <c r="DL45" s="103"/>
      <c r="DM45" s="104"/>
      <c r="DN45" s="102"/>
      <c r="DO45" s="102"/>
      <c r="DP45" s="103"/>
      <c r="DQ45" s="104"/>
      <c r="DR45" s="102"/>
      <c r="DS45" s="102"/>
      <c r="DT45" s="103"/>
      <c r="DU45" s="104"/>
      <c r="DV45" s="102"/>
      <c r="DW45" s="102"/>
      <c r="DX45" s="103"/>
      <c r="DY45" s="104"/>
      <c r="DZ45" s="102"/>
      <c r="EA45" s="102"/>
      <c r="EB45" s="103"/>
      <c r="EC45" s="104"/>
      <c r="ED45" s="102"/>
      <c r="EE45" s="102"/>
      <c r="EF45" s="103"/>
      <c r="EG45" s="104"/>
      <c r="EH45" s="102"/>
      <c r="EI45" s="102"/>
      <c r="EJ45" s="103"/>
      <c r="EK45" s="104"/>
      <c r="EL45" s="102"/>
      <c r="EM45" s="102"/>
      <c r="EN45" s="103"/>
      <c r="EO45" s="104"/>
      <c r="EP45" s="102"/>
      <c r="EQ45" s="102"/>
      <c r="ER45" s="103"/>
      <c r="ES45" s="104"/>
      <c r="ET45" s="102"/>
      <c r="EU45" s="102"/>
      <c r="EV45" s="103"/>
      <c r="EW45" s="104"/>
      <c r="EX45" s="102"/>
      <c r="EY45" s="102"/>
      <c r="EZ45" s="103"/>
      <c r="FA45" s="104"/>
      <c r="FB45" s="102"/>
      <c r="FC45" s="102"/>
      <c r="FD45" s="103"/>
      <c r="FE45" s="104"/>
      <c r="FF45" s="102"/>
      <c r="FG45" s="102"/>
      <c r="FH45" s="103"/>
      <c r="FI45" s="104"/>
      <c r="FJ45" s="102"/>
      <c r="FK45" s="102"/>
      <c r="FL45" s="103"/>
      <c r="FM45" s="104"/>
      <c r="FN45" s="102"/>
      <c r="FO45" s="102"/>
      <c r="FP45" s="103"/>
      <c r="FQ45" s="104"/>
      <c r="FR45" s="102"/>
      <c r="FS45" s="102"/>
      <c r="FT45" s="103"/>
      <c r="FU45" s="104"/>
      <c r="FV45" s="102"/>
      <c r="FW45" s="102"/>
      <c r="FX45" s="103"/>
      <c r="FY45" s="104"/>
      <c r="FZ45" s="102"/>
      <c r="GA45" s="102"/>
      <c r="GB45" s="103"/>
      <c r="GC45" s="104"/>
      <c r="GD45" s="102"/>
      <c r="GE45" s="102"/>
      <c r="GF45" s="103"/>
      <c r="GG45" s="104"/>
      <c r="GH45" s="102"/>
      <c r="GI45" s="102"/>
      <c r="GJ45" s="103"/>
      <c r="GK45" s="104"/>
      <c r="GL45" s="102"/>
      <c r="GM45" s="102"/>
      <c r="GN45" s="103"/>
      <c r="GO45" s="104"/>
      <c r="GP45" s="102"/>
      <c r="GQ45" s="102"/>
      <c r="GR45" s="103"/>
      <c r="GS45" s="104"/>
      <c r="GT45" s="102"/>
      <c r="GU45" s="102"/>
      <c r="GV45" s="103"/>
      <c r="GW45" s="104"/>
      <c r="GX45" s="102"/>
      <c r="GY45" s="102"/>
      <c r="GZ45" s="103"/>
      <c r="HA45" s="104"/>
      <c r="HB45" s="102"/>
      <c r="HC45" s="102"/>
      <c r="HD45" s="103"/>
      <c r="HE45" s="104"/>
      <c r="HF45" s="102"/>
      <c r="HG45" s="102"/>
      <c r="HH45" s="103"/>
      <c r="HI45" s="104"/>
      <c r="HJ45" s="102"/>
      <c r="HK45" s="102"/>
      <c r="HL45" s="103"/>
      <c r="HM45" s="104"/>
      <c r="HN45" s="102"/>
      <c r="HO45" s="102"/>
      <c r="HP45" s="103"/>
      <c r="HQ45" s="104"/>
      <c r="HR45" s="102"/>
      <c r="HS45" s="102"/>
      <c r="HT45" s="103"/>
      <c r="HU45" s="104"/>
      <c r="HV45" s="102"/>
      <c r="HW45" s="102"/>
      <c r="HX45" s="103"/>
      <c r="HY45" s="104"/>
      <c r="HZ45" s="102"/>
      <c r="IA45" s="102"/>
      <c r="IB45" s="103"/>
      <c r="IC45" s="104"/>
      <c r="ID45" s="102"/>
      <c r="IE45" s="102"/>
      <c r="IF45" s="103"/>
      <c r="IG45" s="104"/>
      <c r="IH45" s="102"/>
      <c r="II45" s="102"/>
      <c r="IJ45" s="103"/>
    </row>
    <row r="46" spans="1:244" s="34" customFormat="1" ht="13.5" thickBot="1">
      <c r="A46" s="108" t="s">
        <v>50</v>
      </c>
      <c r="B46" s="109">
        <v>11812.201398403055</v>
      </c>
      <c r="C46" s="109">
        <v>10.93</v>
      </c>
      <c r="D46" s="110">
        <v>1</v>
      </c>
    </row>
    <row r="47" spans="1:244">
      <c r="A47" s="111" t="s">
        <v>51</v>
      </c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47"/>
  <sheetViews>
    <sheetView showGridLines="0" zoomScaleNormal="100" workbookViewId="0"/>
  </sheetViews>
  <sheetFormatPr defaultColWidth="13" defaultRowHeight="12.75"/>
  <cols>
    <col min="1" max="1" width="45.625" style="30" customWidth="1"/>
    <col min="2" max="3" width="12.625" style="30" customWidth="1"/>
    <col min="4" max="4" width="8.625" style="30" customWidth="1"/>
    <col min="5" max="256" width="13" style="30"/>
    <col min="257" max="257" width="45.625" style="30" customWidth="1"/>
    <col min="258" max="259" width="12.625" style="30" customWidth="1"/>
    <col min="260" max="260" width="8.625" style="30" customWidth="1"/>
    <col min="261" max="512" width="13" style="30"/>
    <col min="513" max="513" width="45.625" style="30" customWidth="1"/>
    <col min="514" max="515" width="12.625" style="30" customWidth="1"/>
    <col min="516" max="516" width="8.625" style="30" customWidth="1"/>
    <col min="517" max="768" width="13" style="30"/>
    <col min="769" max="769" width="45.625" style="30" customWidth="1"/>
    <col min="770" max="771" width="12.625" style="30" customWidth="1"/>
    <col min="772" max="772" width="8.625" style="30" customWidth="1"/>
    <col min="773" max="1024" width="13" style="30"/>
    <col min="1025" max="1025" width="45.625" style="30" customWidth="1"/>
    <col min="1026" max="1027" width="12.625" style="30" customWidth="1"/>
    <col min="1028" max="1028" width="8.625" style="30" customWidth="1"/>
    <col min="1029" max="1280" width="13" style="30"/>
    <col min="1281" max="1281" width="45.625" style="30" customWidth="1"/>
    <col min="1282" max="1283" width="12.625" style="30" customWidth="1"/>
    <col min="1284" max="1284" width="8.625" style="30" customWidth="1"/>
    <col min="1285" max="1536" width="13" style="30"/>
    <col min="1537" max="1537" width="45.625" style="30" customWidth="1"/>
    <col min="1538" max="1539" width="12.625" style="30" customWidth="1"/>
    <col min="1540" max="1540" width="8.625" style="30" customWidth="1"/>
    <col min="1541" max="1792" width="13" style="30"/>
    <col min="1793" max="1793" width="45.625" style="30" customWidth="1"/>
    <col min="1794" max="1795" width="12.625" style="30" customWidth="1"/>
    <col min="1796" max="1796" width="8.625" style="30" customWidth="1"/>
    <col min="1797" max="2048" width="13" style="30"/>
    <col min="2049" max="2049" width="45.625" style="30" customWidth="1"/>
    <col min="2050" max="2051" width="12.625" style="30" customWidth="1"/>
    <col min="2052" max="2052" width="8.625" style="30" customWidth="1"/>
    <col min="2053" max="2304" width="13" style="30"/>
    <col min="2305" max="2305" width="45.625" style="30" customWidth="1"/>
    <col min="2306" max="2307" width="12.625" style="30" customWidth="1"/>
    <col min="2308" max="2308" width="8.625" style="30" customWidth="1"/>
    <col min="2309" max="2560" width="13" style="30"/>
    <col min="2561" max="2561" width="45.625" style="30" customWidth="1"/>
    <col min="2562" max="2563" width="12.625" style="30" customWidth="1"/>
    <col min="2564" max="2564" width="8.625" style="30" customWidth="1"/>
    <col min="2565" max="2816" width="13" style="30"/>
    <col min="2817" max="2817" width="45.625" style="30" customWidth="1"/>
    <col min="2818" max="2819" width="12.625" style="30" customWidth="1"/>
    <col min="2820" max="2820" width="8.625" style="30" customWidth="1"/>
    <col min="2821" max="3072" width="13" style="30"/>
    <col min="3073" max="3073" width="45.625" style="30" customWidth="1"/>
    <col min="3074" max="3075" width="12.625" style="30" customWidth="1"/>
    <col min="3076" max="3076" width="8.625" style="30" customWidth="1"/>
    <col min="3077" max="3328" width="13" style="30"/>
    <col min="3329" max="3329" width="45.625" style="30" customWidth="1"/>
    <col min="3330" max="3331" width="12.625" style="30" customWidth="1"/>
    <col min="3332" max="3332" width="8.625" style="30" customWidth="1"/>
    <col min="3333" max="3584" width="13" style="30"/>
    <col min="3585" max="3585" width="45.625" style="30" customWidth="1"/>
    <col min="3586" max="3587" width="12.625" style="30" customWidth="1"/>
    <col min="3588" max="3588" width="8.625" style="30" customWidth="1"/>
    <col min="3589" max="3840" width="13" style="30"/>
    <col min="3841" max="3841" width="45.625" style="30" customWidth="1"/>
    <col min="3842" max="3843" width="12.625" style="30" customWidth="1"/>
    <col min="3844" max="3844" width="8.625" style="30" customWidth="1"/>
    <col min="3845" max="4096" width="13" style="30"/>
    <col min="4097" max="4097" width="45.625" style="30" customWidth="1"/>
    <col min="4098" max="4099" width="12.625" style="30" customWidth="1"/>
    <col min="4100" max="4100" width="8.625" style="30" customWidth="1"/>
    <col min="4101" max="4352" width="13" style="30"/>
    <col min="4353" max="4353" width="45.625" style="30" customWidth="1"/>
    <col min="4354" max="4355" width="12.625" style="30" customWidth="1"/>
    <col min="4356" max="4356" width="8.625" style="30" customWidth="1"/>
    <col min="4357" max="4608" width="13" style="30"/>
    <col min="4609" max="4609" width="45.625" style="30" customWidth="1"/>
    <col min="4610" max="4611" width="12.625" style="30" customWidth="1"/>
    <col min="4612" max="4612" width="8.625" style="30" customWidth="1"/>
    <col min="4613" max="4864" width="13" style="30"/>
    <col min="4865" max="4865" width="45.625" style="30" customWidth="1"/>
    <col min="4866" max="4867" width="12.625" style="30" customWidth="1"/>
    <col min="4868" max="4868" width="8.625" style="30" customWidth="1"/>
    <col min="4869" max="5120" width="13" style="30"/>
    <col min="5121" max="5121" width="45.625" style="30" customWidth="1"/>
    <col min="5122" max="5123" width="12.625" style="30" customWidth="1"/>
    <col min="5124" max="5124" width="8.625" style="30" customWidth="1"/>
    <col min="5125" max="5376" width="13" style="30"/>
    <col min="5377" max="5377" width="45.625" style="30" customWidth="1"/>
    <col min="5378" max="5379" width="12.625" style="30" customWidth="1"/>
    <col min="5380" max="5380" width="8.625" style="30" customWidth="1"/>
    <col min="5381" max="5632" width="13" style="30"/>
    <col min="5633" max="5633" width="45.625" style="30" customWidth="1"/>
    <col min="5634" max="5635" width="12.625" style="30" customWidth="1"/>
    <col min="5636" max="5636" width="8.625" style="30" customWidth="1"/>
    <col min="5637" max="5888" width="13" style="30"/>
    <col min="5889" max="5889" width="45.625" style="30" customWidth="1"/>
    <col min="5890" max="5891" width="12.625" style="30" customWidth="1"/>
    <col min="5892" max="5892" width="8.625" style="30" customWidth="1"/>
    <col min="5893" max="6144" width="13" style="30"/>
    <col min="6145" max="6145" width="45.625" style="30" customWidth="1"/>
    <col min="6146" max="6147" width="12.625" style="30" customWidth="1"/>
    <col min="6148" max="6148" width="8.625" style="30" customWidth="1"/>
    <col min="6149" max="6400" width="13" style="30"/>
    <col min="6401" max="6401" width="45.625" style="30" customWidth="1"/>
    <col min="6402" max="6403" width="12.625" style="30" customWidth="1"/>
    <col min="6404" max="6404" width="8.625" style="30" customWidth="1"/>
    <col min="6405" max="6656" width="13" style="30"/>
    <col min="6657" max="6657" width="45.625" style="30" customWidth="1"/>
    <col min="6658" max="6659" width="12.625" style="30" customWidth="1"/>
    <col min="6660" max="6660" width="8.625" style="30" customWidth="1"/>
    <col min="6661" max="6912" width="13" style="30"/>
    <col min="6913" max="6913" width="45.625" style="30" customWidth="1"/>
    <col min="6914" max="6915" width="12.625" style="30" customWidth="1"/>
    <col min="6916" max="6916" width="8.625" style="30" customWidth="1"/>
    <col min="6917" max="7168" width="13" style="30"/>
    <col min="7169" max="7169" width="45.625" style="30" customWidth="1"/>
    <col min="7170" max="7171" width="12.625" style="30" customWidth="1"/>
    <col min="7172" max="7172" width="8.625" style="30" customWidth="1"/>
    <col min="7173" max="7424" width="13" style="30"/>
    <col min="7425" max="7425" width="45.625" style="30" customWidth="1"/>
    <col min="7426" max="7427" width="12.625" style="30" customWidth="1"/>
    <col min="7428" max="7428" width="8.625" style="30" customWidth="1"/>
    <col min="7429" max="7680" width="13" style="30"/>
    <col min="7681" max="7681" width="45.625" style="30" customWidth="1"/>
    <col min="7682" max="7683" width="12.625" style="30" customWidth="1"/>
    <col min="7684" max="7684" width="8.625" style="30" customWidth="1"/>
    <col min="7685" max="7936" width="13" style="30"/>
    <col min="7937" max="7937" width="45.625" style="30" customWidth="1"/>
    <col min="7938" max="7939" width="12.625" style="30" customWidth="1"/>
    <col min="7940" max="7940" width="8.625" style="30" customWidth="1"/>
    <col min="7941" max="8192" width="13" style="30"/>
    <col min="8193" max="8193" width="45.625" style="30" customWidth="1"/>
    <col min="8194" max="8195" width="12.625" style="30" customWidth="1"/>
    <col min="8196" max="8196" width="8.625" style="30" customWidth="1"/>
    <col min="8197" max="8448" width="13" style="30"/>
    <col min="8449" max="8449" width="45.625" style="30" customWidth="1"/>
    <col min="8450" max="8451" width="12.625" style="30" customWidth="1"/>
    <col min="8452" max="8452" width="8.625" style="30" customWidth="1"/>
    <col min="8453" max="8704" width="13" style="30"/>
    <col min="8705" max="8705" width="45.625" style="30" customWidth="1"/>
    <col min="8706" max="8707" width="12.625" style="30" customWidth="1"/>
    <col min="8708" max="8708" width="8.625" style="30" customWidth="1"/>
    <col min="8709" max="8960" width="13" style="30"/>
    <col min="8961" max="8961" width="45.625" style="30" customWidth="1"/>
    <col min="8962" max="8963" width="12.625" style="30" customWidth="1"/>
    <col min="8964" max="8964" width="8.625" style="30" customWidth="1"/>
    <col min="8965" max="9216" width="13" style="30"/>
    <col min="9217" max="9217" width="45.625" style="30" customWidth="1"/>
    <col min="9218" max="9219" width="12.625" style="30" customWidth="1"/>
    <col min="9220" max="9220" width="8.625" style="30" customWidth="1"/>
    <col min="9221" max="9472" width="13" style="30"/>
    <col min="9473" max="9473" width="45.625" style="30" customWidth="1"/>
    <col min="9474" max="9475" width="12.625" style="30" customWidth="1"/>
    <col min="9476" max="9476" width="8.625" style="30" customWidth="1"/>
    <col min="9477" max="9728" width="13" style="30"/>
    <col min="9729" max="9729" width="45.625" style="30" customWidth="1"/>
    <col min="9730" max="9731" width="12.625" style="30" customWidth="1"/>
    <col min="9732" max="9732" width="8.625" style="30" customWidth="1"/>
    <col min="9733" max="9984" width="13" style="30"/>
    <col min="9985" max="9985" width="45.625" style="30" customWidth="1"/>
    <col min="9986" max="9987" width="12.625" style="30" customWidth="1"/>
    <col min="9988" max="9988" width="8.625" style="30" customWidth="1"/>
    <col min="9989" max="10240" width="13" style="30"/>
    <col min="10241" max="10241" width="45.625" style="30" customWidth="1"/>
    <col min="10242" max="10243" width="12.625" style="30" customWidth="1"/>
    <col min="10244" max="10244" width="8.625" style="30" customWidth="1"/>
    <col min="10245" max="10496" width="13" style="30"/>
    <col min="10497" max="10497" width="45.625" style="30" customWidth="1"/>
    <col min="10498" max="10499" width="12.625" style="30" customWidth="1"/>
    <col min="10500" max="10500" width="8.625" style="30" customWidth="1"/>
    <col min="10501" max="10752" width="13" style="30"/>
    <col min="10753" max="10753" width="45.625" style="30" customWidth="1"/>
    <col min="10754" max="10755" width="12.625" style="30" customWidth="1"/>
    <col min="10756" max="10756" width="8.625" style="30" customWidth="1"/>
    <col min="10757" max="11008" width="13" style="30"/>
    <col min="11009" max="11009" width="45.625" style="30" customWidth="1"/>
    <col min="11010" max="11011" width="12.625" style="30" customWidth="1"/>
    <col min="11012" max="11012" width="8.625" style="30" customWidth="1"/>
    <col min="11013" max="11264" width="13" style="30"/>
    <col min="11265" max="11265" width="45.625" style="30" customWidth="1"/>
    <col min="11266" max="11267" width="12.625" style="30" customWidth="1"/>
    <col min="11268" max="11268" width="8.625" style="30" customWidth="1"/>
    <col min="11269" max="11520" width="13" style="30"/>
    <col min="11521" max="11521" width="45.625" style="30" customWidth="1"/>
    <col min="11522" max="11523" width="12.625" style="30" customWidth="1"/>
    <col min="11524" max="11524" width="8.625" style="30" customWidth="1"/>
    <col min="11525" max="11776" width="13" style="30"/>
    <col min="11777" max="11777" width="45.625" style="30" customWidth="1"/>
    <col min="11778" max="11779" width="12.625" style="30" customWidth="1"/>
    <col min="11780" max="11780" width="8.625" style="30" customWidth="1"/>
    <col min="11781" max="12032" width="13" style="30"/>
    <col min="12033" max="12033" width="45.625" style="30" customWidth="1"/>
    <col min="12034" max="12035" width="12.625" style="30" customWidth="1"/>
    <col min="12036" max="12036" width="8.625" style="30" customWidth="1"/>
    <col min="12037" max="12288" width="13" style="30"/>
    <col min="12289" max="12289" width="45.625" style="30" customWidth="1"/>
    <col min="12290" max="12291" width="12.625" style="30" customWidth="1"/>
    <col min="12292" max="12292" width="8.625" style="30" customWidth="1"/>
    <col min="12293" max="12544" width="13" style="30"/>
    <col min="12545" max="12545" width="45.625" style="30" customWidth="1"/>
    <col min="12546" max="12547" width="12.625" style="30" customWidth="1"/>
    <col min="12548" max="12548" width="8.625" style="30" customWidth="1"/>
    <col min="12549" max="12800" width="13" style="30"/>
    <col min="12801" max="12801" width="45.625" style="30" customWidth="1"/>
    <col min="12802" max="12803" width="12.625" style="30" customWidth="1"/>
    <col min="12804" max="12804" width="8.625" style="30" customWidth="1"/>
    <col min="12805" max="13056" width="13" style="30"/>
    <col min="13057" max="13057" width="45.625" style="30" customWidth="1"/>
    <col min="13058" max="13059" width="12.625" style="30" customWidth="1"/>
    <col min="13060" max="13060" width="8.625" style="30" customWidth="1"/>
    <col min="13061" max="13312" width="13" style="30"/>
    <col min="13313" max="13313" width="45.625" style="30" customWidth="1"/>
    <col min="13314" max="13315" width="12.625" style="30" customWidth="1"/>
    <col min="13316" max="13316" width="8.625" style="30" customWidth="1"/>
    <col min="13317" max="13568" width="13" style="30"/>
    <col min="13569" max="13569" width="45.625" style="30" customWidth="1"/>
    <col min="13570" max="13571" width="12.625" style="30" customWidth="1"/>
    <col min="13572" max="13572" width="8.625" style="30" customWidth="1"/>
    <col min="13573" max="13824" width="13" style="30"/>
    <col min="13825" max="13825" width="45.625" style="30" customWidth="1"/>
    <col min="13826" max="13827" width="12.625" style="30" customWidth="1"/>
    <col min="13828" max="13828" width="8.625" style="30" customWidth="1"/>
    <col min="13829" max="14080" width="13" style="30"/>
    <col min="14081" max="14081" width="45.625" style="30" customWidth="1"/>
    <col min="14082" max="14083" width="12.625" style="30" customWidth="1"/>
    <col min="14084" max="14084" width="8.625" style="30" customWidth="1"/>
    <col min="14085" max="14336" width="13" style="30"/>
    <col min="14337" max="14337" width="45.625" style="30" customWidth="1"/>
    <col min="14338" max="14339" width="12.625" style="30" customWidth="1"/>
    <col min="14340" max="14340" width="8.625" style="30" customWidth="1"/>
    <col min="14341" max="14592" width="13" style="30"/>
    <col min="14593" max="14593" width="45.625" style="30" customWidth="1"/>
    <col min="14594" max="14595" width="12.625" style="30" customWidth="1"/>
    <col min="14596" max="14596" width="8.625" style="30" customWidth="1"/>
    <col min="14597" max="14848" width="13" style="30"/>
    <col min="14849" max="14849" width="45.625" style="30" customWidth="1"/>
    <col min="14850" max="14851" width="12.625" style="30" customWidth="1"/>
    <col min="14852" max="14852" width="8.625" style="30" customWidth="1"/>
    <col min="14853" max="15104" width="13" style="30"/>
    <col min="15105" max="15105" width="45.625" style="30" customWidth="1"/>
    <col min="15106" max="15107" width="12.625" style="30" customWidth="1"/>
    <col min="15108" max="15108" width="8.625" style="30" customWidth="1"/>
    <col min="15109" max="15360" width="13" style="30"/>
    <col min="15361" max="15361" width="45.625" style="30" customWidth="1"/>
    <col min="15362" max="15363" width="12.625" style="30" customWidth="1"/>
    <col min="15364" max="15364" width="8.625" style="30" customWidth="1"/>
    <col min="15365" max="15616" width="13" style="30"/>
    <col min="15617" max="15617" width="45.625" style="30" customWidth="1"/>
    <col min="15618" max="15619" width="12.625" style="30" customWidth="1"/>
    <col min="15620" max="15620" width="8.625" style="30" customWidth="1"/>
    <col min="15621" max="15872" width="13" style="30"/>
    <col min="15873" max="15873" width="45.625" style="30" customWidth="1"/>
    <col min="15874" max="15875" width="12.625" style="30" customWidth="1"/>
    <col min="15876" max="15876" width="8.625" style="30" customWidth="1"/>
    <col min="15877" max="16128" width="13" style="30"/>
    <col min="16129" max="16129" width="45.625" style="30" customWidth="1"/>
    <col min="16130" max="16131" width="12.625" style="30" customWidth="1"/>
    <col min="16132" max="16132" width="8.625" style="30" customWidth="1"/>
    <col min="16133" max="16384" width="13" style="30"/>
  </cols>
  <sheetData>
    <row r="1" spans="1:4">
      <c r="A1" s="80" t="s">
        <v>53</v>
      </c>
      <c r="B1" s="58"/>
      <c r="C1" s="58"/>
      <c r="D1" s="58"/>
    </row>
    <row r="2" spans="1:4">
      <c r="A2" s="80" t="s">
        <v>71</v>
      </c>
      <c r="B2" s="58"/>
      <c r="C2" s="58"/>
      <c r="D2" s="58"/>
    </row>
    <row r="3" spans="1:4">
      <c r="A3" s="80" t="s">
        <v>72</v>
      </c>
      <c r="B3" s="58"/>
      <c r="C3" s="58"/>
      <c r="D3" s="58"/>
    </row>
    <row r="4" spans="1:4">
      <c r="A4" s="80" t="s">
        <v>287</v>
      </c>
      <c r="B4" s="58"/>
      <c r="C4" s="58"/>
      <c r="D4" s="58"/>
    </row>
    <row r="5" spans="1:4">
      <c r="A5" s="80" t="s">
        <v>73</v>
      </c>
      <c r="B5" s="58"/>
      <c r="C5" s="58"/>
      <c r="D5" s="58"/>
    </row>
    <row r="6" spans="1:4" ht="13.5" thickBot="1">
      <c r="A6" s="56" t="s">
        <v>4</v>
      </c>
      <c r="B6" s="81">
        <v>1080</v>
      </c>
      <c r="C6" s="82" t="s">
        <v>271</v>
      </c>
    </row>
    <row r="7" spans="1:4">
      <c r="A7" s="54"/>
      <c r="B7" s="83" t="s">
        <v>6</v>
      </c>
      <c r="C7" s="52" t="s">
        <v>289</v>
      </c>
      <c r="D7" s="85" t="s">
        <v>7</v>
      </c>
    </row>
    <row r="8" spans="1:4">
      <c r="A8" s="86" t="s">
        <v>8</v>
      </c>
      <c r="D8" s="87" t="s">
        <v>9</v>
      </c>
    </row>
    <row r="9" spans="1:4" ht="13.5" thickBot="1">
      <c r="A9" s="49"/>
      <c r="B9" s="88" t="s">
        <v>273</v>
      </c>
      <c r="C9" s="88" t="s">
        <v>11</v>
      </c>
      <c r="D9" s="89" t="s">
        <v>12</v>
      </c>
    </row>
    <row r="10" spans="1:4">
      <c r="A10" s="86" t="s">
        <v>58</v>
      </c>
      <c r="B10" s="90"/>
    </row>
    <row r="11" spans="1:4">
      <c r="A11" s="82" t="s">
        <v>14</v>
      </c>
      <c r="B11" s="90">
        <v>9804</v>
      </c>
      <c r="C11" s="90">
        <v>9.08</v>
      </c>
      <c r="D11" s="92">
        <v>0.79371541890459918</v>
      </c>
    </row>
    <row r="12" spans="1:4">
      <c r="A12" s="82" t="s">
        <v>282</v>
      </c>
      <c r="B12" s="90">
        <v>0</v>
      </c>
      <c r="C12" s="90">
        <v>0</v>
      </c>
      <c r="D12" s="92">
        <v>0</v>
      </c>
    </row>
    <row r="13" spans="1:4">
      <c r="A13" s="82" t="s">
        <v>21</v>
      </c>
      <c r="B13" s="90">
        <v>161.38</v>
      </c>
      <c r="C13" s="90">
        <v>0.15</v>
      </c>
      <c r="D13" s="92">
        <v>1.3065054498452081E-2</v>
      </c>
    </row>
    <row r="14" spans="1:4">
      <c r="A14" s="82" t="s">
        <v>283</v>
      </c>
      <c r="B14" s="90">
        <v>1278.48</v>
      </c>
      <c r="C14" s="90">
        <v>1.18</v>
      </c>
      <c r="D14" s="92">
        <v>0.10350359942484209</v>
      </c>
    </row>
    <row r="15" spans="1:4">
      <c r="A15" s="93" t="s">
        <v>61</v>
      </c>
      <c r="B15" s="94">
        <v>11243.86</v>
      </c>
      <c r="C15" s="94">
        <v>10.41</v>
      </c>
      <c r="D15" s="95">
        <v>0.91028407282789336</v>
      </c>
    </row>
    <row r="16" spans="1:4">
      <c r="A16" s="96" t="s">
        <v>18</v>
      </c>
    </row>
    <row r="17" spans="1:4">
      <c r="A17" s="91" t="s">
        <v>19</v>
      </c>
      <c r="B17" s="90">
        <v>0</v>
      </c>
      <c r="C17" s="90">
        <v>0</v>
      </c>
      <c r="D17" s="92">
        <v>0</v>
      </c>
    </row>
    <row r="18" spans="1:4">
      <c r="A18" s="91" t="s">
        <v>20</v>
      </c>
      <c r="B18" s="90">
        <v>0</v>
      </c>
      <c r="C18" s="90">
        <v>0</v>
      </c>
      <c r="D18" s="92">
        <v>0</v>
      </c>
    </row>
    <row r="19" spans="1:4">
      <c r="A19" s="91" t="s">
        <v>75</v>
      </c>
      <c r="B19" s="90">
        <v>990</v>
      </c>
      <c r="C19" s="90">
        <v>0.92</v>
      </c>
      <c r="D19" s="92">
        <v>8.014874181105193E-2</v>
      </c>
    </row>
    <row r="20" spans="1:4">
      <c r="A20" s="91" t="s">
        <v>64</v>
      </c>
      <c r="B20" s="90">
        <v>0</v>
      </c>
      <c r="C20" s="90">
        <v>0</v>
      </c>
      <c r="D20" s="92">
        <v>0</v>
      </c>
    </row>
    <row r="21" spans="1:4">
      <c r="A21" s="91" t="s">
        <v>65</v>
      </c>
      <c r="B21" s="90">
        <v>0</v>
      </c>
      <c r="C21" s="90">
        <v>0</v>
      </c>
      <c r="D21" s="92">
        <v>0</v>
      </c>
    </row>
    <row r="22" spans="1:4">
      <c r="A22" s="91" t="s">
        <v>66</v>
      </c>
      <c r="B22" s="90">
        <v>0</v>
      </c>
      <c r="C22" s="90">
        <v>0</v>
      </c>
      <c r="D22" s="92">
        <v>0</v>
      </c>
    </row>
    <row r="23" spans="1:4">
      <c r="A23" s="91" t="s">
        <v>67</v>
      </c>
      <c r="B23" s="90">
        <v>0</v>
      </c>
      <c r="C23" s="90">
        <v>0</v>
      </c>
      <c r="D23" s="92">
        <v>0</v>
      </c>
    </row>
    <row r="24" spans="1:4">
      <c r="A24" s="91" t="s">
        <v>68</v>
      </c>
      <c r="B24" s="90">
        <v>0</v>
      </c>
      <c r="C24" s="90">
        <v>0</v>
      </c>
      <c r="D24" s="92">
        <v>0</v>
      </c>
    </row>
    <row r="25" spans="1:4">
      <c r="A25" s="97" t="s">
        <v>28</v>
      </c>
      <c r="B25" s="98">
        <v>990</v>
      </c>
      <c r="C25" s="98">
        <v>0.92</v>
      </c>
      <c r="D25" s="99">
        <v>8.014874181105193E-2</v>
      </c>
    </row>
    <row r="26" spans="1:4" s="100" customFormat="1">
      <c r="A26" s="86" t="s">
        <v>29</v>
      </c>
      <c r="B26" s="30"/>
      <c r="C26" s="30"/>
      <c r="D26" s="30"/>
    </row>
    <row r="27" spans="1:4" s="100" customFormat="1">
      <c r="A27" s="91" t="s">
        <v>30</v>
      </c>
      <c r="B27" s="90">
        <v>93.944200784998543</v>
      </c>
      <c r="C27" s="90">
        <v>0.09</v>
      </c>
      <c r="D27" s="92">
        <v>7.6055651448105766E-3</v>
      </c>
    </row>
    <row r="28" spans="1:4" s="100" customFormat="1">
      <c r="A28" s="82" t="s">
        <v>31</v>
      </c>
      <c r="B28" s="90">
        <v>93.944200784998543</v>
      </c>
      <c r="C28" s="90">
        <v>0.09</v>
      </c>
      <c r="D28" s="92">
        <v>7.6055651448105766E-3</v>
      </c>
    </row>
    <row r="29" spans="1:4" s="101" customFormat="1">
      <c r="A29" s="93" t="s">
        <v>32</v>
      </c>
      <c r="B29" s="94">
        <v>12327.804200784998</v>
      </c>
      <c r="C29" s="94">
        <v>11.42</v>
      </c>
      <c r="D29" s="95">
        <v>0.99803837978375587</v>
      </c>
    </row>
    <row r="30" spans="1:4" s="100" customFormat="1">
      <c r="A30" s="86" t="s">
        <v>33</v>
      </c>
      <c r="B30" s="30"/>
      <c r="C30" s="30"/>
      <c r="D30" s="30"/>
    </row>
    <row r="31" spans="1:4" s="100" customFormat="1">
      <c r="A31" s="82" t="s">
        <v>34</v>
      </c>
      <c r="B31" s="112">
        <v>11.52</v>
      </c>
      <c r="C31" s="90">
        <v>0.01</v>
      </c>
      <c r="D31" s="92">
        <v>9.3263990471042244E-4</v>
      </c>
    </row>
    <row r="32" spans="1:4" s="100" customFormat="1">
      <c r="A32" s="82" t="s">
        <v>69</v>
      </c>
      <c r="B32" s="90">
        <v>0.43</v>
      </c>
      <c r="C32" s="90">
        <v>0</v>
      </c>
      <c r="D32" s="92">
        <v>3.4812079776517509E-5</v>
      </c>
    </row>
    <row r="33" spans="1:244" s="100" customFormat="1">
      <c r="A33" s="91" t="s">
        <v>36</v>
      </c>
      <c r="B33" s="90">
        <v>0</v>
      </c>
      <c r="C33" s="90">
        <v>0</v>
      </c>
      <c r="D33" s="92">
        <v>0</v>
      </c>
    </row>
    <row r="34" spans="1:244" s="100" customFormat="1">
      <c r="A34" s="97" t="s">
        <v>38</v>
      </c>
      <c r="B34" s="98">
        <v>11.95</v>
      </c>
      <c r="C34" s="98">
        <v>0.01</v>
      </c>
      <c r="D34" s="99">
        <v>9.6745198448693992E-4</v>
      </c>
      <c r="E34" s="104"/>
      <c r="F34" s="102"/>
      <c r="G34" s="102"/>
      <c r="H34" s="103"/>
      <c r="I34" s="104"/>
      <c r="J34" s="102"/>
      <c r="K34" s="102"/>
      <c r="L34" s="103"/>
      <c r="M34" s="104"/>
      <c r="N34" s="102"/>
      <c r="O34" s="102"/>
      <c r="P34" s="103"/>
      <c r="Q34" s="104"/>
      <c r="R34" s="102"/>
      <c r="S34" s="102"/>
      <c r="T34" s="103"/>
      <c r="U34" s="104"/>
      <c r="V34" s="102"/>
      <c r="W34" s="102"/>
      <c r="X34" s="103"/>
      <c r="Y34" s="104"/>
      <c r="Z34" s="102"/>
      <c r="AA34" s="102"/>
      <c r="AB34" s="103"/>
      <c r="AC34" s="104"/>
      <c r="AD34" s="102"/>
      <c r="AE34" s="102"/>
      <c r="AF34" s="103"/>
      <c r="AG34" s="104"/>
      <c r="AH34" s="102"/>
      <c r="AI34" s="102"/>
      <c r="AJ34" s="103"/>
      <c r="AK34" s="104"/>
      <c r="AL34" s="102"/>
      <c r="AM34" s="102"/>
      <c r="AN34" s="103"/>
      <c r="AO34" s="104"/>
      <c r="AP34" s="102"/>
      <c r="AQ34" s="102"/>
      <c r="AR34" s="103"/>
      <c r="AS34" s="104"/>
      <c r="AT34" s="102"/>
      <c r="AU34" s="102"/>
      <c r="AV34" s="103"/>
      <c r="AW34" s="104"/>
      <c r="AX34" s="102"/>
      <c r="AY34" s="102"/>
      <c r="AZ34" s="103"/>
      <c r="BA34" s="104"/>
      <c r="BB34" s="102"/>
      <c r="BC34" s="102"/>
      <c r="BD34" s="103"/>
      <c r="BE34" s="104"/>
      <c r="BF34" s="102"/>
      <c r="BG34" s="102"/>
      <c r="BH34" s="103"/>
      <c r="BI34" s="104"/>
      <c r="BJ34" s="102"/>
      <c r="BK34" s="102"/>
      <c r="BL34" s="103"/>
      <c r="BM34" s="104"/>
      <c r="BN34" s="102"/>
      <c r="BO34" s="102"/>
      <c r="BP34" s="103"/>
      <c r="BQ34" s="104"/>
      <c r="BR34" s="102"/>
      <c r="BS34" s="102"/>
      <c r="BT34" s="103"/>
      <c r="BU34" s="104"/>
      <c r="BV34" s="102"/>
      <c r="BW34" s="102"/>
      <c r="BX34" s="103"/>
      <c r="BY34" s="104"/>
      <c r="BZ34" s="102"/>
      <c r="CA34" s="102"/>
      <c r="CB34" s="103"/>
      <c r="CC34" s="104"/>
      <c r="CD34" s="102"/>
      <c r="CE34" s="102"/>
      <c r="CF34" s="103"/>
      <c r="CG34" s="104"/>
      <c r="CH34" s="102"/>
      <c r="CI34" s="102"/>
      <c r="CJ34" s="103"/>
      <c r="CK34" s="104"/>
      <c r="CL34" s="102"/>
      <c r="CM34" s="102"/>
      <c r="CN34" s="103"/>
      <c r="CO34" s="104"/>
      <c r="CP34" s="102"/>
      <c r="CQ34" s="102"/>
      <c r="CR34" s="103"/>
      <c r="CS34" s="104"/>
      <c r="CT34" s="102"/>
      <c r="CU34" s="102"/>
      <c r="CV34" s="103"/>
      <c r="CW34" s="104"/>
      <c r="CX34" s="102"/>
      <c r="CY34" s="102"/>
      <c r="CZ34" s="103"/>
      <c r="DA34" s="104"/>
      <c r="DB34" s="102"/>
      <c r="DC34" s="102"/>
      <c r="DD34" s="103"/>
      <c r="DE34" s="104"/>
      <c r="DF34" s="102"/>
      <c r="DG34" s="102"/>
      <c r="DH34" s="103"/>
      <c r="DI34" s="104"/>
      <c r="DJ34" s="102"/>
      <c r="DK34" s="102"/>
      <c r="DL34" s="103"/>
      <c r="DM34" s="104"/>
      <c r="DN34" s="102"/>
      <c r="DO34" s="102"/>
      <c r="DP34" s="103"/>
      <c r="DQ34" s="104"/>
      <c r="DR34" s="102"/>
      <c r="DS34" s="102"/>
      <c r="DT34" s="103"/>
      <c r="DU34" s="104"/>
      <c r="DV34" s="102"/>
      <c r="DW34" s="102"/>
      <c r="DX34" s="103"/>
      <c r="DY34" s="104"/>
      <c r="DZ34" s="102"/>
      <c r="EA34" s="102"/>
      <c r="EB34" s="103"/>
      <c r="EC34" s="104"/>
      <c r="ED34" s="102"/>
      <c r="EE34" s="102"/>
      <c r="EF34" s="103"/>
      <c r="EG34" s="104"/>
      <c r="EH34" s="102"/>
      <c r="EI34" s="102"/>
      <c r="EJ34" s="103"/>
      <c r="EK34" s="104"/>
      <c r="EL34" s="102"/>
      <c r="EM34" s="102"/>
      <c r="EN34" s="103"/>
      <c r="EO34" s="104"/>
      <c r="EP34" s="102"/>
      <c r="EQ34" s="102"/>
      <c r="ER34" s="103"/>
      <c r="ES34" s="104"/>
      <c r="ET34" s="102"/>
      <c r="EU34" s="102"/>
      <c r="EV34" s="103"/>
      <c r="EW34" s="104"/>
      <c r="EX34" s="102"/>
      <c r="EY34" s="102"/>
      <c r="EZ34" s="103"/>
      <c r="FA34" s="104"/>
      <c r="FB34" s="102"/>
      <c r="FC34" s="102"/>
      <c r="FD34" s="103"/>
      <c r="FE34" s="104"/>
      <c r="FF34" s="102"/>
      <c r="FG34" s="102"/>
      <c r="FH34" s="103"/>
      <c r="FI34" s="104"/>
      <c r="FJ34" s="102"/>
      <c r="FK34" s="102"/>
      <c r="FL34" s="103"/>
      <c r="FM34" s="104"/>
      <c r="FN34" s="102"/>
      <c r="FO34" s="102"/>
      <c r="FP34" s="103"/>
      <c r="FQ34" s="104"/>
      <c r="FR34" s="102"/>
      <c r="FS34" s="102"/>
      <c r="FT34" s="103"/>
      <c r="FU34" s="104"/>
      <c r="FV34" s="102"/>
      <c r="FW34" s="102"/>
      <c r="FX34" s="103"/>
      <c r="FY34" s="104"/>
      <c r="FZ34" s="102"/>
      <c r="GA34" s="102"/>
      <c r="GB34" s="103"/>
      <c r="GC34" s="104"/>
      <c r="GD34" s="102"/>
      <c r="GE34" s="102"/>
      <c r="GF34" s="103"/>
      <c r="GG34" s="104"/>
      <c r="GH34" s="102"/>
      <c r="GI34" s="102"/>
      <c r="GJ34" s="103"/>
      <c r="GK34" s="104"/>
      <c r="GL34" s="102"/>
      <c r="GM34" s="102"/>
      <c r="GN34" s="103"/>
      <c r="GO34" s="104"/>
      <c r="GP34" s="102"/>
      <c r="GQ34" s="102"/>
      <c r="GR34" s="103"/>
      <c r="GS34" s="104"/>
      <c r="GT34" s="102"/>
      <c r="GU34" s="102"/>
      <c r="GV34" s="103"/>
      <c r="GW34" s="104"/>
      <c r="GX34" s="102"/>
      <c r="GY34" s="102"/>
      <c r="GZ34" s="103"/>
      <c r="HA34" s="104"/>
      <c r="HB34" s="102"/>
      <c r="HC34" s="102"/>
      <c r="HD34" s="103"/>
      <c r="HE34" s="104"/>
      <c r="HF34" s="102"/>
      <c r="HG34" s="102"/>
      <c r="HH34" s="103"/>
      <c r="HI34" s="104"/>
      <c r="HJ34" s="102"/>
      <c r="HK34" s="102"/>
      <c r="HL34" s="103"/>
      <c r="HM34" s="104"/>
      <c r="HN34" s="102"/>
      <c r="HO34" s="102"/>
      <c r="HP34" s="103"/>
      <c r="HQ34" s="104"/>
      <c r="HR34" s="102"/>
      <c r="HS34" s="102"/>
      <c r="HT34" s="103"/>
      <c r="HU34" s="104"/>
      <c r="HV34" s="102"/>
      <c r="HW34" s="102"/>
      <c r="HX34" s="103"/>
      <c r="HY34" s="104"/>
      <c r="HZ34" s="102"/>
      <c r="IA34" s="102"/>
      <c r="IB34" s="103"/>
      <c r="IC34" s="104"/>
      <c r="ID34" s="102"/>
      <c r="IE34" s="102"/>
      <c r="IF34" s="103"/>
      <c r="IG34" s="104"/>
      <c r="IH34" s="102"/>
      <c r="II34" s="102"/>
      <c r="IJ34" s="103"/>
    </row>
    <row r="35" spans="1:244" s="100" customFormat="1">
      <c r="A35" s="86" t="s">
        <v>39</v>
      </c>
      <c r="B35" s="30"/>
      <c r="C35" s="30"/>
      <c r="D35" s="30"/>
    </row>
    <row r="36" spans="1:244" s="100" customFormat="1">
      <c r="A36" s="91" t="s">
        <v>70</v>
      </c>
      <c r="B36" s="90">
        <v>0.02</v>
      </c>
      <c r="C36" s="90">
        <v>0</v>
      </c>
      <c r="D36" s="92">
        <v>1.6191665012333724E-6</v>
      </c>
    </row>
    <row r="37" spans="1:244" s="100" customFormat="1">
      <c r="A37" s="91" t="s">
        <v>41</v>
      </c>
      <c r="B37" s="90">
        <v>0</v>
      </c>
      <c r="C37" s="90">
        <v>0</v>
      </c>
      <c r="D37" s="92">
        <v>0</v>
      </c>
    </row>
    <row r="38" spans="1:244" s="100" customFormat="1">
      <c r="A38" s="91" t="s">
        <v>42</v>
      </c>
      <c r="B38" s="90">
        <v>1.36</v>
      </c>
      <c r="C38" s="90">
        <v>0</v>
      </c>
      <c r="D38" s="92">
        <v>1.1010332208386933E-4</v>
      </c>
    </row>
    <row r="39" spans="1:244" s="100" customFormat="1">
      <c r="A39" s="97" t="s">
        <v>43</v>
      </c>
      <c r="B39" s="98">
        <v>1.38</v>
      </c>
      <c r="C39" s="98">
        <v>0</v>
      </c>
      <c r="D39" s="99">
        <v>1.117224885851027E-4</v>
      </c>
      <c r="E39" s="104"/>
      <c r="F39" s="102"/>
      <c r="G39" s="102"/>
      <c r="H39" s="103"/>
      <c r="I39" s="104"/>
      <c r="J39" s="102"/>
      <c r="K39" s="102"/>
      <c r="L39" s="103"/>
      <c r="M39" s="104"/>
      <c r="N39" s="102"/>
      <c r="O39" s="102"/>
      <c r="P39" s="103"/>
      <c r="Q39" s="104"/>
      <c r="R39" s="102"/>
      <c r="S39" s="102"/>
      <c r="T39" s="103"/>
      <c r="U39" s="104"/>
      <c r="V39" s="102"/>
      <c r="W39" s="102"/>
      <c r="X39" s="103"/>
      <c r="Y39" s="104"/>
      <c r="Z39" s="102"/>
      <c r="AA39" s="102"/>
      <c r="AB39" s="103"/>
      <c r="AC39" s="104"/>
      <c r="AD39" s="102"/>
      <c r="AE39" s="102"/>
      <c r="AF39" s="103"/>
      <c r="AG39" s="104"/>
      <c r="AH39" s="102"/>
      <c r="AI39" s="102"/>
      <c r="AJ39" s="103"/>
      <c r="AK39" s="104"/>
      <c r="AL39" s="102"/>
      <c r="AM39" s="102"/>
      <c r="AN39" s="103"/>
      <c r="AO39" s="104"/>
      <c r="AP39" s="102"/>
      <c r="AQ39" s="102"/>
      <c r="AR39" s="103"/>
      <c r="AS39" s="104"/>
      <c r="AT39" s="102"/>
      <c r="AU39" s="102"/>
      <c r="AV39" s="103"/>
      <c r="AW39" s="104"/>
      <c r="AX39" s="102"/>
      <c r="AY39" s="102"/>
      <c r="AZ39" s="103"/>
      <c r="BA39" s="104"/>
      <c r="BB39" s="102"/>
      <c r="BC39" s="102"/>
      <c r="BD39" s="103"/>
      <c r="BE39" s="104"/>
      <c r="BF39" s="102"/>
      <c r="BG39" s="102"/>
      <c r="BH39" s="103"/>
      <c r="BI39" s="104"/>
      <c r="BJ39" s="102"/>
      <c r="BK39" s="102"/>
      <c r="BL39" s="103"/>
      <c r="BM39" s="104"/>
      <c r="BN39" s="102"/>
      <c r="BO39" s="102"/>
      <c r="BP39" s="103"/>
      <c r="BQ39" s="104"/>
      <c r="BR39" s="102"/>
      <c r="BS39" s="102"/>
      <c r="BT39" s="103"/>
      <c r="BU39" s="104"/>
      <c r="BV39" s="102"/>
      <c r="BW39" s="102"/>
      <c r="BX39" s="103"/>
      <c r="BY39" s="104"/>
      <c r="BZ39" s="102"/>
      <c r="CA39" s="102"/>
      <c r="CB39" s="103"/>
      <c r="CC39" s="104"/>
      <c r="CD39" s="102"/>
      <c r="CE39" s="102"/>
      <c r="CF39" s="103"/>
      <c r="CG39" s="104"/>
      <c r="CH39" s="102"/>
      <c r="CI39" s="102"/>
      <c r="CJ39" s="103"/>
      <c r="CK39" s="104"/>
      <c r="CL39" s="102"/>
      <c r="CM39" s="102"/>
      <c r="CN39" s="103"/>
      <c r="CO39" s="104"/>
      <c r="CP39" s="102"/>
      <c r="CQ39" s="102"/>
      <c r="CR39" s="103"/>
      <c r="CS39" s="104"/>
      <c r="CT39" s="102"/>
      <c r="CU39" s="102"/>
      <c r="CV39" s="103"/>
      <c r="CW39" s="104"/>
      <c r="CX39" s="102"/>
      <c r="CY39" s="102"/>
      <c r="CZ39" s="103"/>
      <c r="DA39" s="104"/>
      <c r="DB39" s="102"/>
      <c r="DC39" s="102"/>
      <c r="DD39" s="103"/>
      <c r="DE39" s="104"/>
      <c r="DF39" s="102"/>
      <c r="DG39" s="102"/>
      <c r="DH39" s="103"/>
      <c r="DI39" s="104"/>
      <c r="DJ39" s="102"/>
      <c r="DK39" s="102"/>
      <c r="DL39" s="103"/>
      <c r="DM39" s="104"/>
      <c r="DN39" s="102"/>
      <c r="DO39" s="102"/>
      <c r="DP39" s="103"/>
      <c r="DQ39" s="104"/>
      <c r="DR39" s="102"/>
      <c r="DS39" s="102"/>
      <c r="DT39" s="103"/>
      <c r="DU39" s="104"/>
      <c r="DV39" s="102"/>
      <c r="DW39" s="102"/>
      <c r="DX39" s="103"/>
      <c r="DY39" s="104"/>
      <c r="DZ39" s="102"/>
      <c r="EA39" s="102"/>
      <c r="EB39" s="103"/>
      <c r="EC39" s="104"/>
      <c r="ED39" s="102"/>
      <c r="EE39" s="102"/>
      <c r="EF39" s="103"/>
      <c r="EG39" s="104"/>
      <c r="EH39" s="102"/>
      <c r="EI39" s="102"/>
      <c r="EJ39" s="103"/>
      <c r="EK39" s="104"/>
      <c r="EL39" s="102"/>
      <c r="EM39" s="102"/>
      <c r="EN39" s="103"/>
      <c r="EO39" s="104"/>
      <c r="EP39" s="102"/>
      <c r="EQ39" s="102"/>
      <c r="ER39" s="103"/>
      <c r="ES39" s="104"/>
      <c r="ET39" s="102"/>
      <c r="EU39" s="102"/>
      <c r="EV39" s="103"/>
      <c r="EW39" s="104"/>
      <c r="EX39" s="102"/>
      <c r="EY39" s="102"/>
      <c r="EZ39" s="103"/>
      <c r="FA39" s="104"/>
      <c r="FB39" s="102"/>
      <c r="FC39" s="102"/>
      <c r="FD39" s="103"/>
      <c r="FE39" s="104"/>
      <c r="FF39" s="102"/>
      <c r="FG39" s="102"/>
      <c r="FH39" s="103"/>
      <c r="FI39" s="104"/>
      <c r="FJ39" s="102"/>
      <c r="FK39" s="102"/>
      <c r="FL39" s="103"/>
      <c r="FM39" s="104"/>
      <c r="FN39" s="102"/>
      <c r="FO39" s="102"/>
      <c r="FP39" s="103"/>
      <c r="FQ39" s="104"/>
      <c r="FR39" s="102"/>
      <c r="FS39" s="102"/>
      <c r="FT39" s="103"/>
      <c r="FU39" s="104"/>
      <c r="FV39" s="102"/>
      <c r="FW39" s="102"/>
      <c r="FX39" s="103"/>
      <c r="FY39" s="104"/>
      <c r="FZ39" s="102"/>
      <c r="GA39" s="102"/>
      <c r="GB39" s="103"/>
      <c r="GC39" s="104"/>
      <c r="GD39" s="102"/>
      <c r="GE39" s="102"/>
      <c r="GF39" s="103"/>
      <c r="GG39" s="104"/>
      <c r="GH39" s="102"/>
      <c r="GI39" s="102"/>
      <c r="GJ39" s="103"/>
      <c r="GK39" s="104"/>
      <c r="GL39" s="102"/>
      <c r="GM39" s="102"/>
      <c r="GN39" s="103"/>
      <c r="GO39" s="104"/>
      <c r="GP39" s="102"/>
      <c r="GQ39" s="102"/>
      <c r="GR39" s="103"/>
      <c r="GS39" s="104"/>
      <c r="GT39" s="102"/>
      <c r="GU39" s="102"/>
      <c r="GV39" s="103"/>
      <c r="GW39" s="104"/>
      <c r="GX39" s="102"/>
      <c r="GY39" s="102"/>
      <c r="GZ39" s="103"/>
      <c r="HA39" s="104"/>
      <c r="HB39" s="102"/>
      <c r="HC39" s="102"/>
      <c r="HD39" s="103"/>
      <c r="HE39" s="104"/>
      <c r="HF39" s="102"/>
      <c r="HG39" s="102"/>
      <c r="HH39" s="103"/>
      <c r="HI39" s="104"/>
      <c r="HJ39" s="102"/>
      <c r="HK39" s="102"/>
      <c r="HL39" s="103"/>
      <c r="HM39" s="104"/>
      <c r="HN39" s="102"/>
      <c r="HO39" s="102"/>
      <c r="HP39" s="103"/>
      <c r="HQ39" s="104"/>
      <c r="HR39" s="102"/>
      <c r="HS39" s="102"/>
      <c r="HT39" s="103"/>
      <c r="HU39" s="104"/>
      <c r="HV39" s="102"/>
      <c r="HW39" s="102"/>
      <c r="HX39" s="103"/>
      <c r="HY39" s="104"/>
      <c r="HZ39" s="102"/>
      <c r="IA39" s="102"/>
      <c r="IB39" s="103"/>
      <c r="IC39" s="104"/>
      <c r="ID39" s="102"/>
      <c r="IE39" s="102"/>
      <c r="IF39" s="103"/>
      <c r="IG39" s="104"/>
      <c r="IH39" s="102"/>
      <c r="II39" s="102"/>
      <c r="IJ39" s="103"/>
    </row>
    <row r="40" spans="1:244" s="100" customFormat="1">
      <c r="A40" s="105" t="s">
        <v>44</v>
      </c>
      <c r="B40" s="106">
        <v>13.33</v>
      </c>
      <c r="C40" s="106">
        <v>0.01</v>
      </c>
      <c r="D40" s="107">
        <v>1.0791744730720427E-3</v>
      </c>
      <c r="E40" s="102"/>
      <c r="F40" s="102"/>
      <c r="G40" s="104"/>
      <c r="H40" s="102"/>
      <c r="I40" s="102"/>
      <c r="J40" s="102"/>
      <c r="K40" s="104"/>
      <c r="L40" s="102"/>
      <c r="M40" s="102"/>
      <c r="N40" s="102"/>
      <c r="O40" s="104"/>
      <c r="P40" s="102"/>
      <c r="Q40" s="102"/>
      <c r="R40" s="102"/>
      <c r="S40" s="104"/>
      <c r="T40" s="102"/>
      <c r="U40" s="102"/>
      <c r="V40" s="102"/>
      <c r="W40" s="104"/>
      <c r="X40" s="102"/>
      <c r="Y40" s="102"/>
      <c r="Z40" s="102"/>
      <c r="AA40" s="104"/>
      <c r="AB40" s="102"/>
      <c r="AC40" s="102"/>
      <c r="AD40" s="102"/>
      <c r="AE40" s="104"/>
      <c r="AF40" s="102"/>
      <c r="AG40" s="102"/>
      <c r="AH40" s="102"/>
      <c r="AI40" s="104"/>
      <c r="AJ40" s="102"/>
      <c r="AK40" s="102"/>
      <c r="AL40" s="102"/>
      <c r="AM40" s="104"/>
      <c r="AN40" s="102"/>
      <c r="AO40" s="102"/>
      <c r="AP40" s="102"/>
      <c r="AQ40" s="104"/>
      <c r="AR40" s="102"/>
      <c r="AS40" s="102"/>
      <c r="AT40" s="102"/>
      <c r="AU40" s="104"/>
      <c r="AV40" s="102"/>
      <c r="AW40" s="102"/>
      <c r="AX40" s="102"/>
      <c r="AY40" s="104"/>
      <c r="AZ40" s="102"/>
      <c r="BA40" s="102"/>
      <c r="BB40" s="102"/>
      <c r="BC40" s="104"/>
      <c r="BD40" s="102"/>
      <c r="BE40" s="102"/>
      <c r="BF40" s="102"/>
      <c r="BG40" s="104"/>
      <c r="BH40" s="102"/>
      <c r="BI40" s="102"/>
      <c r="BJ40" s="102"/>
      <c r="BK40" s="104"/>
      <c r="BL40" s="102"/>
      <c r="BM40" s="102"/>
      <c r="BN40" s="102"/>
      <c r="BO40" s="104"/>
      <c r="BP40" s="102"/>
      <c r="BQ40" s="102"/>
      <c r="BR40" s="102"/>
      <c r="BS40" s="104"/>
      <c r="BT40" s="102"/>
      <c r="BU40" s="102"/>
      <c r="BV40" s="102"/>
      <c r="BW40" s="104"/>
      <c r="BX40" s="102"/>
      <c r="BY40" s="102"/>
      <c r="BZ40" s="102"/>
      <c r="CA40" s="104"/>
      <c r="CB40" s="102"/>
      <c r="CC40" s="102"/>
      <c r="CD40" s="102"/>
      <c r="CE40" s="104"/>
      <c r="CF40" s="102"/>
      <c r="CG40" s="102"/>
      <c r="CH40" s="102"/>
      <c r="CI40" s="104"/>
      <c r="CJ40" s="102"/>
      <c r="CK40" s="102"/>
      <c r="CL40" s="102"/>
      <c r="CM40" s="104"/>
      <c r="CN40" s="102"/>
      <c r="CO40" s="102"/>
      <c r="CP40" s="102"/>
      <c r="CQ40" s="104"/>
      <c r="CR40" s="102"/>
      <c r="CS40" s="102"/>
      <c r="CT40" s="102"/>
      <c r="CU40" s="104"/>
      <c r="CV40" s="102"/>
      <c r="CW40" s="102"/>
      <c r="CX40" s="102"/>
      <c r="CY40" s="104"/>
      <c r="CZ40" s="102"/>
      <c r="DA40" s="102"/>
      <c r="DB40" s="102"/>
      <c r="DC40" s="104"/>
      <c r="DD40" s="102"/>
      <c r="DE40" s="102"/>
      <c r="DF40" s="102"/>
      <c r="DG40" s="104"/>
      <c r="DH40" s="102"/>
      <c r="DI40" s="102"/>
      <c r="DJ40" s="102"/>
      <c r="DK40" s="104"/>
      <c r="DL40" s="102"/>
      <c r="DM40" s="102"/>
      <c r="DN40" s="102"/>
      <c r="DO40" s="104"/>
      <c r="DP40" s="102"/>
      <c r="DQ40" s="102"/>
      <c r="DR40" s="102"/>
      <c r="DS40" s="104"/>
      <c r="DT40" s="102"/>
      <c r="DU40" s="102"/>
      <c r="DV40" s="102"/>
      <c r="DW40" s="104"/>
      <c r="DX40" s="102"/>
      <c r="DY40" s="102"/>
      <c r="DZ40" s="102"/>
      <c r="EA40" s="104"/>
      <c r="EB40" s="102"/>
      <c r="EC40" s="102"/>
      <c r="ED40" s="102"/>
      <c r="EE40" s="104"/>
      <c r="EF40" s="102"/>
      <c r="EG40" s="102"/>
      <c r="EH40" s="102"/>
      <c r="EI40" s="104"/>
      <c r="EJ40" s="102"/>
      <c r="EK40" s="102"/>
      <c r="EL40" s="102"/>
      <c r="EM40" s="104"/>
      <c r="EN40" s="102"/>
      <c r="EO40" s="102"/>
      <c r="EP40" s="102"/>
      <c r="EQ40" s="104"/>
      <c r="ER40" s="102"/>
      <c r="ES40" s="102"/>
      <c r="ET40" s="102"/>
      <c r="EU40" s="104"/>
      <c r="EV40" s="102"/>
      <c r="EW40" s="102"/>
      <c r="EX40" s="102"/>
      <c r="EY40" s="104"/>
      <c r="EZ40" s="102"/>
      <c r="FA40" s="102"/>
      <c r="FB40" s="102"/>
      <c r="FC40" s="104"/>
      <c r="FD40" s="102"/>
      <c r="FE40" s="102"/>
      <c r="FF40" s="102"/>
      <c r="FG40" s="104"/>
      <c r="FH40" s="102"/>
      <c r="FI40" s="102"/>
      <c r="FJ40" s="102"/>
      <c r="FK40" s="104"/>
      <c r="FL40" s="102"/>
      <c r="FM40" s="102"/>
      <c r="FN40" s="102"/>
      <c r="FO40" s="104"/>
      <c r="FP40" s="102"/>
      <c r="FQ40" s="102"/>
      <c r="FR40" s="102"/>
      <c r="FS40" s="104"/>
      <c r="FT40" s="102"/>
      <c r="FU40" s="102"/>
      <c r="FV40" s="102"/>
      <c r="FW40" s="104"/>
      <c r="FX40" s="102"/>
      <c r="FY40" s="102"/>
      <c r="FZ40" s="102"/>
      <c r="GA40" s="104"/>
      <c r="GB40" s="102"/>
      <c r="GC40" s="102"/>
      <c r="GD40" s="102"/>
      <c r="GE40" s="104"/>
      <c r="GF40" s="102"/>
      <c r="GG40" s="102"/>
      <c r="GH40" s="102"/>
      <c r="GI40" s="104"/>
      <c r="GJ40" s="102"/>
      <c r="GK40" s="102"/>
      <c r="GL40" s="102"/>
      <c r="GM40" s="104"/>
      <c r="GN40" s="102"/>
      <c r="GO40" s="102"/>
      <c r="GP40" s="102"/>
      <c r="GQ40" s="104"/>
      <c r="GR40" s="102"/>
      <c r="GS40" s="102"/>
      <c r="GT40" s="102"/>
      <c r="GU40" s="104"/>
      <c r="GV40" s="102"/>
      <c r="GW40" s="102"/>
      <c r="GX40" s="102"/>
      <c r="GY40" s="104"/>
      <c r="GZ40" s="102"/>
      <c r="HA40" s="102"/>
      <c r="HB40" s="102"/>
      <c r="HC40" s="104"/>
      <c r="HD40" s="102"/>
      <c r="HE40" s="102"/>
      <c r="HF40" s="102"/>
      <c r="HG40" s="104"/>
      <c r="HH40" s="102"/>
      <c r="HI40" s="102"/>
      <c r="HJ40" s="102"/>
      <c r="HK40" s="104"/>
      <c r="HL40" s="102"/>
      <c r="HM40" s="102"/>
      <c r="HN40" s="102"/>
      <c r="HO40" s="104"/>
      <c r="HP40" s="102"/>
      <c r="HQ40" s="102"/>
      <c r="HR40" s="102"/>
      <c r="HS40" s="104"/>
      <c r="HT40" s="102"/>
      <c r="HU40" s="102"/>
      <c r="HV40" s="102"/>
      <c r="HW40" s="104"/>
      <c r="HX40" s="102"/>
      <c r="HY40" s="102"/>
      <c r="HZ40" s="102"/>
      <c r="IA40" s="104"/>
      <c r="IB40" s="102"/>
      <c r="IC40" s="102"/>
      <c r="ID40" s="102"/>
      <c r="IE40" s="104"/>
      <c r="IF40" s="102"/>
      <c r="IG40" s="102"/>
      <c r="IH40" s="102"/>
    </row>
    <row r="41" spans="1:244" s="101" customFormat="1">
      <c r="A41" s="93" t="s">
        <v>45</v>
      </c>
      <c r="B41" s="94">
        <v>12341.134200784998</v>
      </c>
      <c r="C41" s="94">
        <v>11.43</v>
      </c>
      <c r="D41" s="95">
        <v>0.99911755425682791</v>
      </c>
    </row>
    <row r="42" spans="1:244" s="100" customFormat="1">
      <c r="A42" s="86" t="s">
        <v>46</v>
      </c>
      <c r="B42" s="30"/>
      <c r="C42" s="30"/>
      <c r="D42" s="30"/>
    </row>
    <row r="43" spans="1:244" s="100" customFormat="1">
      <c r="A43" s="82" t="s">
        <v>47</v>
      </c>
      <c r="B43" s="90">
        <v>10.9</v>
      </c>
      <c r="C43" s="90">
        <v>0.01</v>
      </c>
      <c r="D43" s="92">
        <v>8.82445743172188E-4</v>
      </c>
    </row>
    <row r="44" spans="1:244" s="100" customFormat="1">
      <c r="A44" s="82" t="s">
        <v>48</v>
      </c>
      <c r="B44" s="90">
        <v>0</v>
      </c>
      <c r="C44" s="90">
        <v>0</v>
      </c>
      <c r="D44" s="92">
        <v>0</v>
      </c>
    </row>
    <row r="45" spans="1:244" s="100" customFormat="1">
      <c r="A45" s="97" t="s">
        <v>49</v>
      </c>
      <c r="B45" s="98">
        <v>10.9</v>
      </c>
      <c r="C45" s="98">
        <v>0.01</v>
      </c>
      <c r="D45" s="99">
        <v>8.82445743172188E-4</v>
      </c>
      <c r="E45" s="104"/>
      <c r="F45" s="102"/>
      <c r="G45" s="102"/>
      <c r="H45" s="103"/>
      <c r="I45" s="104"/>
      <c r="J45" s="102"/>
      <c r="K45" s="102"/>
      <c r="L45" s="103"/>
      <c r="M45" s="104"/>
      <c r="N45" s="102"/>
      <c r="O45" s="102"/>
      <c r="P45" s="103"/>
      <c r="Q45" s="104"/>
      <c r="R45" s="102"/>
      <c r="S45" s="102"/>
      <c r="T45" s="103"/>
      <c r="U45" s="104"/>
      <c r="V45" s="102"/>
      <c r="W45" s="102"/>
      <c r="X45" s="103"/>
      <c r="Y45" s="104"/>
      <c r="Z45" s="102"/>
      <c r="AA45" s="102"/>
      <c r="AB45" s="103"/>
      <c r="AC45" s="104"/>
      <c r="AD45" s="102"/>
      <c r="AE45" s="102"/>
      <c r="AF45" s="103"/>
      <c r="AG45" s="104"/>
      <c r="AH45" s="102"/>
      <c r="AI45" s="102"/>
      <c r="AJ45" s="103"/>
      <c r="AK45" s="104"/>
      <c r="AL45" s="102"/>
      <c r="AM45" s="102"/>
      <c r="AN45" s="103"/>
      <c r="AO45" s="104"/>
      <c r="AP45" s="102"/>
      <c r="AQ45" s="102"/>
      <c r="AR45" s="103"/>
      <c r="AS45" s="104"/>
      <c r="AT45" s="102"/>
      <c r="AU45" s="102"/>
      <c r="AV45" s="103"/>
      <c r="AW45" s="104"/>
      <c r="AX45" s="102"/>
      <c r="AY45" s="102"/>
      <c r="AZ45" s="103"/>
      <c r="BA45" s="104"/>
      <c r="BB45" s="102"/>
      <c r="BC45" s="102"/>
      <c r="BD45" s="103"/>
      <c r="BE45" s="104"/>
      <c r="BF45" s="102"/>
      <c r="BG45" s="102"/>
      <c r="BH45" s="103"/>
      <c r="BI45" s="104"/>
      <c r="BJ45" s="102"/>
      <c r="BK45" s="102"/>
      <c r="BL45" s="103"/>
      <c r="BM45" s="104"/>
      <c r="BN45" s="102"/>
      <c r="BO45" s="102"/>
      <c r="BP45" s="103"/>
      <c r="BQ45" s="104"/>
      <c r="BR45" s="102"/>
      <c r="BS45" s="102"/>
      <c r="BT45" s="103"/>
      <c r="BU45" s="104"/>
      <c r="BV45" s="102"/>
      <c r="BW45" s="102"/>
      <c r="BX45" s="103"/>
      <c r="BY45" s="104"/>
      <c r="BZ45" s="102"/>
      <c r="CA45" s="102"/>
      <c r="CB45" s="103"/>
      <c r="CC45" s="104"/>
      <c r="CD45" s="102"/>
      <c r="CE45" s="102"/>
      <c r="CF45" s="103"/>
      <c r="CG45" s="104"/>
      <c r="CH45" s="102"/>
      <c r="CI45" s="102"/>
      <c r="CJ45" s="103"/>
      <c r="CK45" s="104"/>
      <c r="CL45" s="102"/>
      <c r="CM45" s="102"/>
      <c r="CN45" s="103"/>
      <c r="CO45" s="104"/>
      <c r="CP45" s="102"/>
      <c r="CQ45" s="102"/>
      <c r="CR45" s="103"/>
      <c r="CS45" s="104"/>
      <c r="CT45" s="102"/>
      <c r="CU45" s="102"/>
      <c r="CV45" s="103"/>
      <c r="CW45" s="104"/>
      <c r="CX45" s="102"/>
      <c r="CY45" s="102"/>
      <c r="CZ45" s="103"/>
      <c r="DA45" s="104"/>
      <c r="DB45" s="102"/>
      <c r="DC45" s="102"/>
      <c r="DD45" s="103"/>
      <c r="DE45" s="104"/>
      <c r="DF45" s="102"/>
      <c r="DG45" s="102"/>
      <c r="DH45" s="103"/>
      <c r="DI45" s="104"/>
      <c r="DJ45" s="102"/>
      <c r="DK45" s="102"/>
      <c r="DL45" s="103"/>
      <c r="DM45" s="104"/>
      <c r="DN45" s="102"/>
      <c r="DO45" s="102"/>
      <c r="DP45" s="103"/>
      <c r="DQ45" s="104"/>
      <c r="DR45" s="102"/>
      <c r="DS45" s="102"/>
      <c r="DT45" s="103"/>
      <c r="DU45" s="104"/>
      <c r="DV45" s="102"/>
      <c r="DW45" s="102"/>
      <c r="DX45" s="103"/>
      <c r="DY45" s="104"/>
      <c r="DZ45" s="102"/>
      <c r="EA45" s="102"/>
      <c r="EB45" s="103"/>
      <c r="EC45" s="104"/>
      <c r="ED45" s="102"/>
      <c r="EE45" s="102"/>
      <c r="EF45" s="103"/>
      <c r="EG45" s="104"/>
      <c r="EH45" s="102"/>
      <c r="EI45" s="102"/>
      <c r="EJ45" s="103"/>
      <c r="EK45" s="104"/>
      <c r="EL45" s="102"/>
      <c r="EM45" s="102"/>
      <c r="EN45" s="103"/>
      <c r="EO45" s="104"/>
      <c r="EP45" s="102"/>
      <c r="EQ45" s="102"/>
      <c r="ER45" s="103"/>
      <c r="ES45" s="104"/>
      <c r="ET45" s="102"/>
      <c r="EU45" s="102"/>
      <c r="EV45" s="103"/>
      <c r="EW45" s="104"/>
      <c r="EX45" s="102"/>
      <c r="EY45" s="102"/>
      <c r="EZ45" s="103"/>
      <c r="FA45" s="104"/>
      <c r="FB45" s="102"/>
      <c r="FC45" s="102"/>
      <c r="FD45" s="103"/>
      <c r="FE45" s="104"/>
      <c r="FF45" s="102"/>
      <c r="FG45" s="102"/>
      <c r="FH45" s="103"/>
      <c r="FI45" s="104"/>
      <c r="FJ45" s="102"/>
      <c r="FK45" s="102"/>
      <c r="FL45" s="103"/>
      <c r="FM45" s="104"/>
      <c r="FN45" s="102"/>
      <c r="FO45" s="102"/>
      <c r="FP45" s="103"/>
      <c r="FQ45" s="104"/>
      <c r="FR45" s="102"/>
      <c r="FS45" s="102"/>
      <c r="FT45" s="103"/>
      <c r="FU45" s="104"/>
      <c r="FV45" s="102"/>
      <c r="FW45" s="102"/>
      <c r="FX45" s="103"/>
      <c r="FY45" s="104"/>
      <c r="FZ45" s="102"/>
      <c r="GA45" s="102"/>
      <c r="GB45" s="103"/>
      <c r="GC45" s="104"/>
      <c r="GD45" s="102"/>
      <c r="GE45" s="102"/>
      <c r="GF45" s="103"/>
      <c r="GG45" s="104"/>
      <c r="GH45" s="102"/>
      <c r="GI45" s="102"/>
      <c r="GJ45" s="103"/>
      <c r="GK45" s="104"/>
      <c r="GL45" s="102"/>
      <c r="GM45" s="102"/>
      <c r="GN45" s="103"/>
      <c r="GO45" s="104"/>
      <c r="GP45" s="102"/>
      <c r="GQ45" s="102"/>
      <c r="GR45" s="103"/>
      <c r="GS45" s="104"/>
      <c r="GT45" s="102"/>
      <c r="GU45" s="102"/>
      <c r="GV45" s="103"/>
      <c r="GW45" s="104"/>
      <c r="GX45" s="102"/>
      <c r="GY45" s="102"/>
      <c r="GZ45" s="103"/>
      <c r="HA45" s="104"/>
      <c r="HB45" s="102"/>
      <c r="HC45" s="102"/>
      <c r="HD45" s="103"/>
      <c r="HE45" s="104"/>
      <c r="HF45" s="102"/>
      <c r="HG45" s="102"/>
      <c r="HH45" s="103"/>
      <c r="HI45" s="104"/>
      <c r="HJ45" s="102"/>
      <c r="HK45" s="102"/>
      <c r="HL45" s="103"/>
      <c r="HM45" s="104"/>
      <c r="HN45" s="102"/>
      <c r="HO45" s="102"/>
      <c r="HP45" s="103"/>
      <c r="HQ45" s="104"/>
      <c r="HR45" s="102"/>
      <c r="HS45" s="102"/>
      <c r="HT45" s="103"/>
      <c r="HU45" s="104"/>
      <c r="HV45" s="102"/>
      <c r="HW45" s="102"/>
      <c r="HX45" s="103"/>
      <c r="HY45" s="104"/>
      <c r="HZ45" s="102"/>
      <c r="IA45" s="102"/>
      <c r="IB45" s="103"/>
      <c r="IC45" s="104"/>
      <c r="ID45" s="102"/>
      <c r="IE45" s="102"/>
      <c r="IF45" s="103"/>
      <c r="IG45" s="104"/>
      <c r="IH45" s="102"/>
      <c r="II45" s="102"/>
      <c r="IJ45" s="103"/>
    </row>
    <row r="46" spans="1:244" s="34" customFormat="1" ht="13.5" thickBot="1">
      <c r="A46" s="108" t="s">
        <v>50</v>
      </c>
      <c r="B46" s="109">
        <v>12352.034200784998</v>
      </c>
      <c r="C46" s="109">
        <v>11.44</v>
      </c>
      <c r="D46" s="110">
        <v>1</v>
      </c>
    </row>
    <row r="47" spans="1:244">
      <c r="A47" s="111" t="s">
        <v>51</v>
      </c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47"/>
  <sheetViews>
    <sheetView showGridLines="0" zoomScaleNormal="100" workbookViewId="0"/>
  </sheetViews>
  <sheetFormatPr defaultColWidth="11.5" defaultRowHeight="12.75"/>
  <cols>
    <col min="1" max="1" width="45.625" style="30" customWidth="1"/>
    <col min="2" max="3" width="12.625" style="30" customWidth="1"/>
    <col min="4" max="4" width="8.625" style="30" customWidth="1"/>
    <col min="5" max="254" width="11.5" style="30"/>
    <col min="255" max="255" width="45.625" style="30" customWidth="1"/>
    <col min="256" max="257" width="12.625" style="30" customWidth="1"/>
    <col min="258" max="258" width="8.625" style="30" customWidth="1"/>
    <col min="259" max="510" width="11.5" style="30"/>
    <col min="511" max="511" width="45.625" style="30" customWidth="1"/>
    <col min="512" max="513" width="12.625" style="30" customWidth="1"/>
    <col min="514" max="514" width="8.625" style="30" customWidth="1"/>
    <col min="515" max="766" width="11.5" style="30"/>
    <col min="767" max="767" width="45.625" style="30" customWidth="1"/>
    <col min="768" max="769" width="12.625" style="30" customWidth="1"/>
    <col min="770" max="770" width="8.625" style="30" customWidth="1"/>
    <col min="771" max="1022" width="11.5" style="30"/>
    <col min="1023" max="1023" width="45.625" style="30" customWidth="1"/>
    <col min="1024" max="1025" width="12.625" style="30" customWidth="1"/>
    <col min="1026" max="1026" width="8.625" style="30" customWidth="1"/>
    <col min="1027" max="1278" width="11.5" style="30"/>
    <col min="1279" max="1279" width="45.625" style="30" customWidth="1"/>
    <col min="1280" max="1281" width="12.625" style="30" customWidth="1"/>
    <col min="1282" max="1282" width="8.625" style="30" customWidth="1"/>
    <col min="1283" max="1534" width="11.5" style="30"/>
    <col min="1535" max="1535" width="45.625" style="30" customWidth="1"/>
    <col min="1536" max="1537" width="12.625" style="30" customWidth="1"/>
    <col min="1538" max="1538" width="8.625" style="30" customWidth="1"/>
    <col min="1539" max="1790" width="11.5" style="30"/>
    <col min="1791" max="1791" width="45.625" style="30" customWidth="1"/>
    <col min="1792" max="1793" width="12.625" style="30" customWidth="1"/>
    <col min="1794" max="1794" width="8.625" style="30" customWidth="1"/>
    <col min="1795" max="2046" width="11.5" style="30"/>
    <col min="2047" max="2047" width="45.625" style="30" customWidth="1"/>
    <col min="2048" max="2049" width="12.625" style="30" customWidth="1"/>
    <col min="2050" max="2050" width="8.625" style="30" customWidth="1"/>
    <col min="2051" max="2302" width="11.5" style="30"/>
    <col min="2303" max="2303" width="45.625" style="30" customWidth="1"/>
    <col min="2304" max="2305" width="12.625" style="30" customWidth="1"/>
    <col min="2306" max="2306" width="8.625" style="30" customWidth="1"/>
    <col min="2307" max="2558" width="11.5" style="30"/>
    <col min="2559" max="2559" width="45.625" style="30" customWidth="1"/>
    <col min="2560" max="2561" width="12.625" style="30" customWidth="1"/>
    <col min="2562" max="2562" width="8.625" style="30" customWidth="1"/>
    <col min="2563" max="2814" width="11.5" style="30"/>
    <col min="2815" max="2815" width="45.625" style="30" customWidth="1"/>
    <col min="2816" max="2817" width="12.625" style="30" customWidth="1"/>
    <col min="2818" max="2818" width="8.625" style="30" customWidth="1"/>
    <col min="2819" max="3070" width="11.5" style="30"/>
    <col min="3071" max="3071" width="45.625" style="30" customWidth="1"/>
    <col min="3072" max="3073" width="12.625" style="30" customWidth="1"/>
    <col min="3074" max="3074" width="8.625" style="30" customWidth="1"/>
    <col min="3075" max="3326" width="11.5" style="30"/>
    <col min="3327" max="3327" width="45.625" style="30" customWidth="1"/>
    <col min="3328" max="3329" width="12.625" style="30" customWidth="1"/>
    <col min="3330" max="3330" width="8.625" style="30" customWidth="1"/>
    <col min="3331" max="3582" width="11.5" style="30"/>
    <col min="3583" max="3583" width="45.625" style="30" customWidth="1"/>
    <col min="3584" max="3585" width="12.625" style="30" customWidth="1"/>
    <col min="3586" max="3586" width="8.625" style="30" customWidth="1"/>
    <col min="3587" max="3838" width="11.5" style="30"/>
    <col min="3839" max="3839" width="45.625" style="30" customWidth="1"/>
    <col min="3840" max="3841" width="12.625" style="30" customWidth="1"/>
    <col min="3842" max="3842" width="8.625" style="30" customWidth="1"/>
    <col min="3843" max="4094" width="11.5" style="30"/>
    <col min="4095" max="4095" width="45.625" style="30" customWidth="1"/>
    <col min="4096" max="4097" width="12.625" style="30" customWidth="1"/>
    <col min="4098" max="4098" width="8.625" style="30" customWidth="1"/>
    <col min="4099" max="4350" width="11.5" style="30"/>
    <col min="4351" max="4351" width="45.625" style="30" customWidth="1"/>
    <col min="4352" max="4353" width="12.625" style="30" customWidth="1"/>
    <col min="4354" max="4354" width="8.625" style="30" customWidth="1"/>
    <col min="4355" max="4606" width="11.5" style="30"/>
    <col min="4607" max="4607" width="45.625" style="30" customWidth="1"/>
    <col min="4608" max="4609" width="12.625" style="30" customWidth="1"/>
    <col min="4610" max="4610" width="8.625" style="30" customWidth="1"/>
    <col min="4611" max="4862" width="11.5" style="30"/>
    <col min="4863" max="4863" width="45.625" style="30" customWidth="1"/>
    <col min="4864" max="4865" width="12.625" style="30" customWidth="1"/>
    <col min="4866" max="4866" width="8.625" style="30" customWidth="1"/>
    <col min="4867" max="5118" width="11.5" style="30"/>
    <col min="5119" max="5119" width="45.625" style="30" customWidth="1"/>
    <col min="5120" max="5121" width="12.625" style="30" customWidth="1"/>
    <col min="5122" max="5122" width="8.625" style="30" customWidth="1"/>
    <col min="5123" max="5374" width="11.5" style="30"/>
    <col min="5375" max="5375" width="45.625" style="30" customWidth="1"/>
    <col min="5376" max="5377" width="12.625" style="30" customWidth="1"/>
    <col min="5378" max="5378" width="8.625" style="30" customWidth="1"/>
    <col min="5379" max="5630" width="11.5" style="30"/>
    <col min="5631" max="5631" width="45.625" style="30" customWidth="1"/>
    <col min="5632" max="5633" width="12.625" style="30" customWidth="1"/>
    <col min="5634" max="5634" width="8.625" style="30" customWidth="1"/>
    <col min="5635" max="5886" width="11.5" style="30"/>
    <col min="5887" max="5887" width="45.625" style="30" customWidth="1"/>
    <col min="5888" max="5889" width="12.625" style="30" customWidth="1"/>
    <col min="5890" max="5890" width="8.625" style="30" customWidth="1"/>
    <col min="5891" max="6142" width="11.5" style="30"/>
    <col min="6143" max="6143" width="45.625" style="30" customWidth="1"/>
    <col min="6144" max="6145" width="12.625" style="30" customWidth="1"/>
    <col min="6146" max="6146" width="8.625" style="30" customWidth="1"/>
    <col min="6147" max="6398" width="11.5" style="30"/>
    <col min="6399" max="6399" width="45.625" style="30" customWidth="1"/>
    <col min="6400" max="6401" width="12.625" style="30" customWidth="1"/>
    <col min="6402" max="6402" width="8.625" style="30" customWidth="1"/>
    <col min="6403" max="6654" width="11.5" style="30"/>
    <col min="6655" max="6655" width="45.625" style="30" customWidth="1"/>
    <col min="6656" max="6657" width="12.625" style="30" customWidth="1"/>
    <col min="6658" max="6658" width="8.625" style="30" customWidth="1"/>
    <col min="6659" max="6910" width="11.5" style="30"/>
    <col min="6911" max="6911" width="45.625" style="30" customWidth="1"/>
    <col min="6912" max="6913" width="12.625" style="30" customWidth="1"/>
    <col min="6914" max="6914" width="8.625" style="30" customWidth="1"/>
    <col min="6915" max="7166" width="11.5" style="30"/>
    <col min="7167" max="7167" width="45.625" style="30" customWidth="1"/>
    <col min="7168" max="7169" width="12.625" style="30" customWidth="1"/>
    <col min="7170" max="7170" width="8.625" style="30" customWidth="1"/>
    <col min="7171" max="7422" width="11.5" style="30"/>
    <col min="7423" max="7423" width="45.625" style="30" customWidth="1"/>
    <col min="7424" max="7425" width="12.625" style="30" customWidth="1"/>
    <col min="7426" max="7426" width="8.625" style="30" customWidth="1"/>
    <col min="7427" max="7678" width="11.5" style="30"/>
    <col min="7679" max="7679" width="45.625" style="30" customWidth="1"/>
    <col min="7680" max="7681" width="12.625" style="30" customWidth="1"/>
    <col min="7682" max="7682" width="8.625" style="30" customWidth="1"/>
    <col min="7683" max="7934" width="11.5" style="30"/>
    <col min="7935" max="7935" width="45.625" style="30" customWidth="1"/>
    <col min="7936" max="7937" width="12.625" style="30" customWidth="1"/>
    <col min="7938" max="7938" width="8.625" style="30" customWidth="1"/>
    <col min="7939" max="8190" width="11.5" style="30"/>
    <col min="8191" max="8191" width="45.625" style="30" customWidth="1"/>
    <col min="8192" max="8193" width="12.625" style="30" customWidth="1"/>
    <col min="8194" max="8194" width="8.625" style="30" customWidth="1"/>
    <col min="8195" max="8446" width="11.5" style="30"/>
    <col min="8447" max="8447" width="45.625" style="30" customWidth="1"/>
    <col min="8448" max="8449" width="12.625" style="30" customWidth="1"/>
    <col min="8450" max="8450" width="8.625" style="30" customWidth="1"/>
    <col min="8451" max="8702" width="11.5" style="30"/>
    <col min="8703" max="8703" width="45.625" style="30" customWidth="1"/>
    <col min="8704" max="8705" width="12.625" style="30" customWidth="1"/>
    <col min="8706" max="8706" width="8.625" style="30" customWidth="1"/>
    <col min="8707" max="8958" width="11.5" style="30"/>
    <col min="8959" max="8959" width="45.625" style="30" customWidth="1"/>
    <col min="8960" max="8961" width="12.625" style="30" customWidth="1"/>
    <col min="8962" max="8962" width="8.625" style="30" customWidth="1"/>
    <col min="8963" max="9214" width="11.5" style="30"/>
    <col min="9215" max="9215" width="45.625" style="30" customWidth="1"/>
    <col min="9216" max="9217" width="12.625" style="30" customWidth="1"/>
    <col min="9218" max="9218" width="8.625" style="30" customWidth="1"/>
    <col min="9219" max="9470" width="11.5" style="30"/>
    <col min="9471" max="9471" width="45.625" style="30" customWidth="1"/>
    <col min="9472" max="9473" width="12.625" style="30" customWidth="1"/>
    <col min="9474" max="9474" width="8.625" style="30" customWidth="1"/>
    <col min="9475" max="9726" width="11.5" style="30"/>
    <col min="9727" max="9727" width="45.625" style="30" customWidth="1"/>
    <col min="9728" max="9729" width="12.625" style="30" customWidth="1"/>
    <col min="9730" max="9730" width="8.625" style="30" customWidth="1"/>
    <col min="9731" max="9982" width="11.5" style="30"/>
    <col min="9983" max="9983" width="45.625" style="30" customWidth="1"/>
    <col min="9984" max="9985" width="12.625" style="30" customWidth="1"/>
    <col min="9986" max="9986" width="8.625" style="30" customWidth="1"/>
    <col min="9987" max="10238" width="11.5" style="30"/>
    <col min="10239" max="10239" width="45.625" style="30" customWidth="1"/>
    <col min="10240" max="10241" width="12.625" style="30" customWidth="1"/>
    <col min="10242" max="10242" width="8.625" style="30" customWidth="1"/>
    <col min="10243" max="10494" width="11.5" style="30"/>
    <col min="10495" max="10495" width="45.625" style="30" customWidth="1"/>
    <col min="10496" max="10497" width="12.625" style="30" customWidth="1"/>
    <col min="10498" max="10498" width="8.625" style="30" customWidth="1"/>
    <col min="10499" max="10750" width="11.5" style="30"/>
    <col min="10751" max="10751" width="45.625" style="30" customWidth="1"/>
    <col min="10752" max="10753" width="12.625" style="30" customWidth="1"/>
    <col min="10754" max="10754" width="8.625" style="30" customWidth="1"/>
    <col min="10755" max="11006" width="11.5" style="30"/>
    <col min="11007" max="11007" width="45.625" style="30" customWidth="1"/>
    <col min="11008" max="11009" width="12.625" style="30" customWidth="1"/>
    <col min="11010" max="11010" width="8.625" style="30" customWidth="1"/>
    <col min="11011" max="11262" width="11.5" style="30"/>
    <col min="11263" max="11263" width="45.625" style="30" customWidth="1"/>
    <col min="11264" max="11265" width="12.625" style="30" customWidth="1"/>
    <col min="11266" max="11266" width="8.625" style="30" customWidth="1"/>
    <col min="11267" max="11518" width="11.5" style="30"/>
    <col min="11519" max="11519" width="45.625" style="30" customWidth="1"/>
    <col min="11520" max="11521" width="12.625" style="30" customWidth="1"/>
    <col min="11522" max="11522" width="8.625" style="30" customWidth="1"/>
    <col min="11523" max="11774" width="11.5" style="30"/>
    <col min="11775" max="11775" width="45.625" style="30" customWidth="1"/>
    <col min="11776" max="11777" width="12.625" style="30" customWidth="1"/>
    <col min="11778" max="11778" width="8.625" style="30" customWidth="1"/>
    <col min="11779" max="12030" width="11.5" style="30"/>
    <col min="12031" max="12031" width="45.625" style="30" customWidth="1"/>
    <col min="12032" max="12033" width="12.625" style="30" customWidth="1"/>
    <col min="12034" max="12034" width="8.625" style="30" customWidth="1"/>
    <col min="12035" max="12286" width="11.5" style="30"/>
    <col min="12287" max="12287" width="45.625" style="30" customWidth="1"/>
    <col min="12288" max="12289" width="12.625" style="30" customWidth="1"/>
    <col min="12290" max="12290" width="8.625" style="30" customWidth="1"/>
    <col min="12291" max="12542" width="11.5" style="30"/>
    <col min="12543" max="12543" width="45.625" style="30" customWidth="1"/>
    <col min="12544" max="12545" width="12.625" style="30" customWidth="1"/>
    <col min="12546" max="12546" width="8.625" style="30" customWidth="1"/>
    <col min="12547" max="12798" width="11.5" style="30"/>
    <col min="12799" max="12799" width="45.625" style="30" customWidth="1"/>
    <col min="12800" max="12801" width="12.625" style="30" customWidth="1"/>
    <col min="12802" max="12802" width="8.625" style="30" customWidth="1"/>
    <col min="12803" max="13054" width="11.5" style="30"/>
    <col min="13055" max="13055" width="45.625" style="30" customWidth="1"/>
    <col min="13056" max="13057" width="12.625" style="30" customWidth="1"/>
    <col min="13058" max="13058" width="8.625" style="30" customWidth="1"/>
    <col min="13059" max="13310" width="11.5" style="30"/>
    <col min="13311" max="13311" width="45.625" style="30" customWidth="1"/>
    <col min="13312" max="13313" width="12.625" style="30" customWidth="1"/>
    <col min="13314" max="13314" width="8.625" style="30" customWidth="1"/>
    <col min="13315" max="13566" width="11.5" style="30"/>
    <col min="13567" max="13567" width="45.625" style="30" customWidth="1"/>
    <col min="13568" max="13569" width="12.625" style="30" customWidth="1"/>
    <col min="13570" max="13570" width="8.625" style="30" customWidth="1"/>
    <col min="13571" max="13822" width="11.5" style="30"/>
    <col min="13823" max="13823" width="45.625" style="30" customWidth="1"/>
    <col min="13824" max="13825" width="12.625" style="30" customWidth="1"/>
    <col min="13826" max="13826" width="8.625" style="30" customWidth="1"/>
    <col min="13827" max="14078" width="11.5" style="30"/>
    <col min="14079" max="14079" width="45.625" style="30" customWidth="1"/>
    <col min="14080" max="14081" width="12.625" style="30" customWidth="1"/>
    <col min="14082" max="14082" width="8.625" style="30" customWidth="1"/>
    <col min="14083" max="14334" width="11.5" style="30"/>
    <col min="14335" max="14335" width="45.625" style="30" customWidth="1"/>
    <col min="14336" max="14337" width="12.625" style="30" customWidth="1"/>
    <col min="14338" max="14338" width="8.625" style="30" customWidth="1"/>
    <col min="14339" max="14590" width="11.5" style="30"/>
    <col min="14591" max="14591" width="45.625" style="30" customWidth="1"/>
    <col min="14592" max="14593" width="12.625" style="30" customWidth="1"/>
    <col min="14594" max="14594" width="8.625" style="30" customWidth="1"/>
    <col min="14595" max="14846" width="11.5" style="30"/>
    <col min="14847" max="14847" width="45.625" style="30" customWidth="1"/>
    <col min="14848" max="14849" width="12.625" style="30" customWidth="1"/>
    <col min="14850" max="14850" width="8.625" style="30" customWidth="1"/>
    <col min="14851" max="15102" width="11.5" style="30"/>
    <col min="15103" max="15103" width="45.625" style="30" customWidth="1"/>
    <col min="15104" max="15105" width="12.625" style="30" customWidth="1"/>
    <col min="15106" max="15106" width="8.625" style="30" customWidth="1"/>
    <col min="15107" max="15358" width="11.5" style="30"/>
    <col min="15359" max="15359" width="45.625" style="30" customWidth="1"/>
    <col min="15360" max="15361" width="12.625" style="30" customWidth="1"/>
    <col min="15362" max="15362" width="8.625" style="30" customWidth="1"/>
    <col min="15363" max="15614" width="11.5" style="30"/>
    <col min="15615" max="15615" width="45.625" style="30" customWidth="1"/>
    <col min="15616" max="15617" width="12.625" style="30" customWidth="1"/>
    <col min="15618" max="15618" width="8.625" style="30" customWidth="1"/>
    <col min="15619" max="15870" width="11.5" style="30"/>
    <col min="15871" max="15871" width="45.625" style="30" customWidth="1"/>
    <col min="15872" max="15873" width="12.625" style="30" customWidth="1"/>
    <col min="15874" max="15874" width="8.625" style="30" customWidth="1"/>
    <col min="15875" max="16126" width="11.5" style="30"/>
    <col min="16127" max="16127" width="45.625" style="30" customWidth="1"/>
    <col min="16128" max="16129" width="12.625" style="30" customWidth="1"/>
    <col min="16130" max="16130" width="8.625" style="30" customWidth="1"/>
    <col min="16131" max="16384" width="11.5" style="30"/>
  </cols>
  <sheetData>
    <row r="1" spans="1:4">
      <c r="A1" s="80" t="s">
        <v>53</v>
      </c>
      <c r="B1" s="58"/>
      <c r="C1" s="58"/>
      <c r="D1" s="58"/>
    </row>
    <row r="2" spans="1:4">
      <c r="A2" s="80" t="s">
        <v>71</v>
      </c>
      <c r="B2" s="58"/>
      <c r="C2" s="58"/>
      <c r="D2" s="58"/>
    </row>
    <row r="3" spans="1:4">
      <c r="A3" s="80" t="s">
        <v>72</v>
      </c>
      <c r="B3" s="58"/>
      <c r="C3" s="58"/>
      <c r="D3" s="58"/>
    </row>
    <row r="4" spans="1:4">
      <c r="A4" s="80" t="s">
        <v>290</v>
      </c>
      <c r="B4" s="58"/>
      <c r="C4" s="58"/>
      <c r="D4" s="58"/>
    </row>
    <row r="5" spans="1:4">
      <c r="A5" s="80" t="s">
        <v>73</v>
      </c>
      <c r="B5" s="58"/>
      <c r="C5" s="58"/>
      <c r="D5" s="58"/>
    </row>
    <row r="6" spans="1:4" ht="13.5" thickBot="1">
      <c r="A6" s="56" t="s">
        <v>4</v>
      </c>
      <c r="B6" s="81">
        <v>1080</v>
      </c>
      <c r="C6" s="82" t="s">
        <v>271</v>
      </c>
    </row>
    <row r="7" spans="1:4">
      <c r="A7" s="54"/>
      <c r="B7" s="83" t="s">
        <v>6</v>
      </c>
      <c r="C7" s="52" t="s">
        <v>292</v>
      </c>
      <c r="D7" s="85" t="s">
        <v>7</v>
      </c>
    </row>
    <row r="8" spans="1:4">
      <c r="A8" s="86" t="s">
        <v>8</v>
      </c>
      <c r="D8" s="87" t="s">
        <v>9</v>
      </c>
    </row>
    <row r="9" spans="1:4" ht="13.5" thickBot="1">
      <c r="A9" s="49"/>
      <c r="B9" s="88" t="s">
        <v>273</v>
      </c>
      <c r="C9" s="88" t="s">
        <v>11</v>
      </c>
      <c r="D9" s="89" t="s">
        <v>12</v>
      </c>
    </row>
    <row r="10" spans="1:4">
      <c r="A10" s="86" t="s">
        <v>58</v>
      </c>
      <c r="B10" s="90"/>
    </row>
    <row r="11" spans="1:4">
      <c r="A11" s="82" t="s">
        <v>14</v>
      </c>
      <c r="B11" s="90">
        <v>10320</v>
      </c>
      <c r="C11" s="90">
        <v>9.56</v>
      </c>
      <c r="D11" s="92">
        <v>0.7921053655925322</v>
      </c>
    </row>
    <row r="12" spans="1:4">
      <c r="A12" s="82" t="s">
        <v>282</v>
      </c>
      <c r="B12" s="90">
        <v>0</v>
      </c>
      <c r="C12" s="90">
        <v>0</v>
      </c>
      <c r="D12" s="92">
        <v>0</v>
      </c>
    </row>
    <row r="13" spans="1:4">
      <c r="A13" s="82" t="s">
        <v>21</v>
      </c>
      <c r="B13" s="90">
        <v>169.77</v>
      </c>
      <c r="C13" s="90">
        <v>0.16</v>
      </c>
      <c r="D13" s="92">
        <v>1.30305937903725E-2</v>
      </c>
    </row>
    <row r="14" spans="1:4">
      <c r="A14" s="82" t="s">
        <v>283</v>
      </c>
      <c r="B14" s="90">
        <v>1342.11</v>
      </c>
      <c r="C14" s="90">
        <v>1.24</v>
      </c>
      <c r="D14" s="92">
        <v>0.10301284226893348</v>
      </c>
    </row>
    <row r="15" spans="1:4">
      <c r="A15" s="93" t="s">
        <v>61</v>
      </c>
      <c r="B15" s="94">
        <v>11831.88</v>
      </c>
      <c r="C15" s="94">
        <v>10.96</v>
      </c>
      <c r="D15" s="95">
        <v>0.9081488016518382</v>
      </c>
    </row>
    <row r="16" spans="1:4">
      <c r="A16" s="96" t="s">
        <v>18</v>
      </c>
    </row>
    <row r="17" spans="1:4">
      <c r="A17" s="91" t="s">
        <v>19</v>
      </c>
      <c r="B17" s="90">
        <v>0</v>
      </c>
      <c r="C17" s="90">
        <v>0</v>
      </c>
      <c r="D17" s="92">
        <v>0</v>
      </c>
    </row>
    <row r="18" spans="1:4">
      <c r="A18" s="91" t="s">
        <v>20</v>
      </c>
      <c r="B18" s="90">
        <v>0</v>
      </c>
      <c r="C18" s="90">
        <v>0</v>
      </c>
      <c r="D18" s="92">
        <v>0</v>
      </c>
    </row>
    <row r="19" spans="1:4">
      <c r="A19" s="91" t="s">
        <v>75</v>
      </c>
      <c r="B19" s="90">
        <v>1056</v>
      </c>
      <c r="C19" s="90">
        <v>0.98</v>
      </c>
      <c r="D19" s="92">
        <v>8.1052642060631203E-2</v>
      </c>
    </row>
    <row r="20" spans="1:4">
      <c r="A20" s="91" t="s">
        <v>64</v>
      </c>
      <c r="B20" s="90">
        <v>0</v>
      </c>
      <c r="C20" s="90">
        <v>0</v>
      </c>
      <c r="D20" s="92">
        <v>0</v>
      </c>
    </row>
    <row r="21" spans="1:4">
      <c r="A21" s="91" t="s">
        <v>65</v>
      </c>
      <c r="B21" s="90">
        <v>0</v>
      </c>
      <c r="C21" s="90">
        <v>0</v>
      </c>
      <c r="D21" s="92">
        <v>0</v>
      </c>
    </row>
    <row r="22" spans="1:4">
      <c r="A22" s="91" t="s">
        <v>66</v>
      </c>
      <c r="B22" s="90">
        <v>0</v>
      </c>
      <c r="C22" s="90">
        <v>0</v>
      </c>
      <c r="D22" s="92">
        <v>0</v>
      </c>
    </row>
    <row r="23" spans="1:4">
      <c r="A23" s="91" t="s">
        <v>67</v>
      </c>
      <c r="B23" s="90">
        <v>0</v>
      </c>
      <c r="C23" s="90">
        <v>0</v>
      </c>
      <c r="D23" s="92">
        <v>0</v>
      </c>
    </row>
    <row r="24" spans="1:4">
      <c r="A24" s="91" t="s">
        <v>68</v>
      </c>
      <c r="B24" s="90">
        <v>0</v>
      </c>
      <c r="C24" s="90">
        <v>0</v>
      </c>
      <c r="D24" s="92">
        <v>0</v>
      </c>
    </row>
    <row r="25" spans="1:4">
      <c r="A25" s="97" t="s">
        <v>28</v>
      </c>
      <c r="B25" s="98">
        <v>1056</v>
      </c>
      <c r="C25" s="98">
        <v>0.98</v>
      </c>
      <c r="D25" s="99">
        <v>8.1052642060631203E-2</v>
      </c>
    </row>
    <row r="26" spans="1:4" s="100" customFormat="1">
      <c r="A26" s="86" t="s">
        <v>29</v>
      </c>
      <c r="B26" s="30"/>
      <c r="C26" s="30"/>
      <c r="D26" s="30"/>
    </row>
    <row r="27" spans="1:4" s="100" customFormat="1">
      <c r="A27" s="91" t="s">
        <v>30</v>
      </c>
      <c r="B27" s="90">
        <v>114.48974372361718</v>
      </c>
      <c r="C27" s="90">
        <v>0.11</v>
      </c>
      <c r="D27" s="92">
        <v>8.7875911151929376E-3</v>
      </c>
    </row>
    <row r="28" spans="1:4" s="100" customFormat="1">
      <c r="A28" s="82" t="s">
        <v>31</v>
      </c>
      <c r="B28" s="90">
        <v>114.48974372361718</v>
      </c>
      <c r="C28" s="90">
        <v>0.11</v>
      </c>
      <c r="D28" s="92">
        <v>8.7875911151929376E-3</v>
      </c>
    </row>
    <row r="29" spans="1:4" s="101" customFormat="1">
      <c r="A29" s="93" t="s">
        <v>32</v>
      </c>
      <c r="B29" s="94">
        <v>13002.369743723619</v>
      </c>
      <c r="C29" s="94">
        <v>12.05</v>
      </c>
      <c r="D29" s="95">
        <v>0.99798903482766232</v>
      </c>
    </row>
    <row r="30" spans="1:4" s="100" customFormat="1">
      <c r="A30" s="86" t="s">
        <v>33</v>
      </c>
      <c r="B30" s="30"/>
      <c r="C30" s="30"/>
      <c r="D30" s="30"/>
    </row>
    <row r="31" spans="1:4" s="100" customFormat="1">
      <c r="A31" s="82" t="s">
        <v>34</v>
      </c>
      <c r="B31" s="112">
        <v>12.48</v>
      </c>
      <c r="C31" s="90">
        <v>0.01</v>
      </c>
      <c r="D31" s="92">
        <v>9.5789486071655059E-4</v>
      </c>
    </row>
    <row r="32" spans="1:4" s="100" customFormat="1">
      <c r="A32" s="82" t="s">
        <v>69</v>
      </c>
      <c r="B32" s="90">
        <v>0.43</v>
      </c>
      <c r="C32" s="90">
        <v>0</v>
      </c>
      <c r="D32" s="92">
        <v>3.3004390233022177E-5</v>
      </c>
    </row>
    <row r="33" spans="1:244" s="100" customFormat="1">
      <c r="A33" s="91" t="s">
        <v>36</v>
      </c>
      <c r="B33" s="90">
        <v>0</v>
      </c>
      <c r="C33" s="90">
        <v>0</v>
      </c>
      <c r="D33" s="92">
        <v>0</v>
      </c>
    </row>
    <row r="34" spans="1:244" s="100" customFormat="1">
      <c r="A34" s="97" t="s">
        <v>38</v>
      </c>
      <c r="B34" s="98">
        <v>12.91</v>
      </c>
      <c r="C34" s="98">
        <v>0.01</v>
      </c>
      <c r="D34" s="99">
        <v>9.908992509495727E-4</v>
      </c>
      <c r="E34" s="104"/>
      <c r="F34" s="102"/>
      <c r="G34" s="102"/>
      <c r="H34" s="103"/>
      <c r="I34" s="104"/>
      <c r="J34" s="102"/>
      <c r="K34" s="102"/>
      <c r="L34" s="103"/>
      <c r="M34" s="104"/>
      <c r="N34" s="102"/>
      <c r="O34" s="102"/>
      <c r="P34" s="103"/>
      <c r="Q34" s="104"/>
      <c r="R34" s="102"/>
      <c r="S34" s="102"/>
      <c r="T34" s="103"/>
      <c r="U34" s="104"/>
      <c r="V34" s="102"/>
      <c r="W34" s="102"/>
      <c r="X34" s="103"/>
      <c r="Y34" s="104"/>
      <c r="Z34" s="102"/>
      <c r="AA34" s="102"/>
      <c r="AB34" s="103"/>
      <c r="AC34" s="104"/>
      <c r="AD34" s="102"/>
      <c r="AE34" s="102"/>
      <c r="AF34" s="103"/>
      <c r="AG34" s="104"/>
      <c r="AH34" s="102"/>
      <c r="AI34" s="102"/>
      <c r="AJ34" s="103"/>
      <c r="AK34" s="104"/>
      <c r="AL34" s="102"/>
      <c r="AM34" s="102"/>
      <c r="AN34" s="103"/>
      <c r="AO34" s="104"/>
      <c r="AP34" s="102"/>
      <c r="AQ34" s="102"/>
      <c r="AR34" s="103"/>
      <c r="AS34" s="104"/>
      <c r="AT34" s="102"/>
      <c r="AU34" s="102"/>
      <c r="AV34" s="103"/>
      <c r="AW34" s="104"/>
      <c r="AX34" s="102"/>
      <c r="AY34" s="102"/>
      <c r="AZ34" s="103"/>
      <c r="BA34" s="104"/>
      <c r="BB34" s="102"/>
      <c r="BC34" s="102"/>
      <c r="BD34" s="103"/>
      <c r="BE34" s="104"/>
      <c r="BF34" s="102"/>
      <c r="BG34" s="102"/>
      <c r="BH34" s="103"/>
      <c r="BI34" s="104"/>
      <c r="BJ34" s="102"/>
      <c r="BK34" s="102"/>
      <c r="BL34" s="103"/>
      <c r="BM34" s="104"/>
      <c r="BN34" s="102"/>
      <c r="BO34" s="102"/>
      <c r="BP34" s="103"/>
      <c r="BQ34" s="104"/>
      <c r="BR34" s="102"/>
      <c r="BS34" s="102"/>
      <c r="BT34" s="103"/>
      <c r="BU34" s="104"/>
      <c r="BV34" s="102"/>
      <c r="BW34" s="102"/>
      <c r="BX34" s="103"/>
      <c r="BY34" s="104"/>
      <c r="BZ34" s="102"/>
      <c r="CA34" s="102"/>
      <c r="CB34" s="103"/>
      <c r="CC34" s="104"/>
      <c r="CD34" s="102"/>
      <c r="CE34" s="102"/>
      <c r="CF34" s="103"/>
      <c r="CG34" s="104"/>
      <c r="CH34" s="102"/>
      <c r="CI34" s="102"/>
      <c r="CJ34" s="103"/>
      <c r="CK34" s="104"/>
      <c r="CL34" s="102"/>
      <c r="CM34" s="102"/>
      <c r="CN34" s="103"/>
      <c r="CO34" s="104"/>
      <c r="CP34" s="102"/>
      <c r="CQ34" s="102"/>
      <c r="CR34" s="103"/>
      <c r="CS34" s="104"/>
      <c r="CT34" s="102"/>
      <c r="CU34" s="102"/>
      <c r="CV34" s="103"/>
      <c r="CW34" s="104"/>
      <c r="CX34" s="102"/>
      <c r="CY34" s="102"/>
      <c r="CZ34" s="103"/>
      <c r="DA34" s="104"/>
      <c r="DB34" s="102"/>
      <c r="DC34" s="102"/>
      <c r="DD34" s="103"/>
      <c r="DE34" s="104"/>
      <c r="DF34" s="102"/>
      <c r="DG34" s="102"/>
      <c r="DH34" s="103"/>
      <c r="DI34" s="104"/>
      <c r="DJ34" s="102"/>
      <c r="DK34" s="102"/>
      <c r="DL34" s="103"/>
      <c r="DM34" s="104"/>
      <c r="DN34" s="102"/>
      <c r="DO34" s="102"/>
      <c r="DP34" s="103"/>
      <c r="DQ34" s="104"/>
      <c r="DR34" s="102"/>
      <c r="DS34" s="102"/>
      <c r="DT34" s="103"/>
      <c r="DU34" s="104"/>
      <c r="DV34" s="102"/>
      <c r="DW34" s="102"/>
      <c r="DX34" s="103"/>
      <c r="DY34" s="104"/>
      <c r="DZ34" s="102"/>
      <c r="EA34" s="102"/>
      <c r="EB34" s="103"/>
      <c r="EC34" s="104"/>
      <c r="ED34" s="102"/>
      <c r="EE34" s="102"/>
      <c r="EF34" s="103"/>
      <c r="EG34" s="104"/>
      <c r="EH34" s="102"/>
      <c r="EI34" s="102"/>
      <c r="EJ34" s="103"/>
      <c r="EK34" s="104"/>
      <c r="EL34" s="102"/>
      <c r="EM34" s="102"/>
      <c r="EN34" s="103"/>
      <c r="EO34" s="104"/>
      <c r="EP34" s="102"/>
      <c r="EQ34" s="102"/>
      <c r="ER34" s="103"/>
      <c r="ES34" s="104"/>
      <c r="ET34" s="102"/>
      <c r="EU34" s="102"/>
      <c r="EV34" s="103"/>
      <c r="EW34" s="104"/>
      <c r="EX34" s="102"/>
      <c r="EY34" s="102"/>
      <c r="EZ34" s="103"/>
      <c r="FA34" s="104"/>
      <c r="FB34" s="102"/>
      <c r="FC34" s="102"/>
      <c r="FD34" s="103"/>
      <c r="FE34" s="104"/>
      <c r="FF34" s="102"/>
      <c r="FG34" s="102"/>
      <c r="FH34" s="103"/>
      <c r="FI34" s="104"/>
      <c r="FJ34" s="102"/>
      <c r="FK34" s="102"/>
      <c r="FL34" s="103"/>
      <c r="FM34" s="104"/>
      <c r="FN34" s="102"/>
      <c r="FO34" s="102"/>
      <c r="FP34" s="103"/>
      <c r="FQ34" s="104"/>
      <c r="FR34" s="102"/>
      <c r="FS34" s="102"/>
      <c r="FT34" s="103"/>
      <c r="FU34" s="104"/>
      <c r="FV34" s="102"/>
      <c r="FW34" s="102"/>
      <c r="FX34" s="103"/>
      <c r="FY34" s="104"/>
      <c r="FZ34" s="102"/>
      <c r="GA34" s="102"/>
      <c r="GB34" s="103"/>
      <c r="GC34" s="104"/>
      <c r="GD34" s="102"/>
      <c r="GE34" s="102"/>
      <c r="GF34" s="103"/>
      <c r="GG34" s="104"/>
      <c r="GH34" s="102"/>
      <c r="GI34" s="102"/>
      <c r="GJ34" s="103"/>
      <c r="GK34" s="104"/>
      <c r="GL34" s="102"/>
      <c r="GM34" s="102"/>
      <c r="GN34" s="103"/>
      <c r="GO34" s="104"/>
      <c r="GP34" s="102"/>
      <c r="GQ34" s="102"/>
      <c r="GR34" s="103"/>
      <c r="GS34" s="104"/>
      <c r="GT34" s="102"/>
      <c r="GU34" s="102"/>
      <c r="GV34" s="103"/>
      <c r="GW34" s="104"/>
      <c r="GX34" s="102"/>
      <c r="GY34" s="102"/>
      <c r="GZ34" s="103"/>
      <c r="HA34" s="104"/>
      <c r="HB34" s="102"/>
      <c r="HC34" s="102"/>
      <c r="HD34" s="103"/>
      <c r="HE34" s="104"/>
      <c r="HF34" s="102"/>
      <c r="HG34" s="102"/>
      <c r="HH34" s="103"/>
      <c r="HI34" s="104"/>
      <c r="HJ34" s="102"/>
      <c r="HK34" s="102"/>
      <c r="HL34" s="103"/>
      <c r="HM34" s="104"/>
      <c r="HN34" s="102"/>
      <c r="HO34" s="102"/>
      <c r="HP34" s="103"/>
      <c r="HQ34" s="104"/>
      <c r="HR34" s="102"/>
      <c r="HS34" s="102"/>
      <c r="HT34" s="103"/>
      <c r="HU34" s="104"/>
      <c r="HV34" s="102"/>
      <c r="HW34" s="102"/>
      <c r="HX34" s="103"/>
      <c r="HY34" s="104"/>
      <c r="HZ34" s="102"/>
      <c r="IA34" s="102"/>
      <c r="IB34" s="103"/>
      <c r="IC34" s="104"/>
      <c r="ID34" s="102"/>
      <c r="IE34" s="102"/>
      <c r="IF34" s="103"/>
      <c r="IG34" s="104"/>
      <c r="IH34" s="102"/>
      <c r="II34" s="102"/>
      <c r="IJ34" s="103"/>
    </row>
    <row r="35" spans="1:244" s="100" customFormat="1">
      <c r="A35" s="86" t="s">
        <v>39</v>
      </c>
      <c r="B35" s="30"/>
      <c r="C35" s="30"/>
      <c r="D35" s="30"/>
    </row>
    <row r="36" spans="1:244" s="100" customFormat="1">
      <c r="A36" s="91" t="s">
        <v>70</v>
      </c>
      <c r="B36" s="90">
        <v>0.02</v>
      </c>
      <c r="C36" s="90">
        <v>0</v>
      </c>
      <c r="D36" s="92">
        <v>1.5350879178149851E-6</v>
      </c>
    </row>
    <row r="37" spans="1:244" s="100" customFormat="1">
      <c r="A37" s="91" t="s">
        <v>41</v>
      </c>
      <c r="B37" s="90">
        <v>0</v>
      </c>
      <c r="C37" s="90">
        <v>0</v>
      </c>
      <c r="D37" s="92">
        <v>0</v>
      </c>
    </row>
    <row r="38" spans="1:244" s="100" customFormat="1">
      <c r="A38" s="91" t="s">
        <v>42</v>
      </c>
      <c r="B38" s="90">
        <v>1.47</v>
      </c>
      <c r="C38" s="90">
        <v>0</v>
      </c>
      <c r="D38" s="92">
        <v>1.1282896195940139E-4</v>
      </c>
    </row>
    <row r="39" spans="1:244" s="100" customFormat="1">
      <c r="A39" s="97" t="s">
        <v>43</v>
      </c>
      <c r="B39" s="98">
        <v>1.49</v>
      </c>
      <c r="C39" s="98">
        <v>0</v>
      </c>
      <c r="D39" s="99">
        <v>1.1436404987721638E-4</v>
      </c>
      <c r="E39" s="104"/>
      <c r="F39" s="102"/>
      <c r="G39" s="102"/>
      <c r="H39" s="103"/>
      <c r="I39" s="104"/>
      <c r="J39" s="102"/>
      <c r="K39" s="102"/>
      <c r="L39" s="103"/>
      <c r="M39" s="104"/>
      <c r="N39" s="102"/>
      <c r="O39" s="102"/>
      <c r="P39" s="103"/>
      <c r="Q39" s="104"/>
      <c r="R39" s="102"/>
      <c r="S39" s="102"/>
      <c r="T39" s="103"/>
      <c r="U39" s="104"/>
      <c r="V39" s="102"/>
      <c r="W39" s="102"/>
      <c r="X39" s="103"/>
      <c r="Y39" s="104"/>
      <c r="Z39" s="102"/>
      <c r="AA39" s="102"/>
      <c r="AB39" s="103"/>
      <c r="AC39" s="104"/>
      <c r="AD39" s="102"/>
      <c r="AE39" s="102"/>
      <c r="AF39" s="103"/>
      <c r="AG39" s="104"/>
      <c r="AH39" s="102"/>
      <c r="AI39" s="102"/>
      <c r="AJ39" s="103"/>
      <c r="AK39" s="104"/>
      <c r="AL39" s="102"/>
      <c r="AM39" s="102"/>
      <c r="AN39" s="103"/>
      <c r="AO39" s="104"/>
      <c r="AP39" s="102"/>
      <c r="AQ39" s="102"/>
      <c r="AR39" s="103"/>
      <c r="AS39" s="104"/>
      <c r="AT39" s="102"/>
      <c r="AU39" s="102"/>
      <c r="AV39" s="103"/>
      <c r="AW39" s="104"/>
      <c r="AX39" s="102"/>
      <c r="AY39" s="102"/>
      <c r="AZ39" s="103"/>
      <c r="BA39" s="104"/>
      <c r="BB39" s="102"/>
      <c r="BC39" s="102"/>
      <c r="BD39" s="103"/>
      <c r="BE39" s="104"/>
      <c r="BF39" s="102"/>
      <c r="BG39" s="102"/>
      <c r="BH39" s="103"/>
      <c r="BI39" s="104"/>
      <c r="BJ39" s="102"/>
      <c r="BK39" s="102"/>
      <c r="BL39" s="103"/>
      <c r="BM39" s="104"/>
      <c r="BN39" s="102"/>
      <c r="BO39" s="102"/>
      <c r="BP39" s="103"/>
      <c r="BQ39" s="104"/>
      <c r="BR39" s="102"/>
      <c r="BS39" s="102"/>
      <c r="BT39" s="103"/>
      <c r="BU39" s="104"/>
      <c r="BV39" s="102"/>
      <c r="BW39" s="102"/>
      <c r="BX39" s="103"/>
      <c r="BY39" s="104"/>
      <c r="BZ39" s="102"/>
      <c r="CA39" s="102"/>
      <c r="CB39" s="103"/>
      <c r="CC39" s="104"/>
      <c r="CD39" s="102"/>
      <c r="CE39" s="102"/>
      <c r="CF39" s="103"/>
      <c r="CG39" s="104"/>
      <c r="CH39" s="102"/>
      <c r="CI39" s="102"/>
      <c r="CJ39" s="103"/>
      <c r="CK39" s="104"/>
      <c r="CL39" s="102"/>
      <c r="CM39" s="102"/>
      <c r="CN39" s="103"/>
      <c r="CO39" s="104"/>
      <c r="CP39" s="102"/>
      <c r="CQ39" s="102"/>
      <c r="CR39" s="103"/>
      <c r="CS39" s="104"/>
      <c r="CT39" s="102"/>
      <c r="CU39" s="102"/>
      <c r="CV39" s="103"/>
      <c r="CW39" s="104"/>
      <c r="CX39" s="102"/>
      <c r="CY39" s="102"/>
      <c r="CZ39" s="103"/>
      <c r="DA39" s="104"/>
      <c r="DB39" s="102"/>
      <c r="DC39" s="102"/>
      <c r="DD39" s="103"/>
      <c r="DE39" s="104"/>
      <c r="DF39" s="102"/>
      <c r="DG39" s="102"/>
      <c r="DH39" s="103"/>
      <c r="DI39" s="104"/>
      <c r="DJ39" s="102"/>
      <c r="DK39" s="102"/>
      <c r="DL39" s="103"/>
      <c r="DM39" s="104"/>
      <c r="DN39" s="102"/>
      <c r="DO39" s="102"/>
      <c r="DP39" s="103"/>
      <c r="DQ39" s="104"/>
      <c r="DR39" s="102"/>
      <c r="DS39" s="102"/>
      <c r="DT39" s="103"/>
      <c r="DU39" s="104"/>
      <c r="DV39" s="102"/>
      <c r="DW39" s="102"/>
      <c r="DX39" s="103"/>
      <c r="DY39" s="104"/>
      <c r="DZ39" s="102"/>
      <c r="EA39" s="102"/>
      <c r="EB39" s="103"/>
      <c r="EC39" s="104"/>
      <c r="ED39" s="102"/>
      <c r="EE39" s="102"/>
      <c r="EF39" s="103"/>
      <c r="EG39" s="104"/>
      <c r="EH39" s="102"/>
      <c r="EI39" s="102"/>
      <c r="EJ39" s="103"/>
      <c r="EK39" s="104"/>
      <c r="EL39" s="102"/>
      <c r="EM39" s="102"/>
      <c r="EN39" s="103"/>
      <c r="EO39" s="104"/>
      <c r="EP39" s="102"/>
      <c r="EQ39" s="102"/>
      <c r="ER39" s="103"/>
      <c r="ES39" s="104"/>
      <c r="ET39" s="102"/>
      <c r="EU39" s="102"/>
      <c r="EV39" s="103"/>
      <c r="EW39" s="104"/>
      <c r="EX39" s="102"/>
      <c r="EY39" s="102"/>
      <c r="EZ39" s="103"/>
      <c r="FA39" s="104"/>
      <c r="FB39" s="102"/>
      <c r="FC39" s="102"/>
      <c r="FD39" s="103"/>
      <c r="FE39" s="104"/>
      <c r="FF39" s="102"/>
      <c r="FG39" s="102"/>
      <c r="FH39" s="103"/>
      <c r="FI39" s="104"/>
      <c r="FJ39" s="102"/>
      <c r="FK39" s="102"/>
      <c r="FL39" s="103"/>
      <c r="FM39" s="104"/>
      <c r="FN39" s="102"/>
      <c r="FO39" s="102"/>
      <c r="FP39" s="103"/>
      <c r="FQ39" s="104"/>
      <c r="FR39" s="102"/>
      <c r="FS39" s="102"/>
      <c r="FT39" s="103"/>
      <c r="FU39" s="104"/>
      <c r="FV39" s="102"/>
      <c r="FW39" s="102"/>
      <c r="FX39" s="103"/>
      <c r="FY39" s="104"/>
      <c r="FZ39" s="102"/>
      <c r="GA39" s="102"/>
      <c r="GB39" s="103"/>
      <c r="GC39" s="104"/>
      <c r="GD39" s="102"/>
      <c r="GE39" s="102"/>
      <c r="GF39" s="103"/>
      <c r="GG39" s="104"/>
      <c r="GH39" s="102"/>
      <c r="GI39" s="102"/>
      <c r="GJ39" s="103"/>
      <c r="GK39" s="104"/>
      <c r="GL39" s="102"/>
      <c r="GM39" s="102"/>
      <c r="GN39" s="103"/>
      <c r="GO39" s="104"/>
      <c r="GP39" s="102"/>
      <c r="GQ39" s="102"/>
      <c r="GR39" s="103"/>
      <c r="GS39" s="104"/>
      <c r="GT39" s="102"/>
      <c r="GU39" s="102"/>
      <c r="GV39" s="103"/>
      <c r="GW39" s="104"/>
      <c r="GX39" s="102"/>
      <c r="GY39" s="102"/>
      <c r="GZ39" s="103"/>
      <c r="HA39" s="104"/>
      <c r="HB39" s="102"/>
      <c r="HC39" s="102"/>
      <c r="HD39" s="103"/>
      <c r="HE39" s="104"/>
      <c r="HF39" s="102"/>
      <c r="HG39" s="102"/>
      <c r="HH39" s="103"/>
      <c r="HI39" s="104"/>
      <c r="HJ39" s="102"/>
      <c r="HK39" s="102"/>
      <c r="HL39" s="103"/>
      <c r="HM39" s="104"/>
      <c r="HN39" s="102"/>
      <c r="HO39" s="102"/>
      <c r="HP39" s="103"/>
      <c r="HQ39" s="104"/>
      <c r="HR39" s="102"/>
      <c r="HS39" s="102"/>
      <c r="HT39" s="103"/>
      <c r="HU39" s="104"/>
      <c r="HV39" s="102"/>
      <c r="HW39" s="102"/>
      <c r="HX39" s="103"/>
      <c r="HY39" s="104"/>
      <c r="HZ39" s="102"/>
      <c r="IA39" s="102"/>
      <c r="IB39" s="103"/>
      <c r="IC39" s="104"/>
      <c r="ID39" s="102"/>
      <c r="IE39" s="102"/>
      <c r="IF39" s="103"/>
      <c r="IG39" s="104"/>
      <c r="IH39" s="102"/>
      <c r="II39" s="102"/>
      <c r="IJ39" s="103"/>
    </row>
    <row r="40" spans="1:244" s="100" customFormat="1">
      <c r="A40" s="105" t="s">
        <v>44</v>
      </c>
      <c r="B40" s="106">
        <v>14.4</v>
      </c>
      <c r="C40" s="106">
        <v>0.01</v>
      </c>
      <c r="D40" s="107">
        <v>1.105263300826789E-3</v>
      </c>
      <c r="E40" s="102"/>
      <c r="F40" s="102"/>
      <c r="G40" s="104"/>
      <c r="H40" s="102"/>
      <c r="I40" s="102"/>
      <c r="J40" s="102"/>
      <c r="K40" s="104"/>
      <c r="L40" s="102"/>
      <c r="M40" s="102"/>
      <c r="N40" s="102"/>
      <c r="O40" s="104"/>
      <c r="P40" s="102"/>
      <c r="Q40" s="102"/>
      <c r="R40" s="102"/>
      <c r="S40" s="104"/>
      <c r="T40" s="102"/>
      <c r="U40" s="102"/>
      <c r="V40" s="102"/>
      <c r="W40" s="104"/>
      <c r="X40" s="102"/>
      <c r="Y40" s="102"/>
      <c r="Z40" s="102"/>
      <c r="AA40" s="104"/>
      <c r="AB40" s="102"/>
      <c r="AC40" s="102"/>
      <c r="AD40" s="102"/>
      <c r="AE40" s="104"/>
      <c r="AF40" s="102"/>
      <c r="AG40" s="102"/>
      <c r="AH40" s="102"/>
      <c r="AI40" s="104"/>
      <c r="AJ40" s="102"/>
      <c r="AK40" s="102"/>
      <c r="AL40" s="102"/>
      <c r="AM40" s="104"/>
      <c r="AN40" s="102"/>
      <c r="AO40" s="102"/>
      <c r="AP40" s="102"/>
      <c r="AQ40" s="104"/>
      <c r="AR40" s="102"/>
      <c r="AS40" s="102"/>
      <c r="AT40" s="102"/>
      <c r="AU40" s="104"/>
      <c r="AV40" s="102"/>
      <c r="AW40" s="102"/>
      <c r="AX40" s="102"/>
      <c r="AY40" s="104"/>
      <c r="AZ40" s="102"/>
      <c r="BA40" s="102"/>
      <c r="BB40" s="102"/>
      <c r="BC40" s="104"/>
      <c r="BD40" s="102"/>
      <c r="BE40" s="102"/>
      <c r="BF40" s="102"/>
      <c r="BG40" s="104"/>
      <c r="BH40" s="102"/>
      <c r="BI40" s="102"/>
      <c r="BJ40" s="102"/>
      <c r="BK40" s="104"/>
      <c r="BL40" s="102"/>
      <c r="BM40" s="102"/>
      <c r="BN40" s="102"/>
      <c r="BO40" s="104"/>
      <c r="BP40" s="102"/>
      <c r="BQ40" s="102"/>
      <c r="BR40" s="102"/>
      <c r="BS40" s="104"/>
      <c r="BT40" s="102"/>
      <c r="BU40" s="102"/>
      <c r="BV40" s="102"/>
      <c r="BW40" s="104"/>
      <c r="BX40" s="102"/>
      <c r="BY40" s="102"/>
      <c r="BZ40" s="102"/>
      <c r="CA40" s="104"/>
      <c r="CB40" s="102"/>
      <c r="CC40" s="102"/>
      <c r="CD40" s="102"/>
      <c r="CE40" s="104"/>
      <c r="CF40" s="102"/>
      <c r="CG40" s="102"/>
      <c r="CH40" s="102"/>
      <c r="CI40" s="104"/>
      <c r="CJ40" s="102"/>
      <c r="CK40" s="102"/>
      <c r="CL40" s="102"/>
      <c r="CM40" s="104"/>
      <c r="CN40" s="102"/>
      <c r="CO40" s="102"/>
      <c r="CP40" s="102"/>
      <c r="CQ40" s="104"/>
      <c r="CR40" s="102"/>
      <c r="CS40" s="102"/>
      <c r="CT40" s="102"/>
      <c r="CU40" s="104"/>
      <c r="CV40" s="102"/>
      <c r="CW40" s="102"/>
      <c r="CX40" s="102"/>
      <c r="CY40" s="104"/>
      <c r="CZ40" s="102"/>
      <c r="DA40" s="102"/>
      <c r="DB40" s="102"/>
      <c r="DC40" s="104"/>
      <c r="DD40" s="102"/>
      <c r="DE40" s="102"/>
      <c r="DF40" s="102"/>
      <c r="DG40" s="104"/>
      <c r="DH40" s="102"/>
      <c r="DI40" s="102"/>
      <c r="DJ40" s="102"/>
      <c r="DK40" s="104"/>
      <c r="DL40" s="102"/>
      <c r="DM40" s="102"/>
      <c r="DN40" s="102"/>
      <c r="DO40" s="104"/>
      <c r="DP40" s="102"/>
      <c r="DQ40" s="102"/>
      <c r="DR40" s="102"/>
      <c r="DS40" s="104"/>
      <c r="DT40" s="102"/>
      <c r="DU40" s="102"/>
      <c r="DV40" s="102"/>
      <c r="DW40" s="104"/>
      <c r="DX40" s="102"/>
      <c r="DY40" s="102"/>
      <c r="DZ40" s="102"/>
      <c r="EA40" s="104"/>
      <c r="EB40" s="102"/>
      <c r="EC40" s="102"/>
      <c r="ED40" s="102"/>
      <c r="EE40" s="104"/>
      <c r="EF40" s="102"/>
      <c r="EG40" s="102"/>
      <c r="EH40" s="102"/>
      <c r="EI40" s="104"/>
      <c r="EJ40" s="102"/>
      <c r="EK40" s="102"/>
      <c r="EL40" s="102"/>
      <c r="EM40" s="104"/>
      <c r="EN40" s="102"/>
      <c r="EO40" s="102"/>
      <c r="EP40" s="102"/>
      <c r="EQ40" s="104"/>
      <c r="ER40" s="102"/>
      <c r="ES40" s="102"/>
      <c r="ET40" s="102"/>
      <c r="EU40" s="104"/>
      <c r="EV40" s="102"/>
      <c r="EW40" s="102"/>
      <c r="EX40" s="102"/>
      <c r="EY40" s="104"/>
      <c r="EZ40" s="102"/>
      <c r="FA40" s="102"/>
      <c r="FB40" s="102"/>
      <c r="FC40" s="104"/>
      <c r="FD40" s="102"/>
      <c r="FE40" s="102"/>
      <c r="FF40" s="102"/>
      <c r="FG40" s="104"/>
      <c r="FH40" s="102"/>
      <c r="FI40" s="102"/>
      <c r="FJ40" s="102"/>
      <c r="FK40" s="104"/>
      <c r="FL40" s="102"/>
      <c r="FM40" s="102"/>
      <c r="FN40" s="102"/>
      <c r="FO40" s="104"/>
      <c r="FP40" s="102"/>
      <c r="FQ40" s="102"/>
      <c r="FR40" s="102"/>
      <c r="FS40" s="104"/>
      <c r="FT40" s="102"/>
      <c r="FU40" s="102"/>
      <c r="FV40" s="102"/>
      <c r="FW40" s="104"/>
      <c r="FX40" s="102"/>
      <c r="FY40" s="102"/>
      <c r="FZ40" s="102"/>
      <c r="GA40" s="104"/>
      <c r="GB40" s="102"/>
      <c r="GC40" s="102"/>
      <c r="GD40" s="102"/>
      <c r="GE40" s="104"/>
      <c r="GF40" s="102"/>
      <c r="GG40" s="102"/>
      <c r="GH40" s="102"/>
      <c r="GI40" s="104"/>
      <c r="GJ40" s="102"/>
      <c r="GK40" s="102"/>
      <c r="GL40" s="102"/>
      <c r="GM40" s="104"/>
      <c r="GN40" s="102"/>
      <c r="GO40" s="102"/>
      <c r="GP40" s="102"/>
      <c r="GQ40" s="104"/>
      <c r="GR40" s="102"/>
      <c r="GS40" s="102"/>
      <c r="GT40" s="102"/>
      <c r="GU40" s="104"/>
      <c r="GV40" s="102"/>
      <c r="GW40" s="102"/>
      <c r="GX40" s="102"/>
      <c r="GY40" s="104"/>
      <c r="GZ40" s="102"/>
      <c r="HA40" s="102"/>
      <c r="HB40" s="102"/>
      <c r="HC40" s="104"/>
      <c r="HD40" s="102"/>
      <c r="HE40" s="102"/>
      <c r="HF40" s="102"/>
      <c r="HG40" s="104"/>
      <c r="HH40" s="102"/>
      <c r="HI40" s="102"/>
      <c r="HJ40" s="102"/>
      <c r="HK40" s="104"/>
      <c r="HL40" s="102"/>
      <c r="HM40" s="102"/>
      <c r="HN40" s="102"/>
      <c r="HO40" s="104"/>
      <c r="HP40" s="102"/>
      <c r="HQ40" s="102"/>
      <c r="HR40" s="102"/>
      <c r="HS40" s="104"/>
      <c r="HT40" s="102"/>
      <c r="HU40" s="102"/>
      <c r="HV40" s="102"/>
      <c r="HW40" s="104"/>
      <c r="HX40" s="102"/>
      <c r="HY40" s="102"/>
      <c r="HZ40" s="102"/>
      <c r="IA40" s="104"/>
      <c r="IB40" s="102"/>
      <c r="IC40" s="102"/>
      <c r="ID40" s="102"/>
      <c r="IE40" s="104"/>
      <c r="IF40" s="102"/>
      <c r="IG40" s="102"/>
      <c r="IH40" s="102"/>
    </row>
    <row r="41" spans="1:244" s="101" customFormat="1">
      <c r="A41" s="93" t="s">
        <v>45</v>
      </c>
      <c r="B41" s="94">
        <v>13016.769743723618</v>
      </c>
      <c r="C41" s="94">
        <v>12.06</v>
      </c>
      <c r="D41" s="95">
        <v>0.99909429812848916</v>
      </c>
    </row>
    <row r="42" spans="1:244" s="100" customFormat="1">
      <c r="A42" s="86" t="s">
        <v>46</v>
      </c>
      <c r="B42" s="30"/>
      <c r="C42" s="30"/>
      <c r="D42" s="30"/>
    </row>
    <row r="43" spans="1:244" s="100" customFormat="1">
      <c r="A43" s="82" t="s">
        <v>47</v>
      </c>
      <c r="B43" s="90">
        <v>11.8</v>
      </c>
      <c r="C43" s="90">
        <v>0.01</v>
      </c>
      <c r="D43" s="92">
        <v>9.05701871510841E-4</v>
      </c>
    </row>
    <row r="44" spans="1:244" s="100" customFormat="1">
      <c r="A44" s="82" t="s">
        <v>48</v>
      </c>
      <c r="B44" s="90">
        <v>0</v>
      </c>
      <c r="C44" s="90">
        <v>0</v>
      </c>
      <c r="D44" s="92">
        <v>0</v>
      </c>
    </row>
    <row r="45" spans="1:244" s="100" customFormat="1">
      <c r="A45" s="97" t="s">
        <v>49</v>
      </c>
      <c r="B45" s="98">
        <v>11.8</v>
      </c>
      <c r="C45" s="98">
        <v>0.01</v>
      </c>
      <c r="D45" s="99">
        <v>9.05701871510841E-4</v>
      </c>
      <c r="E45" s="104"/>
      <c r="F45" s="102"/>
      <c r="G45" s="102"/>
      <c r="H45" s="103"/>
      <c r="I45" s="104"/>
      <c r="J45" s="102"/>
      <c r="K45" s="102"/>
      <c r="L45" s="103"/>
      <c r="M45" s="104"/>
      <c r="N45" s="102"/>
      <c r="O45" s="102"/>
      <c r="P45" s="103"/>
      <c r="Q45" s="104"/>
      <c r="R45" s="102"/>
      <c r="S45" s="102"/>
      <c r="T45" s="103"/>
      <c r="U45" s="104"/>
      <c r="V45" s="102"/>
      <c r="W45" s="102"/>
      <c r="X45" s="103"/>
      <c r="Y45" s="104"/>
      <c r="Z45" s="102"/>
      <c r="AA45" s="102"/>
      <c r="AB45" s="103"/>
      <c r="AC45" s="104"/>
      <c r="AD45" s="102"/>
      <c r="AE45" s="102"/>
      <c r="AF45" s="103"/>
      <c r="AG45" s="104"/>
      <c r="AH45" s="102"/>
      <c r="AI45" s="102"/>
      <c r="AJ45" s="103"/>
      <c r="AK45" s="104"/>
      <c r="AL45" s="102"/>
      <c r="AM45" s="102"/>
      <c r="AN45" s="103"/>
      <c r="AO45" s="104"/>
      <c r="AP45" s="102"/>
      <c r="AQ45" s="102"/>
      <c r="AR45" s="103"/>
      <c r="AS45" s="104"/>
      <c r="AT45" s="102"/>
      <c r="AU45" s="102"/>
      <c r="AV45" s="103"/>
      <c r="AW45" s="104"/>
      <c r="AX45" s="102"/>
      <c r="AY45" s="102"/>
      <c r="AZ45" s="103"/>
      <c r="BA45" s="104"/>
      <c r="BB45" s="102"/>
      <c r="BC45" s="102"/>
      <c r="BD45" s="103"/>
      <c r="BE45" s="104"/>
      <c r="BF45" s="102"/>
      <c r="BG45" s="102"/>
      <c r="BH45" s="103"/>
      <c r="BI45" s="104"/>
      <c r="BJ45" s="102"/>
      <c r="BK45" s="102"/>
      <c r="BL45" s="103"/>
      <c r="BM45" s="104"/>
      <c r="BN45" s="102"/>
      <c r="BO45" s="102"/>
      <c r="BP45" s="103"/>
      <c r="BQ45" s="104"/>
      <c r="BR45" s="102"/>
      <c r="BS45" s="102"/>
      <c r="BT45" s="103"/>
      <c r="BU45" s="104"/>
      <c r="BV45" s="102"/>
      <c r="BW45" s="102"/>
      <c r="BX45" s="103"/>
      <c r="BY45" s="104"/>
      <c r="BZ45" s="102"/>
      <c r="CA45" s="102"/>
      <c r="CB45" s="103"/>
      <c r="CC45" s="104"/>
      <c r="CD45" s="102"/>
      <c r="CE45" s="102"/>
      <c r="CF45" s="103"/>
      <c r="CG45" s="104"/>
      <c r="CH45" s="102"/>
      <c r="CI45" s="102"/>
      <c r="CJ45" s="103"/>
      <c r="CK45" s="104"/>
      <c r="CL45" s="102"/>
      <c r="CM45" s="102"/>
      <c r="CN45" s="103"/>
      <c r="CO45" s="104"/>
      <c r="CP45" s="102"/>
      <c r="CQ45" s="102"/>
      <c r="CR45" s="103"/>
      <c r="CS45" s="104"/>
      <c r="CT45" s="102"/>
      <c r="CU45" s="102"/>
      <c r="CV45" s="103"/>
      <c r="CW45" s="104"/>
      <c r="CX45" s="102"/>
      <c r="CY45" s="102"/>
      <c r="CZ45" s="103"/>
      <c r="DA45" s="104"/>
      <c r="DB45" s="102"/>
      <c r="DC45" s="102"/>
      <c r="DD45" s="103"/>
      <c r="DE45" s="104"/>
      <c r="DF45" s="102"/>
      <c r="DG45" s="102"/>
      <c r="DH45" s="103"/>
      <c r="DI45" s="104"/>
      <c r="DJ45" s="102"/>
      <c r="DK45" s="102"/>
      <c r="DL45" s="103"/>
      <c r="DM45" s="104"/>
      <c r="DN45" s="102"/>
      <c r="DO45" s="102"/>
      <c r="DP45" s="103"/>
      <c r="DQ45" s="104"/>
      <c r="DR45" s="102"/>
      <c r="DS45" s="102"/>
      <c r="DT45" s="103"/>
      <c r="DU45" s="104"/>
      <c r="DV45" s="102"/>
      <c r="DW45" s="102"/>
      <c r="DX45" s="103"/>
      <c r="DY45" s="104"/>
      <c r="DZ45" s="102"/>
      <c r="EA45" s="102"/>
      <c r="EB45" s="103"/>
      <c r="EC45" s="104"/>
      <c r="ED45" s="102"/>
      <c r="EE45" s="102"/>
      <c r="EF45" s="103"/>
      <c r="EG45" s="104"/>
      <c r="EH45" s="102"/>
      <c r="EI45" s="102"/>
      <c r="EJ45" s="103"/>
      <c r="EK45" s="104"/>
      <c r="EL45" s="102"/>
      <c r="EM45" s="102"/>
      <c r="EN45" s="103"/>
      <c r="EO45" s="104"/>
      <c r="EP45" s="102"/>
      <c r="EQ45" s="102"/>
      <c r="ER45" s="103"/>
      <c r="ES45" s="104"/>
      <c r="ET45" s="102"/>
      <c r="EU45" s="102"/>
      <c r="EV45" s="103"/>
      <c r="EW45" s="104"/>
      <c r="EX45" s="102"/>
      <c r="EY45" s="102"/>
      <c r="EZ45" s="103"/>
      <c r="FA45" s="104"/>
      <c r="FB45" s="102"/>
      <c r="FC45" s="102"/>
      <c r="FD45" s="103"/>
      <c r="FE45" s="104"/>
      <c r="FF45" s="102"/>
      <c r="FG45" s="102"/>
      <c r="FH45" s="103"/>
      <c r="FI45" s="104"/>
      <c r="FJ45" s="102"/>
      <c r="FK45" s="102"/>
      <c r="FL45" s="103"/>
      <c r="FM45" s="104"/>
      <c r="FN45" s="102"/>
      <c r="FO45" s="102"/>
      <c r="FP45" s="103"/>
      <c r="FQ45" s="104"/>
      <c r="FR45" s="102"/>
      <c r="FS45" s="102"/>
      <c r="FT45" s="103"/>
      <c r="FU45" s="104"/>
      <c r="FV45" s="102"/>
      <c r="FW45" s="102"/>
      <c r="FX45" s="103"/>
      <c r="FY45" s="104"/>
      <c r="FZ45" s="102"/>
      <c r="GA45" s="102"/>
      <c r="GB45" s="103"/>
      <c r="GC45" s="104"/>
      <c r="GD45" s="102"/>
      <c r="GE45" s="102"/>
      <c r="GF45" s="103"/>
      <c r="GG45" s="104"/>
      <c r="GH45" s="102"/>
      <c r="GI45" s="102"/>
      <c r="GJ45" s="103"/>
      <c r="GK45" s="104"/>
      <c r="GL45" s="102"/>
      <c r="GM45" s="102"/>
      <c r="GN45" s="103"/>
      <c r="GO45" s="104"/>
      <c r="GP45" s="102"/>
      <c r="GQ45" s="102"/>
      <c r="GR45" s="103"/>
      <c r="GS45" s="104"/>
      <c r="GT45" s="102"/>
      <c r="GU45" s="102"/>
      <c r="GV45" s="103"/>
      <c r="GW45" s="104"/>
      <c r="GX45" s="102"/>
      <c r="GY45" s="102"/>
      <c r="GZ45" s="103"/>
      <c r="HA45" s="104"/>
      <c r="HB45" s="102"/>
      <c r="HC45" s="102"/>
      <c r="HD45" s="103"/>
      <c r="HE45" s="104"/>
      <c r="HF45" s="102"/>
      <c r="HG45" s="102"/>
      <c r="HH45" s="103"/>
      <c r="HI45" s="104"/>
      <c r="HJ45" s="102"/>
      <c r="HK45" s="102"/>
      <c r="HL45" s="103"/>
      <c r="HM45" s="104"/>
      <c r="HN45" s="102"/>
      <c r="HO45" s="102"/>
      <c r="HP45" s="103"/>
      <c r="HQ45" s="104"/>
      <c r="HR45" s="102"/>
      <c r="HS45" s="102"/>
      <c r="HT45" s="103"/>
      <c r="HU45" s="104"/>
      <c r="HV45" s="102"/>
      <c r="HW45" s="102"/>
      <c r="HX45" s="103"/>
      <c r="HY45" s="104"/>
      <c r="HZ45" s="102"/>
      <c r="IA45" s="102"/>
      <c r="IB45" s="103"/>
      <c r="IC45" s="104"/>
      <c r="ID45" s="102"/>
      <c r="IE45" s="102"/>
      <c r="IF45" s="103"/>
      <c r="IG45" s="104"/>
      <c r="IH45" s="102"/>
      <c r="II45" s="102"/>
      <c r="IJ45" s="103"/>
    </row>
    <row r="46" spans="1:244" s="34" customFormat="1" ht="13.5" thickBot="1">
      <c r="A46" s="108" t="s">
        <v>50</v>
      </c>
      <c r="B46" s="109">
        <v>13028.569743723618</v>
      </c>
      <c r="C46" s="109">
        <v>12.07</v>
      </c>
      <c r="D46" s="110">
        <v>1</v>
      </c>
    </row>
    <row r="47" spans="1:244">
      <c r="A47" s="111" t="s">
        <v>51</v>
      </c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6"/>
  <sheetViews>
    <sheetView showGridLines="0" zoomScaleNormal="100" workbookViewId="0">
      <selection sqref="A1:D1"/>
    </sheetView>
  </sheetViews>
  <sheetFormatPr defaultColWidth="11.5" defaultRowHeight="12.75"/>
  <cols>
    <col min="1" max="1" width="45.75" style="1" customWidth="1"/>
    <col min="2" max="3" width="12.625" style="1" customWidth="1"/>
    <col min="4" max="4" width="8.625" style="1" customWidth="1"/>
    <col min="5" max="256" width="11.5" style="1"/>
    <col min="257" max="257" width="45.75" style="1" customWidth="1"/>
    <col min="258" max="259" width="12.625" style="1" customWidth="1"/>
    <col min="260" max="260" width="8.625" style="1" customWidth="1"/>
    <col min="261" max="512" width="11.5" style="1"/>
    <col min="513" max="513" width="45.75" style="1" customWidth="1"/>
    <col min="514" max="515" width="12.625" style="1" customWidth="1"/>
    <col min="516" max="516" width="8.625" style="1" customWidth="1"/>
    <col min="517" max="768" width="11.5" style="1"/>
    <col min="769" max="769" width="45.75" style="1" customWidth="1"/>
    <col min="770" max="771" width="12.625" style="1" customWidth="1"/>
    <col min="772" max="772" width="8.625" style="1" customWidth="1"/>
    <col min="773" max="1024" width="11.5" style="1"/>
    <col min="1025" max="1025" width="45.75" style="1" customWidth="1"/>
    <col min="1026" max="1027" width="12.625" style="1" customWidth="1"/>
    <col min="1028" max="1028" width="8.625" style="1" customWidth="1"/>
    <col min="1029" max="1280" width="11.5" style="1"/>
    <col min="1281" max="1281" width="45.75" style="1" customWidth="1"/>
    <col min="1282" max="1283" width="12.625" style="1" customWidth="1"/>
    <col min="1284" max="1284" width="8.625" style="1" customWidth="1"/>
    <col min="1285" max="1536" width="11.5" style="1"/>
    <col min="1537" max="1537" width="45.75" style="1" customWidth="1"/>
    <col min="1538" max="1539" width="12.625" style="1" customWidth="1"/>
    <col min="1540" max="1540" width="8.625" style="1" customWidth="1"/>
    <col min="1541" max="1792" width="11.5" style="1"/>
    <col min="1793" max="1793" width="45.75" style="1" customWidth="1"/>
    <col min="1794" max="1795" width="12.625" style="1" customWidth="1"/>
    <col min="1796" max="1796" width="8.625" style="1" customWidth="1"/>
    <col min="1797" max="2048" width="11.5" style="1"/>
    <col min="2049" max="2049" width="45.75" style="1" customWidth="1"/>
    <col min="2050" max="2051" width="12.625" style="1" customWidth="1"/>
    <col min="2052" max="2052" width="8.625" style="1" customWidth="1"/>
    <col min="2053" max="2304" width="11.5" style="1"/>
    <col min="2305" max="2305" width="45.75" style="1" customWidth="1"/>
    <col min="2306" max="2307" width="12.625" style="1" customWidth="1"/>
    <col min="2308" max="2308" width="8.625" style="1" customWidth="1"/>
    <col min="2309" max="2560" width="11.5" style="1"/>
    <col min="2561" max="2561" width="45.75" style="1" customWidth="1"/>
    <col min="2562" max="2563" width="12.625" style="1" customWidth="1"/>
    <col min="2564" max="2564" width="8.625" style="1" customWidth="1"/>
    <col min="2565" max="2816" width="11.5" style="1"/>
    <col min="2817" max="2817" width="45.75" style="1" customWidth="1"/>
    <col min="2818" max="2819" width="12.625" style="1" customWidth="1"/>
    <col min="2820" max="2820" width="8.625" style="1" customWidth="1"/>
    <col min="2821" max="3072" width="11.5" style="1"/>
    <col min="3073" max="3073" width="45.75" style="1" customWidth="1"/>
    <col min="3074" max="3075" width="12.625" style="1" customWidth="1"/>
    <col min="3076" max="3076" width="8.625" style="1" customWidth="1"/>
    <col min="3077" max="3328" width="11.5" style="1"/>
    <col min="3329" max="3329" width="45.75" style="1" customWidth="1"/>
    <col min="3330" max="3331" width="12.625" style="1" customWidth="1"/>
    <col min="3332" max="3332" width="8.625" style="1" customWidth="1"/>
    <col min="3333" max="3584" width="11.5" style="1"/>
    <col min="3585" max="3585" width="45.75" style="1" customWidth="1"/>
    <col min="3586" max="3587" width="12.625" style="1" customWidth="1"/>
    <col min="3588" max="3588" width="8.625" style="1" customWidth="1"/>
    <col min="3589" max="3840" width="11.5" style="1"/>
    <col min="3841" max="3841" width="45.75" style="1" customWidth="1"/>
    <col min="3842" max="3843" width="12.625" style="1" customWidth="1"/>
    <col min="3844" max="3844" width="8.625" style="1" customWidth="1"/>
    <col min="3845" max="4096" width="11.5" style="1"/>
    <col min="4097" max="4097" width="45.75" style="1" customWidth="1"/>
    <col min="4098" max="4099" width="12.625" style="1" customWidth="1"/>
    <col min="4100" max="4100" width="8.625" style="1" customWidth="1"/>
    <col min="4101" max="4352" width="11.5" style="1"/>
    <col min="4353" max="4353" width="45.75" style="1" customWidth="1"/>
    <col min="4354" max="4355" width="12.625" style="1" customWidth="1"/>
    <col min="4356" max="4356" width="8.625" style="1" customWidth="1"/>
    <col min="4357" max="4608" width="11.5" style="1"/>
    <col min="4609" max="4609" width="45.75" style="1" customWidth="1"/>
    <col min="4610" max="4611" width="12.625" style="1" customWidth="1"/>
    <col min="4612" max="4612" width="8.625" style="1" customWidth="1"/>
    <col min="4613" max="4864" width="11.5" style="1"/>
    <col min="4865" max="4865" width="45.75" style="1" customWidth="1"/>
    <col min="4866" max="4867" width="12.625" style="1" customWidth="1"/>
    <col min="4868" max="4868" width="8.625" style="1" customWidth="1"/>
    <col min="4869" max="5120" width="11.5" style="1"/>
    <col min="5121" max="5121" width="45.75" style="1" customWidth="1"/>
    <col min="5122" max="5123" width="12.625" style="1" customWidth="1"/>
    <col min="5124" max="5124" width="8.625" style="1" customWidth="1"/>
    <col min="5125" max="5376" width="11.5" style="1"/>
    <col min="5377" max="5377" width="45.75" style="1" customWidth="1"/>
    <col min="5378" max="5379" width="12.625" style="1" customWidth="1"/>
    <col min="5380" max="5380" width="8.625" style="1" customWidth="1"/>
    <col min="5381" max="5632" width="11.5" style="1"/>
    <col min="5633" max="5633" width="45.75" style="1" customWidth="1"/>
    <col min="5634" max="5635" width="12.625" style="1" customWidth="1"/>
    <col min="5636" max="5636" width="8.625" style="1" customWidth="1"/>
    <col min="5637" max="5888" width="11.5" style="1"/>
    <col min="5889" max="5889" width="45.75" style="1" customWidth="1"/>
    <col min="5890" max="5891" width="12.625" style="1" customWidth="1"/>
    <col min="5892" max="5892" width="8.625" style="1" customWidth="1"/>
    <col min="5893" max="6144" width="11.5" style="1"/>
    <col min="6145" max="6145" width="45.75" style="1" customWidth="1"/>
    <col min="6146" max="6147" width="12.625" style="1" customWidth="1"/>
    <col min="6148" max="6148" width="8.625" style="1" customWidth="1"/>
    <col min="6149" max="6400" width="11.5" style="1"/>
    <col min="6401" max="6401" width="45.75" style="1" customWidth="1"/>
    <col min="6402" max="6403" width="12.625" style="1" customWidth="1"/>
    <col min="6404" max="6404" width="8.625" style="1" customWidth="1"/>
    <col min="6405" max="6656" width="11.5" style="1"/>
    <col min="6657" max="6657" width="45.75" style="1" customWidth="1"/>
    <col min="6658" max="6659" width="12.625" style="1" customWidth="1"/>
    <col min="6660" max="6660" width="8.625" style="1" customWidth="1"/>
    <col min="6661" max="6912" width="11.5" style="1"/>
    <col min="6913" max="6913" width="45.75" style="1" customWidth="1"/>
    <col min="6914" max="6915" width="12.625" style="1" customWidth="1"/>
    <col min="6916" max="6916" width="8.625" style="1" customWidth="1"/>
    <col min="6917" max="7168" width="11.5" style="1"/>
    <col min="7169" max="7169" width="45.75" style="1" customWidth="1"/>
    <col min="7170" max="7171" width="12.625" style="1" customWidth="1"/>
    <col min="7172" max="7172" width="8.625" style="1" customWidth="1"/>
    <col min="7173" max="7424" width="11.5" style="1"/>
    <col min="7425" max="7425" width="45.75" style="1" customWidth="1"/>
    <col min="7426" max="7427" width="12.625" style="1" customWidth="1"/>
    <col min="7428" max="7428" width="8.625" style="1" customWidth="1"/>
    <col min="7429" max="7680" width="11.5" style="1"/>
    <col min="7681" max="7681" width="45.75" style="1" customWidth="1"/>
    <col min="7682" max="7683" width="12.625" style="1" customWidth="1"/>
    <col min="7684" max="7684" width="8.625" style="1" customWidth="1"/>
    <col min="7685" max="7936" width="11.5" style="1"/>
    <col min="7937" max="7937" width="45.75" style="1" customWidth="1"/>
    <col min="7938" max="7939" width="12.625" style="1" customWidth="1"/>
    <col min="7940" max="7940" width="8.625" style="1" customWidth="1"/>
    <col min="7941" max="8192" width="11.5" style="1"/>
    <col min="8193" max="8193" width="45.75" style="1" customWidth="1"/>
    <col min="8194" max="8195" width="12.625" style="1" customWidth="1"/>
    <col min="8196" max="8196" width="8.625" style="1" customWidth="1"/>
    <col min="8197" max="8448" width="11.5" style="1"/>
    <col min="8449" max="8449" width="45.75" style="1" customWidth="1"/>
    <col min="8450" max="8451" width="12.625" style="1" customWidth="1"/>
    <col min="8452" max="8452" width="8.625" style="1" customWidth="1"/>
    <col min="8453" max="8704" width="11.5" style="1"/>
    <col min="8705" max="8705" width="45.75" style="1" customWidth="1"/>
    <col min="8706" max="8707" width="12.625" style="1" customWidth="1"/>
    <col min="8708" max="8708" width="8.625" style="1" customWidth="1"/>
    <col min="8709" max="8960" width="11.5" style="1"/>
    <col min="8961" max="8961" width="45.75" style="1" customWidth="1"/>
    <col min="8962" max="8963" width="12.625" style="1" customWidth="1"/>
    <col min="8964" max="8964" width="8.625" style="1" customWidth="1"/>
    <col min="8965" max="9216" width="11.5" style="1"/>
    <col min="9217" max="9217" width="45.75" style="1" customWidth="1"/>
    <col min="9218" max="9219" width="12.625" style="1" customWidth="1"/>
    <col min="9220" max="9220" width="8.625" style="1" customWidth="1"/>
    <col min="9221" max="9472" width="11.5" style="1"/>
    <col min="9473" max="9473" width="45.75" style="1" customWidth="1"/>
    <col min="9474" max="9475" width="12.625" style="1" customWidth="1"/>
    <col min="9476" max="9476" width="8.625" style="1" customWidth="1"/>
    <col min="9477" max="9728" width="11.5" style="1"/>
    <col min="9729" max="9729" width="45.75" style="1" customWidth="1"/>
    <col min="9730" max="9731" width="12.625" style="1" customWidth="1"/>
    <col min="9732" max="9732" width="8.625" style="1" customWidth="1"/>
    <col min="9733" max="9984" width="11.5" style="1"/>
    <col min="9985" max="9985" width="45.75" style="1" customWidth="1"/>
    <col min="9986" max="9987" width="12.625" style="1" customWidth="1"/>
    <col min="9988" max="9988" width="8.625" style="1" customWidth="1"/>
    <col min="9989" max="10240" width="11.5" style="1"/>
    <col min="10241" max="10241" width="45.75" style="1" customWidth="1"/>
    <col min="10242" max="10243" width="12.625" style="1" customWidth="1"/>
    <col min="10244" max="10244" width="8.625" style="1" customWidth="1"/>
    <col min="10245" max="10496" width="11.5" style="1"/>
    <col min="10497" max="10497" width="45.75" style="1" customWidth="1"/>
    <col min="10498" max="10499" width="12.625" style="1" customWidth="1"/>
    <col min="10500" max="10500" width="8.625" style="1" customWidth="1"/>
    <col min="10501" max="10752" width="11.5" style="1"/>
    <col min="10753" max="10753" width="45.75" style="1" customWidth="1"/>
    <col min="10754" max="10755" width="12.625" style="1" customWidth="1"/>
    <col min="10756" max="10756" width="8.625" style="1" customWidth="1"/>
    <col min="10757" max="11008" width="11.5" style="1"/>
    <col min="11009" max="11009" width="45.75" style="1" customWidth="1"/>
    <col min="11010" max="11011" width="12.625" style="1" customWidth="1"/>
    <col min="11012" max="11012" width="8.625" style="1" customWidth="1"/>
    <col min="11013" max="11264" width="11.5" style="1"/>
    <col min="11265" max="11265" width="45.75" style="1" customWidth="1"/>
    <col min="11266" max="11267" width="12.625" style="1" customWidth="1"/>
    <col min="11268" max="11268" width="8.625" style="1" customWidth="1"/>
    <col min="11269" max="11520" width="11.5" style="1"/>
    <col min="11521" max="11521" width="45.75" style="1" customWidth="1"/>
    <col min="11522" max="11523" width="12.625" style="1" customWidth="1"/>
    <col min="11524" max="11524" width="8.625" style="1" customWidth="1"/>
    <col min="11525" max="11776" width="11.5" style="1"/>
    <col min="11777" max="11777" width="45.75" style="1" customWidth="1"/>
    <col min="11778" max="11779" width="12.625" style="1" customWidth="1"/>
    <col min="11780" max="11780" width="8.625" style="1" customWidth="1"/>
    <col min="11781" max="12032" width="11.5" style="1"/>
    <col min="12033" max="12033" width="45.75" style="1" customWidth="1"/>
    <col min="12034" max="12035" width="12.625" style="1" customWidth="1"/>
    <col min="12036" max="12036" width="8.625" style="1" customWidth="1"/>
    <col min="12037" max="12288" width="11.5" style="1"/>
    <col min="12289" max="12289" width="45.75" style="1" customWidth="1"/>
    <col min="12290" max="12291" width="12.625" style="1" customWidth="1"/>
    <col min="12292" max="12292" width="8.625" style="1" customWidth="1"/>
    <col min="12293" max="12544" width="11.5" style="1"/>
    <col min="12545" max="12545" width="45.75" style="1" customWidth="1"/>
    <col min="12546" max="12547" width="12.625" style="1" customWidth="1"/>
    <col min="12548" max="12548" width="8.625" style="1" customWidth="1"/>
    <col min="12549" max="12800" width="11.5" style="1"/>
    <col min="12801" max="12801" width="45.75" style="1" customWidth="1"/>
    <col min="12802" max="12803" width="12.625" style="1" customWidth="1"/>
    <col min="12804" max="12804" width="8.625" style="1" customWidth="1"/>
    <col min="12805" max="13056" width="11.5" style="1"/>
    <col min="13057" max="13057" width="45.75" style="1" customWidth="1"/>
    <col min="13058" max="13059" width="12.625" style="1" customWidth="1"/>
    <col min="13060" max="13060" width="8.625" style="1" customWidth="1"/>
    <col min="13061" max="13312" width="11.5" style="1"/>
    <col min="13313" max="13313" width="45.75" style="1" customWidth="1"/>
    <col min="13314" max="13315" width="12.625" style="1" customWidth="1"/>
    <col min="13316" max="13316" width="8.625" style="1" customWidth="1"/>
    <col min="13317" max="13568" width="11.5" style="1"/>
    <col min="13569" max="13569" width="45.75" style="1" customWidth="1"/>
    <col min="13570" max="13571" width="12.625" style="1" customWidth="1"/>
    <col min="13572" max="13572" width="8.625" style="1" customWidth="1"/>
    <col min="13573" max="13824" width="11.5" style="1"/>
    <col min="13825" max="13825" width="45.75" style="1" customWidth="1"/>
    <col min="13826" max="13827" width="12.625" style="1" customWidth="1"/>
    <col min="13828" max="13828" width="8.625" style="1" customWidth="1"/>
    <col min="13829" max="14080" width="11.5" style="1"/>
    <col min="14081" max="14081" width="45.75" style="1" customWidth="1"/>
    <col min="14082" max="14083" width="12.625" style="1" customWidth="1"/>
    <col min="14084" max="14084" width="8.625" style="1" customWidth="1"/>
    <col min="14085" max="14336" width="11.5" style="1"/>
    <col min="14337" max="14337" width="45.75" style="1" customWidth="1"/>
    <col min="14338" max="14339" width="12.625" style="1" customWidth="1"/>
    <col min="14340" max="14340" width="8.625" style="1" customWidth="1"/>
    <col min="14341" max="14592" width="11.5" style="1"/>
    <col min="14593" max="14593" width="45.75" style="1" customWidth="1"/>
    <col min="14594" max="14595" width="12.625" style="1" customWidth="1"/>
    <col min="14596" max="14596" width="8.625" style="1" customWidth="1"/>
    <col min="14597" max="14848" width="11.5" style="1"/>
    <col min="14849" max="14849" width="45.75" style="1" customWidth="1"/>
    <col min="14850" max="14851" width="12.625" style="1" customWidth="1"/>
    <col min="14852" max="14852" width="8.625" style="1" customWidth="1"/>
    <col min="14853" max="15104" width="11.5" style="1"/>
    <col min="15105" max="15105" width="45.75" style="1" customWidth="1"/>
    <col min="15106" max="15107" width="12.625" style="1" customWidth="1"/>
    <col min="15108" max="15108" width="8.625" style="1" customWidth="1"/>
    <col min="15109" max="15360" width="11.5" style="1"/>
    <col min="15361" max="15361" width="45.75" style="1" customWidth="1"/>
    <col min="15362" max="15363" width="12.625" style="1" customWidth="1"/>
    <col min="15364" max="15364" width="8.625" style="1" customWidth="1"/>
    <col min="15365" max="15616" width="11.5" style="1"/>
    <col min="15617" max="15617" width="45.75" style="1" customWidth="1"/>
    <col min="15618" max="15619" width="12.625" style="1" customWidth="1"/>
    <col min="15620" max="15620" width="8.625" style="1" customWidth="1"/>
    <col min="15621" max="15872" width="11.5" style="1"/>
    <col min="15873" max="15873" width="45.75" style="1" customWidth="1"/>
    <col min="15874" max="15875" width="12.625" style="1" customWidth="1"/>
    <col min="15876" max="15876" width="8.625" style="1" customWidth="1"/>
    <col min="15877" max="16128" width="11.5" style="1"/>
    <col min="16129" max="16129" width="45.75" style="1" customWidth="1"/>
    <col min="16130" max="16131" width="12.625" style="1" customWidth="1"/>
    <col min="16132" max="16132" width="8.625" style="1" customWidth="1"/>
    <col min="16133" max="16384" width="11.5" style="1"/>
  </cols>
  <sheetData>
    <row r="1" spans="1:254" ht="13.5">
      <c r="A1" s="221" t="s">
        <v>53</v>
      </c>
      <c r="B1" s="221"/>
      <c r="C1" s="221"/>
      <c r="D1" s="22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pans="1:254" ht="13.5">
      <c r="A2" s="221" t="s">
        <v>71</v>
      </c>
      <c r="B2" s="221"/>
      <c r="C2" s="221"/>
      <c r="D2" s="221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</row>
    <row r="3" spans="1:254" ht="13.5">
      <c r="A3" s="221" t="s">
        <v>72</v>
      </c>
      <c r="B3" s="221"/>
      <c r="C3" s="221"/>
      <c r="D3" s="221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pans="1:254" ht="13.5">
      <c r="A4" s="221" t="s">
        <v>55</v>
      </c>
      <c r="B4" s="221"/>
      <c r="C4" s="221"/>
      <c r="D4" s="221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</row>
    <row r="5" spans="1:254" ht="13.5">
      <c r="A5" s="221" t="s">
        <v>73</v>
      </c>
      <c r="B5" s="221"/>
      <c r="C5" s="221"/>
      <c r="D5" s="221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</row>
    <row r="6" spans="1:254" ht="14.25" thickBot="1">
      <c r="A6" s="2" t="s">
        <v>4</v>
      </c>
      <c r="B6" s="3">
        <v>1080</v>
      </c>
      <c r="C6" s="4" t="s">
        <v>5</v>
      </c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</row>
    <row r="7" spans="1:254" ht="13.5">
      <c r="A7" s="5"/>
      <c r="B7" s="6" t="s">
        <v>6</v>
      </c>
      <c r="C7" s="29">
        <v>42430</v>
      </c>
      <c r="D7" s="8" t="s">
        <v>7</v>
      </c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</row>
    <row r="8" spans="1:254" ht="13.5">
      <c r="A8" s="9" t="s">
        <v>8</v>
      </c>
      <c r="B8"/>
      <c r="C8"/>
      <c r="D8" s="10" t="s">
        <v>9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spans="1:254" ht="14.25" thickBot="1">
      <c r="A9" s="11"/>
      <c r="B9" s="12" t="s">
        <v>10</v>
      </c>
      <c r="C9" s="12" t="s">
        <v>11</v>
      </c>
      <c r="D9" s="12" t="s">
        <v>12</v>
      </c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spans="1:254" ht="13.5">
      <c r="A10" s="9" t="s">
        <v>58</v>
      </c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spans="1:254" ht="13.5">
      <c r="A11" s="4" t="s">
        <v>14</v>
      </c>
      <c r="B11" s="1">
        <v>11610</v>
      </c>
      <c r="C11" s="1">
        <v>10.75</v>
      </c>
      <c r="D11" s="13">
        <v>0.76123505667767832</v>
      </c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spans="1:254" ht="13.5">
      <c r="A12" s="4" t="s">
        <v>59</v>
      </c>
      <c r="B12" s="1">
        <v>213.12</v>
      </c>
      <c r="C12" s="1">
        <v>0.2</v>
      </c>
      <c r="D12" s="13">
        <v>1.397367917994374E-2</v>
      </c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spans="1:254" ht="13.5">
      <c r="A13" s="4" t="s">
        <v>74</v>
      </c>
      <c r="B13" s="1">
        <v>2251.5</v>
      </c>
      <c r="C13" s="1">
        <v>2.09</v>
      </c>
      <c r="D13" s="13">
        <v>0.14762452455726038</v>
      </c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spans="1:254" ht="13.5">
      <c r="A14" s="14" t="s">
        <v>61</v>
      </c>
      <c r="B14" s="15">
        <v>14074.62</v>
      </c>
      <c r="C14" s="15">
        <v>13.04</v>
      </c>
      <c r="D14" s="16">
        <v>0.92283326041488245</v>
      </c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spans="1:254" ht="13.5">
      <c r="A15" s="9" t="s">
        <v>18</v>
      </c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spans="1:254" ht="13.5">
      <c r="A16" s="4" t="s">
        <v>19</v>
      </c>
      <c r="B16" s="1">
        <v>0</v>
      </c>
      <c r="C16" s="1">
        <v>0</v>
      </c>
      <c r="D16" s="13">
        <v>0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spans="1:254" ht="13.5">
      <c r="A17" s="4" t="s">
        <v>20</v>
      </c>
      <c r="B17" s="1">
        <v>0</v>
      </c>
      <c r="C17" s="1">
        <v>0</v>
      </c>
      <c r="D17" s="13">
        <v>0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spans="1:254" ht="13.5">
      <c r="A18" s="4" t="s">
        <v>75</v>
      </c>
      <c r="B18" s="1">
        <v>960</v>
      </c>
      <c r="C18" s="1">
        <v>0.89</v>
      </c>
      <c r="D18" s="13">
        <v>6.2944500810557372E-2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spans="1:254" ht="13.5">
      <c r="A19" s="4" t="s">
        <v>64</v>
      </c>
      <c r="B19" s="1">
        <v>0</v>
      </c>
      <c r="C19" s="1">
        <v>0</v>
      </c>
      <c r="D19" s="13">
        <v>0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  <row r="20" spans="1:254" ht="13.5">
      <c r="A20" s="4" t="s">
        <v>65</v>
      </c>
      <c r="B20" s="1">
        <v>0</v>
      </c>
      <c r="C20" s="1">
        <v>0</v>
      </c>
      <c r="D20" s="13">
        <v>0</v>
      </c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spans="1:254" ht="13.5">
      <c r="A21" s="4" t="s">
        <v>66</v>
      </c>
      <c r="B21" s="1">
        <v>0</v>
      </c>
      <c r="C21" s="1">
        <v>0</v>
      </c>
      <c r="D21" s="13">
        <v>0</v>
      </c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</row>
    <row r="22" spans="1:254" ht="13.5">
      <c r="A22" s="4" t="s">
        <v>67</v>
      </c>
      <c r="B22" s="1">
        <v>0</v>
      </c>
      <c r="C22" s="1">
        <v>0</v>
      </c>
      <c r="D22" s="13">
        <v>0</v>
      </c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</row>
    <row r="23" spans="1:254" ht="13.5">
      <c r="A23" s="4" t="s">
        <v>68</v>
      </c>
      <c r="B23" s="1">
        <v>0</v>
      </c>
      <c r="C23" s="1">
        <v>0</v>
      </c>
      <c r="D23" s="13">
        <v>0</v>
      </c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  <row r="24" spans="1:254" ht="13.5">
      <c r="A24" s="17" t="s">
        <v>28</v>
      </c>
      <c r="B24" s="18">
        <v>960</v>
      </c>
      <c r="C24" s="18">
        <v>0.89</v>
      </c>
      <c r="D24" s="19">
        <v>6.2944500810557372E-2</v>
      </c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</row>
    <row r="25" spans="1:254">
      <c r="A25" s="9" t="s">
        <v>29</v>
      </c>
    </row>
    <row r="26" spans="1:254" ht="13.5">
      <c r="A26" s="4" t="s">
        <v>30</v>
      </c>
      <c r="B26" s="1">
        <v>157.12091434134882</v>
      </c>
      <c r="C26" s="1">
        <v>0.15</v>
      </c>
      <c r="D26" s="13">
        <v>1.0301976583452652E-2</v>
      </c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</row>
    <row r="27" spans="1:254" ht="13.5">
      <c r="A27" s="4" t="s">
        <v>31</v>
      </c>
      <c r="B27" s="1">
        <v>157.12091434134882</v>
      </c>
      <c r="C27" s="1">
        <v>0.15</v>
      </c>
      <c r="D27" s="13">
        <v>1.0301976583452652E-2</v>
      </c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</row>
    <row r="28" spans="1:254" s="20" customFormat="1">
      <c r="A28" s="14" t="s">
        <v>32</v>
      </c>
      <c r="B28" s="15">
        <v>15191.74091434135</v>
      </c>
      <c r="C28" s="15">
        <v>14.08</v>
      </c>
      <c r="D28" s="16">
        <v>0.99607973780889258</v>
      </c>
    </row>
    <row r="29" spans="1:254">
      <c r="A29" s="9" t="s">
        <v>33</v>
      </c>
    </row>
    <row r="30" spans="1:254">
      <c r="A30" s="4" t="s">
        <v>34</v>
      </c>
      <c r="B30" s="1">
        <v>28.8</v>
      </c>
      <c r="C30" s="1">
        <v>0.03</v>
      </c>
      <c r="D30" s="13">
        <v>1.8883350243167213E-3</v>
      </c>
    </row>
    <row r="31" spans="1:254">
      <c r="A31" s="4" t="s">
        <v>69</v>
      </c>
      <c r="B31" s="1">
        <v>0.47</v>
      </c>
      <c r="C31" s="1">
        <v>0</v>
      </c>
      <c r="D31" s="13">
        <v>3.0816578521835388E-5</v>
      </c>
    </row>
    <row r="32" spans="1:254">
      <c r="A32" s="4" t="s">
        <v>36</v>
      </c>
      <c r="B32" s="1">
        <v>0</v>
      </c>
      <c r="C32" s="1">
        <v>0</v>
      </c>
      <c r="D32" s="13">
        <v>0</v>
      </c>
    </row>
    <row r="33" spans="1:254" ht="13.5">
      <c r="A33" s="17" t="s">
        <v>38</v>
      </c>
      <c r="B33" s="18">
        <v>29.27</v>
      </c>
      <c r="C33" s="18">
        <v>0.03</v>
      </c>
      <c r="D33" s="19">
        <v>1.9191516028385567E-3</v>
      </c>
      <c r="E33" s="4"/>
      <c r="H33" s="13"/>
      <c r="I33" s="4"/>
      <c r="L33" s="13"/>
      <c r="M33" s="4"/>
      <c r="P33" s="13"/>
      <c r="Q33" s="4"/>
      <c r="T33" s="13"/>
      <c r="U33" s="4"/>
      <c r="X33" s="13"/>
      <c r="Y33" s="4"/>
      <c r="AB33" s="13"/>
      <c r="AC33" s="4"/>
      <c r="AF33" s="13"/>
      <c r="AG33" s="4"/>
      <c r="AJ33" s="13"/>
      <c r="AK33" s="4"/>
      <c r="AN33" s="13"/>
      <c r="AO33" s="4"/>
      <c r="AR33" s="13"/>
      <c r="AS33" s="4"/>
      <c r="AV33" s="13"/>
      <c r="AW33" s="4"/>
      <c r="AZ33" s="13"/>
      <c r="BA33" s="4"/>
      <c r="BD33" s="13"/>
      <c r="BE33" s="4"/>
      <c r="BH33" s="13"/>
      <c r="BI33" s="4"/>
      <c r="BL33" s="13"/>
      <c r="BM33" s="4"/>
      <c r="BP33" s="13"/>
      <c r="BQ33" s="4"/>
      <c r="BT33" s="13"/>
      <c r="BU33" s="4"/>
      <c r="BX33" s="13"/>
      <c r="BY33" s="4"/>
      <c r="CB33" s="13"/>
      <c r="CC33" s="4"/>
      <c r="CF33" s="13"/>
      <c r="CG33" s="4"/>
      <c r="CJ33" s="13"/>
      <c r="CK33" s="4"/>
      <c r="CN33" s="13"/>
      <c r="CO33" s="4"/>
      <c r="CR33" s="13"/>
      <c r="CS33" s="4"/>
      <c r="CV33" s="13"/>
      <c r="CW33" s="4"/>
      <c r="CZ33" s="13"/>
      <c r="DA33" s="4"/>
      <c r="DD33" s="13"/>
      <c r="DE33" s="4"/>
      <c r="DH33" s="13"/>
      <c r="DI33" s="4"/>
      <c r="DL33" s="13"/>
      <c r="DM33" s="4"/>
      <c r="DP33" s="13"/>
      <c r="DQ33" s="4"/>
      <c r="DT33" s="13"/>
      <c r="DU33" s="4"/>
      <c r="DX33" s="13"/>
      <c r="DY33" s="4"/>
      <c r="EB33" s="13"/>
      <c r="EC33" s="4"/>
      <c r="EF33" s="13"/>
      <c r="EG33" s="4"/>
      <c r="EJ33" s="13"/>
      <c r="EK33" s="4"/>
      <c r="EN33" s="13"/>
      <c r="EO33" s="4"/>
      <c r="ER33" s="13"/>
      <c r="ES33" s="4"/>
      <c r="EV33" s="13"/>
      <c r="EW33" s="4"/>
      <c r="EZ33" s="13"/>
      <c r="FA33" s="4"/>
      <c r="FD33" s="13"/>
      <c r="FE33" s="4"/>
      <c r="FH33" s="13"/>
      <c r="FI33" s="4"/>
      <c r="FL33" s="13"/>
      <c r="FM33" s="4"/>
      <c r="FP33" s="13"/>
      <c r="FQ33" s="4"/>
      <c r="FT33" s="13"/>
      <c r="FU33" s="4"/>
      <c r="FX33" s="13"/>
      <c r="FY33" s="4"/>
      <c r="GB33" s="13"/>
      <c r="GC33" s="4"/>
      <c r="GF33" s="13"/>
      <c r="GG33" s="4"/>
      <c r="GJ33" s="13"/>
      <c r="GK33" s="4"/>
      <c r="GN33" s="13"/>
      <c r="GO33" s="4"/>
      <c r="GR33" s="13"/>
      <c r="GS33" s="4"/>
      <c r="GV33" s="13"/>
      <c r="GW33" s="4"/>
      <c r="GZ33" s="13"/>
      <c r="HA33" s="4"/>
      <c r="HD33" s="13"/>
      <c r="HE33" s="4"/>
      <c r="HH33" s="13"/>
      <c r="HI33" s="4"/>
      <c r="HL33" s="13"/>
      <c r="HM33" s="4"/>
      <c r="HP33" s="13"/>
      <c r="HQ33" s="4"/>
      <c r="HT33" s="13"/>
      <c r="HU33" s="4"/>
      <c r="HX33" s="13"/>
      <c r="HY33" s="4"/>
      <c r="IB33" s="13"/>
      <c r="IC33" s="4"/>
      <c r="IF33" s="13"/>
      <c r="IG33" s="4"/>
      <c r="IJ33" s="13"/>
      <c r="IK33"/>
      <c r="IL33"/>
      <c r="IM33"/>
      <c r="IN33"/>
      <c r="IO33"/>
      <c r="IP33"/>
      <c r="IQ33"/>
      <c r="IR33"/>
      <c r="IS33"/>
      <c r="IT33"/>
    </row>
    <row r="34" spans="1:254" ht="13.5">
      <c r="A34" s="9" t="s">
        <v>39</v>
      </c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</row>
    <row r="35" spans="1:254" ht="13.5">
      <c r="A35" s="4" t="s">
        <v>70</v>
      </c>
      <c r="B35" s="1">
        <v>0.03</v>
      </c>
      <c r="C35" s="1">
        <v>0</v>
      </c>
      <c r="D35" s="13">
        <v>1.9670156503299178E-6</v>
      </c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</row>
    <row r="36" spans="1:254" ht="13.5">
      <c r="A36" s="4" t="s">
        <v>41</v>
      </c>
      <c r="B36" s="1">
        <v>0</v>
      </c>
      <c r="C36" s="1">
        <v>0</v>
      </c>
      <c r="D36" s="13">
        <v>0</v>
      </c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</row>
    <row r="37" spans="1:254" ht="13.5">
      <c r="A37" s="4" t="s">
        <v>42</v>
      </c>
      <c r="B37" s="1">
        <v>3.39</v>
      </c>
      <c r="C37" s="1">
        <v>0</v>
      </c>
      <c r="D37" s="13">
        <v>2.2227276848728073E-4</v>
      </c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</row>
    <row r="38" spans="1:254" ht="13.5">
      <c r="A38" s="17" t="s">
        <v>43</v>
      </c>
      <c r="B38" s="18">
        <v>3.42</v>
      </c>
      <c r="C38" s="18">
        <v>0</v>
      </c>
      <c r="D38" s="19">
        <v>2.2423978413761063E-4</v>
      </c>
      <c r="E38" s="4"/>
      <c r="H38" s="13"/>
      <c r="I38" s="4"/>
      <c r="L38" s="13"/>
      <c r="M38" s="4"/>
      <c r="P38" s="13"/>
      <c r="Q38" s="4"/>
      <c r="T38" s="13"/>
      <c r="U38" s="4"/>
      <c r="X38" s="13"/>
      <c r="Y38" s="4"/>
      <c r="AB38" s="13"/>
      <c r="AC38" s="4"/>
      <c r="AF38" s="13"/>
      <c r="AG38" s="4"/>
      <c r="AJ38" s="13"/>
      <c r="AK38" s="4"/>
      <c r="AN38" s="13"/>
      <c r="AO38" s="4"/>
      <c r="AR38" s="13"/>
      <c r="AS38" s="4"/>
      <c r="AV38" s="13"/>
      <c r="AW38" s="4"/>
      <c r="AZ38" s="13"/>
      <c r="BA38" s="4"/>
      <c r="BD38" s="13"/>
      <c r="BE38" s="4"/>
      <c r="BH38" s="13"/>
      <c r="BI38" s="4"/>
      <c r="BL38" s="13"/>
      <c r="BM38" s="4"/>
      <c r="BP38" s="13"/>
      <c r="BQ38" s="4"/>
      <c r="BT38" s="13"/>
      <c r="BU38" s="4"/>
      <c r="BX38" s="13"/>
      <c r="BY38" s="4"/>
      <c r="CB38" s="13"/>
      <c r="CC38" s="4"/>
      <c r="CF38" s="13"/>
      <c r="CG38" s="4"/>
      <c r="CJ38" s="13"/>
      <c r="CK38" s="4"/>
      <c r="CN38" s="13"/>
      <c r="CO38" s="4"/>
      <c r="CR38" s="13"/>
      <c r="CS38" s="4"/>
      <c r="CV38" s="13"/>
      <c r="CW38" s="4"/>
      <c r="CZ38" s="13"/>
      <c r="DA38" s="4"/>
      <c r="DD38" s="13"/>
      <c r="DE38" s="4"/>
      <c r="DH38" s="13"/>
      <c r="DI38" s="4"/>
      <c r="DL38" s="13"/>
      <c r="DM38" s="4"/>
      <c r="DP38" s="13"/>
      <c r="DQ38" s="4"/>
      <c r="DT38" s="13"/>
      <c r="DU38" s="4"/>
      <c r="DX38" s="13"/>
      <c r="DY38" s="4"/>
      <c r="EB38" s="13"/>
      <c r="EC38" s="4"/>
      <c r="EF38" s="13"/>
      <c r="EG38" s="4"/>
      <c r="EJ38" s="13"/>
      <c r="EK38" s="4"/>
      <c r="EN38" s="13"/>
      <c r="EO38" s="4"/>
      <c r="ER38" s="13"/>
      <c r="ES38" s="4"/>
      <c r="EV38" s="13"/>
      <c r="EW38" s="4"/>
      <c r="EZ38" s="13"/>
      <c r="FA38" s="4"/>
      <c r="FD38" s="13"/>
      <c r="FE38" s="4"/>
      <c r="FH38" s="13"/>
      <c r="FI38" s="4"/>
      <c r="FL38" s="13"/>
      <c r="FM38" s="4"/>
      <c r="FP38" s="13"/>
      <c r="FQ38" s="4"/>
      <c r="FT38" s="13"/>
      <c r="FU38" s="4"/>
      <c r="FX38" s="13"/>
      <c r="FY38" s="4"/>
      <c r="GB38" s="13"/>
      <c r="GC38" s="4"/>
      <c r="GF38" s="13"/>
      <c r="GG38" s="4"/>
      <c r="GJ38" s="13"/>
      <c r="GK38" s="4"/>
      <c r="GN38" s="13"/>
      <c r="GO38" s="4"/>
      <c r="GR38" s="13"/>
      <c r="GS38" s="4"/>
      <c r="GV38" s="13"/>
      <c r="GW38" s="4"/>
      <c r="GZ38" s="13"/>
      <c r="HA38" s="4"/>
      <c r="HD38" s="13"/>
      <c r="HE38" s="4"/>
      <c r="HH38" s="13"/>
      <c r="HI38" s="4"/>
      <c r="HL38" s="13"/>
      <c r="HM38" s="4"/>
      <c r="HP38" s="13"/>
      <c r="HQ38" s="4"/>
      <c r="HT38" s="13"/>
      <c r="HU38" s="4"/>
      <c r="HX38" s="13"/>
      <c r="HY38" s="4"/>
      <c r="IB38" s="13"/>
      <c r="IC38" s="4"/>
      <c r="IF38" s="13"/>
      <c r="IG38" s="4"/>
      <c r="IJ38" s="13"/>
      <c r="IK38"/>
      <c r="IL38"/>
      <c r="IM38"/>
      <c r="IN38"/>
      <c r="IO38"/>
      <c r="IP38"/>
      <c r="IQ38"/>
      <c r="IR38"/>
      <c r="IS38"/>
      <c r="IT38"/>
    </row>
    <row r="39" spans="1:254" ht="13.5">
      <c r="A39" s="21" t="s">
        <v>44</v>
      </c>
      <c r="B39" s="22">
        <v>32.69</v>
      </c>
      <c r="C39" s="22">
        <v>0.03</v>
      </c>
      <c r="D39" s="23">
        <v>2.1433913869761674E-3</v>
      </c>
      <c r="G39" s="4"/>
      <c r="K39" s="4"/>
      <c r="O39" s="4"/>
      <c r="S39" s="4"/>
      <c r="W39" s="4"/>
      <c r="AA39" s="4"/>
      <c r="AE39" s="4"/>
      <c r="AI39" s="4"/>
      <c r="AM39" s="4"/>
      <c r="AQ39" s="4"/>
      <c r="AU39" s="4"/>
      <c r="AY39" s="4"/>
      <c r="BC39" s="4"/>
      <c r="BG39" s="4"/>
      <c r="BK39" s="4"/>
      <c r="BO39" s="4"/>
      <c r="BS39" s="4"/>
      <c r="BW39" s="4"/>
      <c r="CA39" s="4"/>
      <c r="CE39" s="4"/>
      <c r="CI39" s="4"/>
      <c r="CM39" s="4"/>
      <c r="CQ39" s="4"/>
      <c r="CU39" s="4"/>
      <c r="CY39" s="4"/>
      <c r="DC39" s="4"/>
      <c r="DG39" s="4"/>
      <c r="DK39" s="4"/>
      <c r="DO39" s="4"/>
      <c r="DS39" s="4"/>
      <c r="DW39" s="4"/>
      <c r="EA39" s="4"/>
      <c r="EE39" s="4"/>
      <c r="EI39" s="4"/>
      <c r="EM39" s="4"/>
      <c r="EQ39" s="4"/>
      <c r="EU39" s="4"/>
      <c r="EY39" s="4"/>
      <c r="FC39" s="4"/>
      <c r="FG39" s="4"/>
      <c r="FK39" s="4"/>
      <c r="FO39" s="4"/>
      <c r="FS39" s="4"/>
      <c r="FW39" s="4"/>
      <c r="GA39" s="4"/>
      <c r="GE39" s="4"/>
      <c r="GI39" s="4"/>
      <c r="GM39" s="4"/>
      <c r="GQ39" s="4"/>
      <c r="GU39" s="4"/>
      <c r="GY39" s="4"/>
      <c r="HC39" s="4"/>
      <c r="HG39" s="4"/>
      <c r="HK39" s="4"/>
      <c r="HO39" s="4"/>
      <c r="HS39" s="4"/>
      <c r="HW39" s="4"/>
      <c r="IA39" s="4"/>
      <c r="IE39" s="4"/>
      <c r="II39"/>
      <c r="IJ39"/>
      <c r="IK39"/>
      <c r="IL39"/>
      <c r="IM39"/>
      <c r="IN39"/>
      <c r="IO39"/>
      <c r="IP39"/>
      <c r="IQ39"/>
      <c r="IR39"/>
      <c r="IS39"/>
      <c r="IT39"/>
    </row>
    <row r="40" spans="1:254" s="20" customFormat="1">
      <c r="A40" s="14" t="s">
        <v>45</v>
      </c>
      <c r="B40" s="15">
        <v>15224.43091434135</v>
      </c>
      <c r="C40" s="15">
        <v>14.11</v>
      </c>
      <c r="D40" s="16">
        <v>0.99822312919586853</v>
      </c>
    </row>
    <row r="41" spans="1:254">
      <c r="A41" s="9" t="s">
        <v>46</v>
      </c>
    </row>
    <row r="42" spans="1:254" ht="13.5">
      <c r="A42" s="4" t="s">
        <v>47</v>
      </c>
      <c r="B42" s="1">
        <v>27.1</v>
      </c>
      <c r="C42" s="1">
        <v>0.03</v>
      </c>
      <c r="D42" s="13">
        <v>1.7768708041313592E-3</v>
      </c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</row>
    <row r="43" spans="1:254" ht="13.5">
      <c r="A43" s="4" t="s">
        <v>48</v>
      </c>
      <c r="B43" s="1">
        <v>0</v>
      </c>
      <c r="C43" s="1">
        <v>0</v>
      </c>
      <c r="D43" s="13">
        <v>0</v>
      </c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</row>
    <row r="44" spans="1:254" ht="13.5">
      <c r="A44" s="17" t="s">
        <v>49</v>
      </c>
      <c r="B44" s="18">
        <v>27.1</v>
      </c>
      <c r="C44" s="18">
        <v>0.03</v>
      </c>
      <c r="D44" s="19">
        <v>1.7768708041313592E-3</v>
      </c>
      <c r="E44" s="4"/>
      <c r="H44" s="13"/>
      <c r="I44" s="4"/>
      <c r="L44" s="13"/>
      <c r="M44" s="4"/>
      <c r="P44" s="13"/>
      <c r="Q44" s="4"/>
      <c r="T44" s="13"/>
      <c r="U44" s="4"/>
      <c r="X44" s="13"/>
      <c r="Y44" s="4"/>
      <c r="AB44" s="13"/>
      <c r="AC44" s="4"/>
      <c r="AF44" s="13"/>
      <c r="AG44" s="4"/>
      <c r="AJ44" s="13"/>
      <c r="AK44" s="4"/>
      <c r="AN44" s="13"/>
      <c r="AO44" s="4"/>
      <c r="AR44" s="13"/>
      <c r="AS44" s="4"/>
      <c r="AV44" s="13"/>
      <c r="AW44" s="4"/>
      <c r="AZ44" s="13"/>
      <c r="BA44" s="4"/>
      <c r="BD44" s="13"/>
      <c r="BE44" s="4"/>
      <c r="BH44" s="13"/>
      <c r="BI44" s="4"/>
      <c r="BL44" s="13"/>
      <c r="BM44" s="4"/>
      <c r="BP44" s="13"/>
      <c r="BQ44" s="4"/>
      <c r="BT44" s="13"/>
      <c r="BU44" s="4"/>
      <c r="BX44" s="13"/>
      <c r="BY44" s="4"/>
      <c r="CB44" s="13"/>
      <c r="CC44" s="4"/>
      <c r="CF44" s="13"/>
      <c r="CG44" s="4"/>
      <c r="CJ44" s="13"/>
      <c r="CK44" s="4"/>
      <c r="CN44" s="13"/>
      <c r="CO44" s="4"/>
      <c r="CR44" s="13"/>
      <c r="CS44" s="4"/>
      <c r="CV44" s="13"/>
      <c r="CW44" s="4"/>
      <c r="CZ44" s="13"/>
      <c r="DA44" s="4"/>
      <c r="DD44" s="13"/>
      <c r="DE44" s="4"/>
      <c r="DH44" s="13"/>
      <c r="DI44" s="4"/>
      <c r="DL44" s="13"/>
      <c r="DM44" s="4"/>
      <c r="DP44" s="13"/>
      <c r="DQ44" s="4"/>
      <c r="DT44" s="13"/>
      <c r="DU44" s="4"/>
      <c r="DX44" s="13"/>
      <c r="DY44" s="4"/>
      <c r="EB44" s="13"/>
      <c r="EC44" s="4"/>
      <c r="EF44" s="13"/>
      <c r="EG44" s="4"/>
      <c r="EJ44" s="13"/>
      <c r="EK44" s="4"/>
      <c r="EN44" s="13"/>
      <c r="EO44" s="4"/>
      <c r="ER44" s="13"/>
      <c r="ES44" s="4"/>
      <c r="EV44" s="13"/>
      <c r="EW44" s="4"/>
      <c r="EZ44" s="13"/>
      <c r="FA44" s="4"/>
      <c r="FD44" s="13"/>
      <c r="FE44" s="4"/>
      <c r="FH44" s="13"/>
      <c r="FI44" s="4"/>
      <c r="FL44" s="13"/>
      <c r="FM44" s="4"/>
      <c r="FP44" s="13"/>
      <c r="FQ44" s="4"/>
      <c r="FT44" s="13"/>
      <c r="FU44" s="4"/>
      <c r="FX44" s="13"/>
      <c r="FY44" s="4"/>
      <c r="GB44" s="13"/>
      <c r="GC44" s="4"/>
      <c r="GF44" s="13"/>
      <c r="GG44" s="4"/>
      <c r="GJ44" s="13"/>
      <c r="GK44" s="4"/>
      <c r="GN44" s="13"/>
      <c r="GO44" s="4"/>
      <c r="GR44" s="13"/>
      <c r="GS44" s="4"/>
      <c r="GV44" s="13"/>
      <c r="GW44" s="4"/>
      <c r="GZ44" s="13"/>
      <c r="HA44" s="4"/>
      <c r="HD44" s="13"/>
      <c r="HE44" s="4"/>
      <c r="HH44" s="13"/>
      <c r="HI44" s="4"/>
      <c r="HL44" s="13"/>
      <c r="HM44" s="4"/>
      <c r="HP44" s="13"/>
      <c r="HQ44" s="4"/>
      <c r="HT44" s="13"/>
      <c r="HU44" s="4"/>
      <c r="HX44" s="13"/>
      <c r="HY44" s="4"/>
      <c r="IB44" s="13"/>
      <c r="IC44" s="4"/>
      <c r="IF44" s="13"/>
      <c r="IG44" s="4"/>
      <c r="IJ44" s="13"/>
      <c r="IK44"/>
      <c r="IL44"/>
      <c r="IM44"/>
      <c r="IN44"/>
      <c r="IO44"/>
      <c r="IP44"/>
      <c r="IQ44"/>
      <c r="IR44"/>
      <c r="IS44"/>
      <c r="IT44"/>
    </row>
    <row r="45" spans="1:254" s="20" customFormat="1" ht="13.5" thickBot="1">
      <c r="A45" s="24" t="s">
        <v>50</v>
      </c>
      <c r="B45" s="25">
        <v>15251.530914341351</v>
      </c>
      <c r="C45" s="25">
        <v>14.14</v>
      </c>
      <c r="D45" s="26">
        <v>1</v>
      </c>
    </row>
    <row r="46" spans="1:254">
      <c r="A46" s="27" t="s">
        <v>51</v>
      </c>
    </row>
  </sheetData>
  <sheetProtection selectLockedCells="1" selectUnlockedCells="1"/>
  <mergeCells count="5">
    <mergeCell ref="A1:D1"/>
    <mergeCell ref="A2:D2"/>
    <mergeCell ref="A3:D3"/>
    <mergeCell ref="A4:D4"/>
    <mergeCell ref="A5:D5"/>
  </mergeCells>
  <printOptions horizontalCentered="1"/>
  <pageMargins left="0.78749999999999998" right="0.39374999999999999" top="0.78749999999999998" bottom="0.78680555555555554" header="0.59027777777777779" footer="0.59027777777777779"/>
  <pageSetup paperSize="9" firstPageNumber="0" orientation="portrait" horizontalDpi="300" verticalDpi="300"/>
  <headerFooter alignWithMargins="0">
    <oddHeader>&amp;L&amp;"Tahoma,Normal"&amp;8Companhia Nacional de Abastecimento - CONAB</oddHeader>
    <oddFooter>&amp;R&amp;6&amp;F - &amp;A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72"/>
  <sheetViews>
    <sheetView showGridLines="0" zoomScaleNormal="100" workbookViewId="0">
      <selection activeCell="A2" sqref="A2"/>
    </sheetView>
  </sheetViews>
  <sheetFormatPr defaultColWidth="11.5" defaultRowHeight="12.75"/>
  <cols>
    <col min="1" max="1" width="45.625" style="30" customWidth="1"/>
    <col min="2" max="3" width="12.625" style="30" customWidth="1"/>
    <col min="4" max="4" width="8.625" style="31" customWidth="1"/>
    <col min="5" max="256" width="11.5" style="30"/>
    <col min="257" max="257" width="45.625" style="30" customWidth="1"/>
    <col min="258" max="259" width="12.625" style="30" customWidth="1"/>
    <col min="260" max="260" width="8.625" style="30" customWidth="1"/>
    <col min="261" max="512" width="11.5" style="30"/>
    <col min="513" max="513" width="45.625" style="30" customWidth="1"/>
    <col min="514" max="515" width="12.625" style="30" customWidth="1"/>
    <col min="516" max="516" width="8.625" style="30" customWidth="1"/>
    <col min="517" max="768" width="11.5" style="30"/>
    <col min="769" max="769" width="45.625" style="30" customWidth="1"/>
    <col min="770" max="771" width="12.625" style="30" customWidth="1"/>
    <col min="772" max="772" width="8.625" style="30" customWidth="1"/>
    <col min="773" max="1024" width="11.5" style="30"/>
    <col min="1025" max="1025" width="45.625" style="30" customWidth="1"/>
    <col min="1026" max="1027" width="12.625" style="30" customWidth="1"/>
    <col min="1028" max="1028" width="8.625" style="30" customWidth="1"/>
    <col min="1029" max="1280" width="11.5" style="30"/>
    <col min="1281" max="1281" width="45.625" style="30" customWidth="1"/>
    <col min="1282" max="1283" width="12.625" style="30" customWidth="1"/>
    <col min="1284" max="1284" width="8.625" style="30" customWidth="1"/>
    <col min="1285" max="1536" width="11.5" style="30"/>
    <col min="1537" max="1537" width="45.625" style="30" customWidth="1"/>
    <col min="1538" max="1539" width="12.625" style="30" customWidth="1"/>
    <col min="1540" max="1540" width="8.625" style="30" customWidth="1"/>
    <col min="1541" max="1792" width="11.5" style="30"/>
    <col min="1793" max="1793" width="45.625" style="30" customWidth="1"/>
    <col min="1794" max="1795" width="12.625" style="30" customWidth="1"/>
    <col min="1796" max="1796" width="8.625" style="30" customWidth="1"/>
    <col min="1797" max="2048" width="11.5" style="30"/>
    <col min="2049" max="2049" width="45.625" style="30" customWidth="1"/>
    <col min="2050" max="2051" width="12.625" style="30" customWidth="1"/>
    <col min="2052" max="2052" width="8.625" style="30" customWidth="1"/>
    <col min="2053" max="2304" width="11.5" style="30"/>
    <col min="2305" max="2305" width="45.625" style="30" customWidth="1"/>
    <col min="2306" max="2307" width="12.625" style="30" customWidth="1"/>
    <col min="2308" max="2308" width="8.625" style="30" customWidth="1"/>
    <col min="2309" max="2560" width="11.5" style="30"/>
    <col min="2561" max="2561" width="45.625" style="30" customWidth="1"/>
    <col min="2562" max="2563" width="12.625" style="30" customWidth="1"/>
    <col min="2564" max="2564" width="8.625" style="30" customWidth="1"/>
    <col min="2565" max="2816" width="11.5" style="30"/>
    <col min="2817" max="2817" width="45.625" style="30" customWidth="1"/>
    <col min="2818" max="2819" width="12.625" style="30" customWidth="1"/>
    <col min="2820" max="2820" width="8.625" style="30" customWidth="1"/>
    <col min="2821" max="3072" width="11.5" style="30"/>
    <col min="3073" max="3073" width="45.625" style="30" customWidth="1"/>
    <col min="3074" max="3075" width="12.625" style="30" customWidth="1"/>
    <col min="3076" max="3076" width="8.625" style="30" customWidth="1"/>
    <col min="3077" max="3328" width="11.5" style="30"/>
    <col min="3329" max="3329" width="45.625" style="30" customWidth="1"/>
    <col min="3330" max="3331" width="12.625" style="30" customWidth="1"/>
    <col min="3332" max="3332" width="8.625" style="30" customWidth="1"/>
    <col min="3333" max="3584" width="11.5" style="30"/>
    <col min="3585" max="3585" width="45.625" style="30" customWidth="1"/>
    <col min="3586" max="3587" width="12.625" style="30" customWidth="1"/>
    <col min="3588" max="3588" width="8.625" style="30" customWidth="1"/>
    <col min="3589" max="3840" width="11.5" style="30"/>
    <col min="3841" max="3841" width="45.625" style="30" customWidth="1"/>
    <col min="3842" max="3843" width="12.625" style="30" customWidth="1"/>
    <col min="3844" max="3844" width="8.625" style="30" customWidth="1"/>
    <col min="3845" max="4096" width="11.5" style="30"/>
    <col min="4097" max="4097" width="45.625" style="30" customWidth="1"/>
    <col min="4098" max="4099" width="12.625" style="30" customWidth="1"/>
    <col min="4100" max="4100" width="8.625" style="30" customWidth="1"/>
    <col min="4101" max="4352" width="11.5" style="30"/>
    <col min="4353" max="4353" width="45.625" style="30" customWidth="1"/>
    <col min="4354" max="4355" width="12.625" style="30" customWidth="1"/>
    <col min="4356" max="4356" width="8.625" style="30" customWidth="1"/>
    <col min="4357" max="4608" width="11.5" style="30"/>
    <col min="4609" max="4609" width="45.625" style="30" customWidth="1"/>
    <col min="4610" max="4611" width="12.625" style="30" customWidth="1"/>
    <col min="4612" max="4612" width="8.625" style="30" customWidth="1"/>
    <col min="4613" max="4864" width="11.5" style="30"/>
    <col min="4865" max="4865" width="45.625" style="30" customWidth="1"/>
    <col min="4866" max="4867" width="12.625" style="30" customWidth="1"/>
    <col min="4868" max="4868" width="8.625" style="30" customWidth="1"/>
    <col min="4869" max="5120" width="11.5" style="30"/>
    <col min="5121" max="5121" width="45.625" style="30" customWidth="1"/>
    <col min="5122" max="5123" width="12.625" style="30" customWidth="1"/>
    <col min="5124" max="5124" width="8.625" style="30" customWidth="1"/>
    <col min="5125" max="5376" width="11.5" style="30"/>
    <col min="5377" max="5377" width="45.625" style="30" customWidth="1"/>
    <col min="5378" max="5379" width="12.625" style="30" customWidth="1"/>
    <col min="5380" max="5380" width="8.625" style="30" customWidth="1"/>
    <col min="5381" max="5632" width="11.5" style="30"/>
    <col min="5633" max="5633" width="45.625" style="30" customWidth="1"/>
    <col min="5634" max="5635" width="12.625" style="30" customWidth="1"/>
    <col min="5636" max="5636" width="8.625" style="30" customWidth="1"/>
    <col min="5637" max="5888" width="11.5" style="30"/>
    <col min="5889" max="5889" width="45.625" style="30" customWidth="1"/>
    <col min="5890" max="5891" width="12.625" style="30" customWidth="1"/>
    <col min="5892" max="5892" width="8.625" style="30" customWidth="1"/>
    <col min="5893" max="6144" width="11.5" style="30"/>
    <col min="6145" max="6145" width="45.625" style="30" customWidth="1"/>
    <col min="6146" max="6147" width="12.625" style="30" customWidth="1"/>
    <col min="6148" max="6148" width="8.625" style="30" customWidth="1"/>
    <col min="6149" max="6400" width="11.5" style="30"/>
    <col min="6401" max="6401" width="45.625" style="30" customWidth="1"/>
    <col min="6402" max="6403" width="12.625" style="30" customWidth="1"/>
    <col min="6404" max="6404" width="8.625" style="30" customWidth="1"/>
    <col min="6405" max="6656" width="11.5" style="30"/>
    <col min="6657" max="6657" width="45.625" style="30" customWidth="1"/>
    <col min="6658" max="6659" width="12.625" style="30" customWidth="1"/>
    <col min="6660" max="6660" width="8.625" style="30" customWidth="1"/>
    <col min="6661" max="6912" width="11.5" style="30"/>
    <col min="6913" max="6913" width="45.625" style="30" customWidth="1"/>
    <col min="6914" max="6915" width="12.625" style="30" customWidth="1"/>
    <col min="6916" max="6916" width="8.625" style="30" customWidth="1"/>
    <col min="6917" max="7168" width="11.5" style="30"/>
    <col min="7169" max="7169" width="45.625" style="30" customWidth="1"/>
    <col min="7170" max="7171" width="12.625" style="30" customWidth="1"/>
    <col min="7172" max="7172" width="8.625" style="30" customWidth="1"/>
    <col min="7173" max="7424" width="11.5" style="30"/>
    <col min="7425" max="7425" width="45.625" style="30" customWidth="1"/>
    <col min="7426" max="7427" width="12.625" style="30" customWidth="1"/>
    <col min="7428" max="7428" width="8.625" style="30" customWidth="1"/>
    <col min="7429" max="7680" width="11.5" style="30"/>
    <col min="7681" max="7681" width="45.625" style="30" customWidth="1"/>
    <col min="7682" max="7683" width="12.625" style="30" customWidth="1"/>
    <col min="7684" max="7684" width="8.625" style="30" customWidth="1"/>
    <col min="7685" max="7936" width="11.5" style="30"/>
    <col min="7937" max="7937" width="45.625" style="30" customWidth="1"/>
    <col min="7938" max="7939" width="12.625" style="30" customWidth="1"/>
    <col min="7940" max="7940" width="8.625" style="30" customWidth="1"/>
    <col min="7941" max="8192" width="11.5" style="30"/>
    <col min="8193" max="8193" width="45.625" style="30" customWidth="1"/>
    <col min="8194" max="8195" width="12.625" style="30" customWidth="1"/>
    <col min="8196" max="8196" width="8.625" style="30" customWidth="1"/>
    <col min="8197" max="8448" width="11.5" style="30"/>
    <col min="8449" max="8449" width="45.625" style="30" customWidth="1"/>
    <col min="8450" max="8451" width="12.625" style="30" customWidth="1"/>
    <col min="8452" max="8452" width="8.625" style="30" customWidth="1"/>
    <col min="8453" max="8704" width="11.5" style="30"/>
    <col min="8705" max="8705" width="45.625" style="30" customWidth="1"/>
    <col min="8706" max="8707" width="12.625" style="30" customWidth="1"/>
    <col min="8708" max="8708" width="8.625" style="30" customWidth="1"/>
    <col min="8709" max="8960" width="11.5" style="30"/>
    <col min="8961" max="8961" width="45.625" style="30" customWidth="1"/>
    <col min="8962" max="8963" width="12.625" style="30" customWidth="1"/>
    <col min="8964" max="8964" width="8.625" style="30" customWidth="1"/>
    <col min="8965" max="9216" width="11.5" style="30"/>
    <col min="9217" max="9217" width="45.625" style="30" customWidth="1"/>
    <col min="9218" max="9219" width="12.625" style="30" customWidth="1"/>
    <col min="9220" max="9220" width="8.625" style="30" customWidth="1"/>
    <col min="9221" max="9472" width="11.5" style="30"/>
    <col min="9473" max="9473" width="45.625" style="30" customWidth="1"/>
    <col min="9474" max="9475" width="12.625" style="30" customWidth="1"/>
    <col min="9476" max="9476" width="8.625" style="30" customWidth="1"/>
    <col min="9477" max="9728" width="11.5" style="30"/>
    <col min="9729" max="9729" width="45.625" style="30" customWidth="1"/>
    <col min="9730" max="9731" width="12.625" style="30" customWidth="1"/>
    <col min="9732" max="9732" width="8.625" style="30" customWidth="1"/>
    <col min="9733" max="9984" width="11.5" style="30"/>
    <col min="9985" max="9985" width="45.625" style="30" customWidth="1"/>
    <col min="9986" max="9987" width="12.625" style="30" customWidth="1"/>
    <col min="9988" max="9988" width="8.625" style="30" customWidth="1"/>
    <col min="9989" max="10240" width="11.5" style="30"/>
    <col min="10241" max="10241" width="45.625" style="30" customWidth="1"/>
    <col min="10242" max="10243" width="12.625" style="30" customWidth="1"/>
    <col min="10244" max="10244" width="8.625" style="30" customWidth="1"/>
    <col min="10245" max="10496" width="11.5" style="30"/>
    <col min="10497" max="10497" width="45.625" style="30" customWidth="1"/>
    <col min="10498" max="10499" width="12.625" style="30" customWidth="1"/>
    <col min="10500" max="10500" width="8.625" style="30" customWidth="1"/>
    <col min="10501" max="10752" width="11.5" style="30"/>
    <col min="10753" max="10753" width="45.625" style="30" customWidth="1"/>
    <col min="10754" max="10755" width="12.625" style="30" customWidth="1"/>
    <col min="10756" max="10756" width="8.625" style="30" customWidth="1"/>
    <col min="10757" max="11008" width="11.5" style="30"/>
    <col min="11009" max="11009" width="45.625" style="30" customWidth="1"/>
    <col min="11010" max="11011" width="12.625" style="30" customWidth="1"/>
    <col min="11012" max="11012" width="8.625" style="30" customWidth="1"/>
    <col min="11013" max="11264" width="11.5" style="30"/>
    <col min="11265" max="11265" width="45.625" style="30" customWidth="1"/>
    <col min="11266" max="11267" width="12.625" style="30" customWidth="1"/>
    <col min="11268" max="11268" width="8.625" style="30" customWidth="1"/>
    <col min="11269" max="11520" width="11.5" style="30"/>
    <col min="11521" max="11521" width="45.625" style="30" customWidth="1"/>
    <col min="11522" max="11523" width="12.625" style="30" customWidth="1"/>
    <col min="11524" max="11524" width="8.625" style="30" customWidth="1"/>
    <col min="11525" max="11776" width="11.5" style="30"/>
    <col min="11777" max="11777" width="45.625" style="30" customWidth="1"/>
    <col min="11778" max="11779" width="12.625" style="30" customWidth="1"/>
    <col min="11780" max="11780" width="8.625" style="30" customWidth="1"/>
    <col min="11781" max="12032" width="11.5" style="30"/>
    <col min="12033" max="12033" width="45.625" style="30" customWidth="1"/>
    <col min="12034" max="12035" width="12.625" style="30" customWidth="1"/>
    <col min="12036" max="12036" width="8.625" style="30" customWidth="1"/>
    <col min="12037" max="12288" width="11.5" style="30"/>
    <col min="12289" max="12289" width="45.625" style="30" customWidth="1"/>
    <col min="12290" max="12291" width="12.625" style="30" customWidth="1"/>
    <col min="12292" max="12292" width="8.625" style="30" customWidth="1"/>
    <col min="12293" max="12544" width="11.5" style="30"/>
    <col min="12545" max="12545" width="45.625" style="30" customWidth="1"/>
    <col min="12546" max="12547" width="12.625" style="30" customWidth="1"/>
    <col min="12548" max="12548" width="8.625" style="30" customWidth="1"/>
    <col min="12549" max="12800" width="11.5" style="30"/>
    <col min="12801" max="12801" width="45.625" style="30" customWidth="1"/>
    <col min="12802" max="12803" width="12.625" style="30" customWidth="1"/>
    <col min="12804" max="12804" width="8.625" style="30" customWidth="1"/>
    <col min="12805" max="13056" width="11.5" style="30"/>
    <col min="13057" max="13057" width="45.625" style="30" customWidth="1"/>
    <col min="13058" max="13059" width="12.625" style="30" customWidth="1"/>
    <col min="13060" max="13060" width="8.625" style="30" customWidth="1"/>
    <col min="13061" max="13312" width="11.5" style="30"/>
    <col min="13313" max="13313" width="45.625" style="30" customWidth="1"/>
    <col min="13314" max="13315" width="12.625" style="30" customWidth="1"/>
    <col min="13316" max="13316" width="8.625" style="30" customWidth="1"/>
    <col min="13317" max="13568" width="11.5" style="30"/>
    <col min="13569" max="13569" width="45.625" style="30" customWidth="1"/>
    <col min="13570" max="13571" width="12.625" style="30" customWidth="1"/>
    <col min="13572" max="13572" width="8.625" style="30" customWidth="1"/>
    <col min="13573" max="13824" width="11.5" style="30"/>
    <col min="13825" max="13825" width="45.625" style="30" customWidth="1"/>
    <col min="13826" max="13827" width="12.625" style="30" customWidth="1"/>
    <col min="13828" max="13828" width="8.625" style="30" customWidth="1"/>
    <col min="13829" max="14080" width="11.5" style="30"/>
    <col min="14081" max="14081" width="45.625" style="30" customWidth="1"/>
    <col min="14082" max="14083" width="12.625" style="30" customWidth="1"/>
    <col min="14084" max="14084" width="8.625" style="30" customWidth="1"/>
    <col min="14085" max="14336" width="11.5" style="30"/>
    <col min="14337" max="14337" width="45.625" style="30" customWidth="1"/>
    <col min="14338" max="14339" width="12.625" style="30" customWidth="1"/>
    <col min="14340" max="14340" width="8.625" style="30" customWidth="1"/>
    <col min="14341" max="14592" width="11.5" style="30"/>
    <col min="14593" max="14593" width="45.625" style="30" customWidth="1"/>
    <col min="14594" max="14595" width="12.625" style="30" customWidth="1"/>
    <col min="14596" max="14596" width="8.625" style="30" customWidth="1"/>
    <col min="14597" max="14848" width="11.5" style="30"/>
    <col min="14849" max="14849" width="45.625" style="30" customWidth="1"/>
    <col min="14850" max="14851" width="12.625" style="30" customWidth="1"/>
    <col min="14852" max="14852" width="8.625" style="30" customWidth="1"/>
    <col min="14853" max="15104" width="11.5" style="30"/>
    <col min="15105" max="15105" width="45.625" style="30" customWidth="1"/>
    <col min="15106" max="15107" width="12.625" style="30" customWidth="1"/>
    <col min="15108" max="15108" width="8.625" style="30" customWidth="1"/>
    <col min="15109" max="15360" width="11.5" style="30"/>
    <col min="15361" max="15361" width="45.625" style="30" customWidth="1"/>
    <col min="15362" max="15363" width="12.625" style="30" customWidth="1"/>
    <col min="15364" max="15364" width="8.625" style="30" customWidth="1"/>
    <col min="15365" max="15616" width="11.5" style="30"/>
    <col min="15617" max="15617" width="45.625" style="30" customWidth="1"/>
    <col min="15618" max="15619" width="12.625" style="30" customWidth="1"/>
    <col min="15620" max="15620" width="8.625" style="30" customWidth="1"/>
    <col min="15621" max="15872" width="11.5" style="30"/>
    <col min="15873" max="15873" width="45.625" style="30" customWidth="1"/>
    <col min="15874" max="15875" width="12.625" style="30" customWidth="1"/>
    <col min="15876" max="15876" width="8.625" style="30" customWidth="1"/>
    <col min="15877" max="16128" width="11.5" style="30"/>
    <col min="16129" max="16129" width="45.625" style="30" customWidth="1"/>
    <col min="16130" max="16131" width="12.625" style="30" customWidth="1"/>
    <col min="16132" max="16132" width="8.625" style="30" customWidth="1"/>
    <col min="16133" max="16384" width="11.5" style="30"/>
  </cols>
  <sheetData>
    <row r="1" spans="1:4">
      <c r="A1" s="58" t="s">
        <v>135</v>
      </c>
      <c r="B1" s="58"/>
      <c r="C1" s="58"/>
      <c r="D1" s="57"/>
    </row>
    <row r="2" spans="1:4">
      <c r="A2" s="58" t="s">
        <v>134</v>
      </c>
      <c r="B2" s="58"/>
      <c r="C2" s="58"/>
      <c r="D2" s="57"/>
    </row>
    <row r="3" spans="1:4">
      <c r="A3" s="58" t="s">
        <v>133</v>
      </c>
      <c r="B3" s="58"/>
      <c r="C3" s="58"/>
      <c r="D3" s="57"/>
    </row>
    <row r="4" spans="1:4">
      <c r="A4" s="58" t="s">
        <v>136</v>
      </c>
      <c r="B4" s="58"/>
      <c r="C4" s="58"/>
      <c r="D4" s="57"/>
    </row>
    <row r="5" spans="1:4" ht="13.5" thickBot="1">
      <c r="A5" s="56" t="s">
        <v>4</v>
      </c>
      <c r="B5" s="55">
        <v>1080</v>
      </c>
      <c r="C5" s="39" t="s">
        <v>5</v>
      </c>
    </row>
    <row r="6" spans="1:4">
      <c r="A6" s="54"/>
      <c r="B6" s="53" t="s">
        <v>6</v>
      </c>
      <c r="C6" s="52">
        <v>42917</v>
      </c>
      <c r="D6" s="51" t="s">
        <v>7</v>
      </c>
    </row>
    <row r="7" spans="1:4">
      <c r="A7" s="44" t="s">
        <v>8</v>
      </c>
      <c r="D7" s="50" t="s">
        <v>9</v>
      </c>
    </row>
    <row r="8" spans="1:4" ht="13.5" thickBot="1">
      <c r="A8" s="49"/>
      <c r="B8" s="48" t="s">
        <v>10</v>
      </c>
      <c r="C8" s="48" t="s">
        <v>11</v>
      </c>
      <c r="D8" s="47" t="s">
        <v>12</v>
      </c>
    </row>
    <row r="9" spans="1:4">
      <c r="A9" s="44" t="s">
        <v>131</v>
      </c>
    </row>
    <row r="10" spans="1:4">
      <c r="A10" s="45" t="s">
        <v>130</v>
      </c>
      <c r="B10" s="30">
        <v>0</v>
      </c>
      <c r="C10" s="30">
        <v>0</v>
      </c>
      <c r="D10" s="43">
        <v>0</v>
      </c>
    </row>
    <row r="11" spans="1:4">
      <c r="A11" s="45" t="s">
        <v>129</v>
      </c>
      <c r="B11" s="30">
        <v>0</v>
      </c>
      <c r="C11" s="30">
        <v>0</v>
      </c>
      <c r="D11" s="43">
        <v>0</v>
      </c>
    </row>
    <row r="12" spans="1:4">
      <c r="A12" s="45" t="s">
        <v>128</v>
      </c>
      <c r="D12" s="43"/>
    </row>
    <row r="13" spans="1:4">
      <c r="A13" s="45" t="s">
        <v>127</v>
      </c>
      <c r="B13" s="30">
        <v>0</v>
      </c>
      <c r="C13" s="30">
        <v>0</v>
      </c>
      <c r="D13" s="43">
        <v>0</v>
      </c>
    </row>
    <row r="14" spans="1:4">
      <c r="A14" s="45" t="s">
        <v>126</v>
      </c>
      <c r="B14" s="30">
        <v>0</v>
      </c>
      <c r="C14" s="30">
        <v>0</v>
      </c>
      <c r="D14" s="43">
        <v>0</v>
      </c>
    </row>
    <row r="15" spans="1:4">
      <c r="A15" s="45" t="s">
        <v>125</v>
      </c>
      <c r="B15" s="30">
        <v>0</v>
      </c>
      <c r="C15" s="30">
        <v>0</v>
      </c>
      <c r="D15" s="43">
        <v>0</v>
      </c>
    </row>
    <row r="16" spans="1:4">
      <c r="A16" s="45" t="s">
        <v>124</v>
      </c>
      <c r="B16" s="30">
        <v>0</v>
      </c>
      <c r="C16" s="30">
        <v>0</v>
      </c>
      <c r="D16" s="43">
        <v>0</v>
      </c>
    </row>
    <row r="17" spans="1:4">
      <c r="A17" s="39" t="s">
        <v>123</v>
      </c>
      <c r="B17" s="30">
        <v>12255</v>
      </c>
      <c r="C17" s="30">
        <v>11.349999999999998</v>
      </c>
      <c r="D17" s="43">
        <v>0.72631652886898579</v>
      </c>
    </row>
    <row r="18" spans="1:4">
      <c r="A18" s="39" t="s">
        <v>122</v>
      </c>
      <c r="B18" s="30">
        <v>9.3699999999999992</v>
      </c>
      <c r="C18" s="30">
        <v>0.01</v>
      </c>
      <c r="D18" s="43">
        <v>5.5533136479007721E-4</v>
      </c>
    </row>
    <row r="19" spans="1:4">
      <c r="A19" s="39" t="s">
        <v>121</v>
      </c>
      <c r="B19" s="30">
        <v>0</v>
      </c>
      <c r="C19" s="30">
        <v>0</v>
      </c>
      <c r="D19" s="43">
        <v>0</v>
      </c>
    </row>
    <row r="20" spans="1:4">
      <c r="A20" s="39" t="s">
        <v>120</v>
      </c>
      <c r="B20" s="30">
        <v>0</v>
      </c>
      <c r="C20" s="30">
        <v>0</v>
      </c>
      <c r="D20" s="43">
        <v>0</v>
      </c>
    </row>
    <row r="21" spans="1:4">
      <c r="A21" s="39" t="s">
        <v>119</v>
      </c>
      <c r="B21" s="30">
        <v>0</v>
      </c>
      <c r="C21" s="30">
        <v>0</v>
      </c>
      <c r="D21" s="43">
        <v>0</v>
      </c>
    </row>
    <row r="22" spans="1:4">
      <c r="A22" s="39" t="s">
        <v>118</v>
      </c>
      <c r="B22" s="30">
        <v>0</v>
      </c>
      <c r="C22" s="30">
        <v>0</v>
      </c>
      <c r="D22" s="43">
        <v>0</v>
      </c>
    </row>
    <row r="23" spans="1:4">
      <c r="A23" s="39" t="s">
        <v>117</v>
      </c>
      <c r="B23" s="30">
        <v>0</v>
      </c>
      <c r="C23" s="30">
        <v>0</v>
      </c>
      <c r="D23" s="43">
        <v>0</v>
      </c>
    </row>
    <row r="24" spans="1:4">
      <c r="A24" s="39" t="s">
        <v>116</v>
      </c>
      <c r="D24" s="43"/>
    </row>
    <row r="25" spans="1:4">
      <c r="A25" s="39" t="s">
        <v>115</v>
      </c>
      <c r="B25" s="30">
        <v>0</v>
      </c>
      <c r="C25" s="30">
        <v>0</v>
      </c>
      <c r="D25" s="43">
        <v>0</v>
      </c>
    </row>
    <row r="26" spans="1:4">
      <c r="A26" s="39" t="s">
        <v>114</v>
      </c>
      <c r="B26" s="30">
        <v>2164.09</v>
      </c>
      <c r="C26" s="30">
        <v>2</v>
      </c>
      <c r="D26" s="43">
        <v>0.12825902382375223</v>
      </c>
    </row>
    <row r="27" spans="1:4">
      <c r="A27" s="39" t="s">
        <v>113</v>
      </c>
      <c r="B27" s="30">
        <v>0</v>
      </c>
      <c r="C27" s="30">
        <v>0</v>
      </c>
      <c r="D27" s="43">
        <v>0</v>
      </c>
    </row>
    <row r="28" spans="1:4">
      <c r="A28" s="39" t="s">
        <v>112</v>
      </c>
      <c r="B28" s="30">
        <v>0</v>
      </c>
      <c r="C28" s="30">
        <v>0</v>
      </c>
      <c r="D28" s="43">
        <v>0</v>
      </c>
    </row>
    <row r="29" spans="1:4">
      <c r="A29" s="39" t="s">
        <v>111</v>
      </c>
      <c r="B29" s="30">
        <v>0</v>
      </c>
      <c r="C29" s="30">
        <v>0</v>
      </c>
      <c r="D29" s="43">
        <v>0</v>
      </c>
    </row>
    <row r="30" spans="1:4">
      <c r="A30" s="39" t="s">
        <v>110</v>
      </c>
      <c r="B30" s="30">
        <v>0</v>
      </c>
      <c r="C30" s="30">
        <v>0</v>
      </c>
      <c r="D30" s="43">
        <v>0</v>
      </c>
    </row>
    <row r="31" spans="1:4">
      <c r="A31" s="39" t="s">
        <v>109</v>
      </c>
      <c r="B31" s="30">
        <v>0</v>
      </c>
      <c r="C31" s="30">
        <v>0</v>
      </c>
      <c r="D31" s="43">
        <v>0</v>
      </c>
    </row>
    <row r="32" spans="1:4">
      <c r="A32" s="39" t="s">
        <v>108</v>
      </c>
      <c r="B32" s="30">
        <v>0</v>
      </c>
      <c r="C32" s="30">
        <v>0</v>
      </c>
      <c r="D32" s="43">
        <v>0</v>
      </c>
    </row>
    <row r="33" spans="1:4">
      <c r="A33" s="39" t="s">
        <v>107</v>
      </c>
      <c r="B33" s="30">
        <v>0</v>
      </c>
      <c r="C33" s="30">
        <v>0</v>
      </c>
      <c r="D33" s="43">
        <v>0</v>
      </c>
    </row>
    <row r="34" spans="1:4">
      <c r="A34" s="42" t="s">
        <v>106</v>
      </c>
      <c r="B34" s="41">
        <v>14428.460000000001</v>
      </c>
      <c r="C34" s="41">
        <v>13.359999999999998</v>
      </c>
      <c r="D34" s="40">
        <v>0.85513088405752802</v>
      </c>
    </row>
    <row r="35" spans="1:4">
      <c r="A35" s="46" t="s">
        <v>105</v>
      </c>
    </row>
    <row r="36" spans="1:4">
      <c r="A36" s="45" t="s">
        <v>104</v>
      </c>
      <c r="B36" s="30">
        <v>960</v>
      </c>
      <c r="C36" s="30">
        <v>0.89</v>
      </c>
      <c r="D36" s="43">
        <v>5.6896276435269393E-2</v>
      </c>
    </row>
    <row r="37" spans="1:4">
      <c r="A37" s="45" t="s">
        <v>103</v>
      </c>
      <c r="D37" s="43"/>
    </row>
    <row r="38" spans="1:4">
      <c r="A38" s="45" t="s">
        <v>102</v>
      </c>
      <c r="B38" s="30">
        <v>432.85</v>
      </c>
      <c r="C38" s="30">
        <v>0.4</v>
      </c>
      <c r="D38" s="43">
        <v>2.5653701307298288E-2</v>
      </c>
    </row>
    <row r="39" spans="1:4">
      <c r="A39" s="45" t="s">
        <v>101</v>
      </c>
      <c r="B39" s="30">
        <v>0</v>
      </c>
      <c r="C39" s="30">
        <v>0</v>
      </c>
      <c r="D39" s="43">
        <v>0</v>
      </c>
    </row>
    <row r="40" spans="1:4">
      <c r="A40" s="45" t="s">
        <v>100</v>
      </c>
      <c r="B40" s="30">
        <v>0</v>
      </c>
      <c r="C40" s="30">
        <v>0</v>
      </c>
      <c r="D40" s="43">
        <v>0</v>
      </c>
    </row>
    <row r="41" spans="1:4">
      <c r="A41" s="45" t="s">
        <v>99</v>
      </c>
      <c r="B41" s="30">
        <v>0</v>
      </c>
      <c r="C41" s="30">
        <v>0</v>
      </c>
      <c r="D41" s="43">
        <v>0</v>
      </c>
    </row>
    <row r="42" spans="1:4">
      <c r="A42" s="39" t="s">
        <v>98</v>
      </c>
      <c r="B42" s="30">
        <v>0</v>
      </c>
      <c r="C42" s="30">
        <v>0</v>
      </c>
      <c r="D42" s="43">
        <v>0</v>
      </c>
    </row>
    <row r="43" spans="1:4">
      <c r="A43" s="45" t="s">
        <v>97</v>
      </c>
      <c r="B43" s="30">
        <v>0</v>
      </c>
      <c r="C43" s="30">
        <v>0</v>
      </c>
      <c r="D43" s="43">
        <v>0</v>
      </c>
    </row>
    <row r="44" spans="1:4">
      <c r="A44" s="45" t="s">
        <v>96</v>
      </c>
      <c r="B44" s="30">
        <v>0</v>
      </c>
      <c r="C44" s="30">
        <v>0</v>
      </c>
      <c r="D44" s="43">
        <v>0</v>
      </c>
    </row>
    <row r="45" spans="1:4">
      <c r="A45" s="45" t="s">
        <v>95</v>
      </c>
      <c r="B45" s="30">
        <v>0</v>
      </c>
      <c r="C45" s="30">
        <v>0</v>
      </c>
      <c r="D45" s="43">
        <v>0</v>
      </c>
    </row>
    <row r="46" spans="1:4">
      <c r="A46" s="45" t="s">
        <v>94</v>
      </c>
      <c r="B46" s="30">
        <v>0</v>
      </c>
      <c r="C46" s="30">
        <v>0</v>
      </c>
      <c r="D46" s="43">
        <v>0</v>
      </c>
    </row>
    <row r="47" spans="1:4">
      <c r="A47" s="45" t="s">
        <v>93</v>
      </c>
      <c r="B47" s="30">
        <v>546.48</v>
      </c>
      <c r="C47" s="30">
        <v>0.51</v>
      </c>
      <c r="D47" s="43">
        <v>3.2388205360777099E-2</v>
      </c>
    </row>
    <row r="48" spans="1:4">
      <c r="A48" s="45" t="s">
        <v>92</v>
      </c>
      <c r="B48" s="30">
        <v>0</v>
      </c>
      <c r="C48" s="30">
        <v>0</v>
      </c>
      <c r="D48" s="43">
        <v>0</v>
      </c>
    </row>
    <row r="49" spans="1:244">
      <c r="A49" s="42" t="s">
        <v>91</v>
      </c>
      <c r="B49" s="41">
        <v>1939.33</v>
      </c>
      <c r="C49" s="41">
        <v>1.8</v>
      </c>
      <c r="D49" s="40">
        <v>0.11493818310334478</v>
      </c>
    </row>
    <row r="50" spans="1:244">
      <c r="A50" s="44" t="s">
        <v>29</v>
      </c>
    </row>
    <row r="51" spans="1:244">
      <c r="A51" s="45" t="s">
        <v>90</v>
      </c>
      <c r="B51" s="30">
        <v>36.823910301664959</v>
      </c>
      <c r="C51" s="30">
        <v>0.04</v>
      </c>
      <c r="D51" s="43">
        <v>2.1824410207823895E-3</v>
      </c>
    </row>
    <row r="52" spans="1:244">
      <c r="A52" s="42" t="s">
        <v>89</v>
      </c>
      <c r="B52" s="41">
        <v>36.823910301664959</v>
      </c>
      <c r="C52" s="41">
        <v>0.04</v>
      </c>
      <c r="D52" s="40">
        <v>2.1824410207823895E-3</v>
      </c>
    </row>
    <row r="53" spans="1:244" s="34" customFormat="1">
      <c r="A53" s="42" t="s">
        <v>32</v>
      </c>
      <c r="B53" s="41">
        <v>16404.613910301665</v>
      </c>
      <c r="C53" s="41">
        <v>15.199999999999998</v>
      </c>
      <c r="D53" s="40">
        <v>0.97225150818165518</v>
      </c>
    </row>
    <row r="54" spans="1:244">
      <c r="A54" s="44" t="s">
        <v>33</v>
      </c>
    </row>
    <row r="55" spans="1:244">
      <c r="A55" s="39" t="s">
        <v>88</v>
      </c>
      <c r="B55" s="30">
        <v>171.6</v>
      </c>
      <c r="C55" s="30">
        <v>0.16</v>
      </c>
      <c r="D55" s="43">
        <v>1.0170209412804403E-2</v>
      </c>
    </row>
    <row r="56" spans="1:244">
      <c r="A56" s="39" t="s">
        <v>87</v>
      </c>
      <c r="B56" s="30">
        <v>0.47000000000000003</v>
      </c>
      <c r="C56" s="30">
        <v>0</v>
      </c>
      <c r="D56" s="43">
        <v>2.7855468671433975E-5</v>
      </c>
    </row>
    <row r="57" spans="1:244">
      <c r="A57" s="45" t="s">
        <v>86</v>
      </c>
      <c r="B57" s="30">
        <v>0</v>
      </c>
      <c r="C57" s="30">
        <v>0</v>
      </c>
      <c r="D57" s="43">
        <v>0</v>
      </c>
    </row>
    <row r="58" spans="1:244">
      <c r="A58" s="42" t="s">
        <v>85</v>
      </c>
      <c r="B58" s="41">
        <v>172.07</v>
      </c>
      <c r="C58" s="41">
        <v>0.16</v>
      </c>
      <c r="D58" s="40">
        <v>1.0198064881475837E-2</v>
      </c>
      <c r="E58" s="39"/>
      <c r="H58" s="38"/>
      <c r="I58" s="39"/>
      <c r="L58" s="38"/>
      <c r="M58" s="39"/>
      <c r="P58" s="38"/>
      <c r="Q58" s="39"/>
      <c r="T58" s="38"/>
      <c r="U58" s="39"/>
      <c r="X58" s="38"/>
      <c r="Y58" s="39"/>
      <c r="AB58" s="38"/>
      <c r="AC58" s="39"/>
      <c r="AF58" s="38"/>
      <c r="AG58" s="39"/>
      <c r="AJ58" s="38"/>
      <c r="AK58" s="39"/>
      <c r="AN58" s="38"/>
      <c r="AO58" s="39"/>
      <c r="AR58" s="38"/>
      <c r="AS58" s="39"/>
      <c r="AV58" s="38"/>
      <c r="AW58" s="39"/>
      <c r="AZ58" s="38"/>
      <c r="BA58" s="39"/>
      <c r="BD58" s="38"/>
      <c r="BE58" s="39"/>
      <c r="BH58" s="38"/>
      <c r="BI58" s="39"/>
      <c r="BL58" s="38"/>
      <c r="BM58" s="39"/>
      <c r="BP58" s="38"/>
      <c r="BQ58" s="39"/>
      <c r="BT58" s="38"/>
      <c r="BU58" s="39"/>
      <c r="BX58" s="38"/>
      <c r="BY58" s="39"/>
      <c r="CB58" s="38"/>
      <c r="CC58" s="39"/>
      <c r="CF58" s="38"/>
      <c r="CG58" s="39"/>
      <c r="CJ58" s="38"/>
      <c r="CK58" s="39"/>
      <c r="CN58" s="38"/>
      <c r="CO58" s="39"/>
      <c r="CR58" s="38"/>
      <c r="CS58" s="39"/>
      <c r="CV58" s="38"/>
      <c r="CW58" s="39"/>
      <c r="CZ58" s="38"/>
      <c r="DA58" s="39"/>
      <c r="DD58" s="38"/>
      <c r="DE58" s="39"/>
      <c r="DH58" s="38"/>
      <c r="DI58" s="39"/>
      <c r="DL58" s="38"/>
      <c r="DM58" s="39"/>
      <c r="DP58" s="38"/>
      <c r="DQ58" s="39"/>
      <c r="DT58" s="38"/>
      <c r="DU58" s="39"/>
      <c r="DX58" s="38"/>
      <c r="DY58" s="39"/>
      <c r="EB58" s="38"/>
      <c r="EC58" s="39"/>
      <c r="EF58" s="38"/>
      <c r="EG58" s="39"/>
      <c r="EJ58" s="38"/>
      <c r="EK58" s="39"/>
      <c r="EN58" s="38"/>
      <c r="EO58" s="39"/>
      <c r="ER58" s="38"/>
      <c r="ES58" s="39"/>
      <c r="EV58" s="38"/>
      <c r="EW58" s="39"/>
      <c r="EZ58" s="38"/>
      <c r="FA58" s="39"/>
      <c r="FD58" s="38"/>
      <c r="FE58" s="39"/>
      <c r="FH58" s="38"/>
      <c r="FI58" s="39"/>
      <c r="FL58" s="38"/>
      <c r="FM58" s="39"/>
      <c r="FP58" s="38"/>
      <c r="FQ58" s="39"/>
      <c r="FT58" s="38"/>
      <c r="FU58" s="39"/>
      <c r="FX58" s="38"/>
      <c r="FY58" s="39"/>
      <c r="GB58" s="38"/>
      <c r="GC58" s="39"/>
      <c r="GF58" s="38"/>
      <c r="GG58" s="39"/>
      <c r="GJ58" s="38"/>
      <c r="GK58" s="39"/>
      <c r="GN58" s="38"/>
      <c r="GO58" s="39"/>
      <c r="GR58" s="38"/>
      <c r="GS58" s="39"/>
      <c r="GV58" s="38"/>
      <c r="GW58" s="39"/>
      <c r="GZ58" s="38"/>
      <c r="HA58" s="39"/>
      <c r="HD58" s="38"/>
      <c r="HE58" s="39"/>
      <c r="HH58" s="38"/>
      <c r="HI58" s="39"/>
      <c r="HL58" s="38"/>
      <c r="HM58" s="39"/>
      <c r="HP58" s="38"/>
      <c r="HQ58" s="39"/>
      <c r="HT58" s="38"/>
      <c r="HU58" s="39"/>
      <c r="HX58" s="38"/>
      <c r="HY58" s="39"/>
      <c r="IB58" s="38"/>
      <c r="IC58" s="39"/>
      <c r="IF58" s="38"/>
      <c r="IG58" s="39"/>
      <c r="IJ58" s="38"/>
    </row>
    <row r="59" spans="1:244">
      <c r="A59" s="44" t="s">
        <v>39</v>
      </c>
    </row>
    <row r="60" spans="1:244">
      <c r="A60" s="45" t="s">
        <v>84</v>
      </c>
      <c r="B60" s="30">
        <v>2.165</v>
      </c>
      <c r="C60" s="30">
        <v>0</v>
      </c>
      <c r="D60" s="43">
        <v>1.283129567524565E-4</v>
      </c>
    </row>
    <row r="61" spans="1:244">
      <c r="A61" s="45" t="s">
        <v>83</v>
      </c>
      <c r="B61" s="30">
        <v>4.2699999999999996</v>
      </c>
      <c r="C61" s="30">
        <v>0</v>
      </c>
      <c r="D61" s="43">
        <v>2.5306989622770861E-4</v>
      </c>
    </row>
    <row r="62" spans="1:244">
      <c r="A62" s="45" t="s">
        <v>82</v>
      </c>
      <c r="B62" s="30">
        <v>32.19</v>
      </c>
      <c r="C62" s="30">
        <v>0.03</v>
      </c>
      <c r="D62" s="43">
        <v>1.9078032692201267E-3</v>
      </c>
    </row>
    <row r="63" spans="1:244">
      <c r="A63" s="42" t="s">
        <v>81</v>
      </c>
      <c r="B63" s="41">
        <v>38.625</v>
      </c>
      <c r="C63" s="41">
        <v>0.03</v>
      </c>
      <c r="D63" s="40">
        <v>2.2891861222002919E-3</v>
      </c>
      <c r="E63" s="39"/>
      <c r="H63" s="38"/>
      <c r="I63" s="39"/>
      <c r="L63" s="38"/>
      <c r="M63" s="39"/>
      <c r="P63" s="38"/>
      <c r="Q63" s="39"/>
      <c r="T63" s="38"/>
      <c r="U63" s="39"/>
      <c r="X63" s="38"/>
      <c r="Y63" s="39"/>
      <c r="AB63" s="38"/>
      <c r="AC63" s="39"/>
      <c r="AF63" s="38"/>
      <c r="AG63" s="39"/>
      <c r="AJ63" s="38"/>
      <c r="AK63" s="39"/>
      <c r="AN63" s="38"/>
      <c r="AO63" s="39"/>
      <c r="AR63" s="38"/>
      <c r="AS63" s="39"/>
      <c r="AV63" s="38"/>
      <c r="AW63" s="39"/>
      <c r="AZ63" s="38"/>
      <c r="BA63" s="39"/>
      <c r="BD63" s="38"/>
      <c r="BE63" s="39"/>
      <c r="BH63" s="38"/>
      <c r="BI63" s="39"/>
      <c r="BL63" s="38"/>
      <c r="BM63" s="39"/>
      <c r="BP63" s="38"/>
      <c r="BQ63" s="39"/>
      <c r="BT63" s="38"/>
      <c r="BU63" s="39"/>
      <c r="BX63" s="38"/>
      <c r="BY63" s="39"/>
      <c r="CB63" s="38"/>
      <c r="CC63" s="39"/>
      <c r="CF63" s="38"/>
      <c r="CG63" s="39"/>
      <c r="CJ63" s="38"/>
      <c r="CK63" s="39"/>
      <c r="CN63" s="38"/>
      <c r="CO63" s="39"/>
      <c r="CR63" s="38"/>
      <c r="CS63" s="39"/>
      <c r="CV63" s="38"/>
      <c r="CW63" s="39"/>
      <c r="CZ63" s="38"/>
      <c r="DA63" s="39"/>
      <c r="DD63" s="38"/>
      <c r="DE63" s="39"/>
      <c r="DH63" s="38"/>
      <c r="DI63" s="39"/>
      <c r="DL63" s="38"/>
      <c r="DM63" s="39"/>
      <c r="DP63" s="38"/>
      <c r="DQ63" s="39"/>
      <c r="DT63" s="38"/>
      <c r="DU63" s="39"/>
      <c r="DX63" s="38"/>
      <c r="DY63" s="39"/>
      <c r="EB63" s="38"/>
      <c r="EC63" s="39"/>
      <c r="EF63" s="38"/>
      <c r="EG63" s="39"/>
      <c r="EJ63" s="38"/>
      <c r="EK63" s="39"/>
      <c r="EN63" s="38"/>
      <c r="EO63" s="39"/>
      <c r="ER63" s="38"/>
      <c r="ES63" s="39"/>
      <c r="EV63" s="38"/>
      <c r="EW63" s="39"/>
      <c r="EZ63" s="38"/>
      <c r="FA63" s="39"/>
      <c r="FD63" s="38"/>
      <c r="FE63" s="39"/>
      <c r="FH63" s="38"/>
      <c r="FI63" s="39"/>
      <c r="FL63" s="38"/>
      <c r="FM63" s="39"/>
      <c r="FP63" s="38"/>
      <c r="FQ63" s="39"/>
      <c r="FT63" s="38"/>
      <c r="FU63" s="39"/>
      <c r="FX63" s="38"/>
      <c r="FY63" s="39"/>
      <c r="GB63" s="38"/>
      <c r="GC63" s="39"/>
      <c r="GF63" s="38"/>
      <c r="GG63" s="39"/>
      <c r="GJ63" s="38"/>
      <c r="GK63" s="39"/>
      <c r="GN63" s="38"/>
      <c r="GO63" s="39"/>
      <c r="GR63" s="38"/>
      <c r="GS63" s="39"/>
      <c r="GV63" s="38"/>
      <c r="GW63" s="39"/>
      <c r="GZ63" s="38"/>
      <c r="HA63" s="39"/>
      <c r="HD63" s="38"/>
      <c r="HE63" s="39"/>
      <c r="HH63" s="38"/>
      <c r="HI63" s="39"/>
      <c r="HL63" s="38"/>
      <c r="HM63" s="39"/>
      <c r="HP63" s="38"/>
      <c r="HQ63" s="39"/>
      <c r="HT63" s="38"/>
      <c r="HU63" s="39"/>
      <c r="HX63" s="38"/>
      <c r="HY63" s="39"/>
      <c r="IB63" s="38"/>
      <c r="IC63" s="39"/>
      <c r="IF63" s="38"/>
      <c r="IG63" s="39"/>
      <c r="IJ63" s="38"/>
    </row>
    <row r="64" spans="1:244">
      <c r="A64" s="42" t="s">
        <v>80</v>
      </c>
      <c r="B64" s="41">
        <v>210.69499999999999</v>
      </c>
      <c r="C64" s="41">
        <v>0.19</v>
      </c>
      <c r="D64" s="40">
        <v>1.2487251003676128E-2</v>
      </c>
      <c r="G64" s="39"/>
      <c r="K64" s="39"/>
      <c r="O64" s="39"/>
      <c r="S64" s="39"/>
      <c r="W64" s="39"/>
      <c r="AA64" s="39"/>
      <c r="AE64" s="39"/>
      <c r="AI64" s="39"/>
      <c r="AM64" s="39"/>
      <c r="AQ64" s="39"/>
      <c r="AU64" s="39"/>
      <c r="AY64" s="39"/>
      <c r="BC64" s="39"/>
      <c r="BG64" s="39"/>
      <c r="BK64" s="39"/>
      <c r="BO64" s="39"/>
      <c r="BS64" s="39"/>
      <c r="BW64" s="39"/>
      <c r="CA64" s="39"/>
      <c r="CE64" s="39"/>
      <c r="CI64" s="39"/>
      <c r="CM64" s="39"/>
      <c r="CQ64" s="39"/>
      <c r="CU64" s="39"/>
      <c r="CY64" s="39"/>
      <c r="DC64" s="39"/>
      <c r="DG64" s="39"/>
      <c r="DK64" s="39"/>
      <c r="DO64" s="39"/>
      <c r="DS64" s="39"/>
      <c r="DW64" s="39"/>
      <c r="EA64" s="39"/>
      <c r="EE64" s="39"/>
      <c r="EI64" s="39"/>
      <c r="EM64" s="39"/>
      <c r="EQ64" s="39"/>
      <c r="EU64" s="39"/>
      <c r="EY64" s="39"/>
      <c r="FC64" s="39"/>
      <c r="FG64" s="39"/>
      <c r="FK64" s="39"/>
      <c r="FO64" s="39"/>
      <c r="FS64" s="39"/>
      <c r="FW64" s="39"/>
      <c r="GA64" s="39"/>
      <c r="GE64" s="39"/>
      <c r="GI64" s="39"/>
      <c r="GM64" s="39"/>
      <c r="GQ64" s="39"/>
      <c r="GU64" s="39"/>
      <c r="GY64" s="39"/>
      <c r="HC64" s="39"/>
      <c r="HG64" s="39"/>
      <c r="HK64" s="39"/>
      <c r="HO64" s="39"/>
      <c r="HS64" s="39"/>
      <c r="HW64" s="39"/>
      <c r="IA64" s="39"/>
      <c r="IE64" s="39"/>
    </row>
    <row r="65" spans="1:244" s="34" customFormat="1">
      <c r="A65" s="42" t="s">
        <v>45</v>
      </c>
      <c r="B65" s="41">
        <v>16615.308910301665</v>
      </c>
      <c r="C65" s="41">
        <v>15.389999999999997</v>
      </c>
      <c r="D65" s="40">
        <v>0.98473875918533127</v>
      </c>
    </row>
    <row r="66" spans="1:244">
      <c r="A66" s="44" t="s">
        <v>46</v>
      </c>
    </row>
    <row r="67" spans="1:244">
      <c r="A67" s="39" t="s">
        <v>79</v>
      </c>
      <c r="B67" s="30">
        <v>257.5</v>
      </c>
      <c r="C67" s="30">
        <v>0.24</v>
      </c>
      <c r="D67" s="43">
        <v>1.5261240814668613E-2</v>
      </c>
    </row>
    <row r="68" spans="1:244">
      <c r="A68" s="39" t="s">
        <v>78</v>
      </c>
      <c r="B68" s="30">
        <v>0</v>
      </c>
      <c r="C68" s="30">
        <v>0</v>
      </c>
      <c r="D68" s="43">
        <v>0</v>
      </c>
    </row>
    <row r="69" spans="1:244">
      <c r="A69" s="39" t="s">
        <v>77</v>
      </c>
      <c r="B69" s="30">
        <v>0</v>
      </c>
      <c r="C69" s="30">
        <v>0</v>
      </c>
      <c r="D69" s="43">
        <v>0</v>
      </c>
    </row>
    <row r="70" spans="1:244">
      <c r="A70" s="42" t="s">
        <v>76</v>
      </c>
      <c r="B70" s="41">
        <v>257.5</v>
      </c>
      <c r="C70" s="41">
        <v>0.24</v>
      </c>
      <c r="D70" s="40">
        <v>1.5261240814668613E-2</v>
      </c>
      <c r="E70" s="39"/>
      <c r="H70" s="38"/>
      <c r="I70" s="39"/>
      <c r="L70" s="38"/>
      <c r="M70" s="39"/>
      <c r="P70" s="38"/>
      <c r="Q70" s="39"/>
      <c r="T70" s="38"/>
      <c r="U70" s="39"/>
      <c r="X70" s="38"/>
      <c r="Y70" s="39"/>
      <c r="AB70" s="38"/>
      <c r="AC70" s="39"/>
      <c r="AF70" s="38"/>
      <c r="AG70" s="39"/>
      <c r="AJ70" s="38"/>
      <c r="AK70" s="39"/>
      <c r="AN70" s="38"/>
      <c r="AO70" s="39"/>
      <c r="AR70" s="38"/>
      <c r="AS70" s="39"/>
      <c r="AV70" s="38"/>
      <c r="AW70" s="39"/>
      <c r="AZ70" s="38"/>
      <c r="BA70" s="39"/>
      <c r="BD70" s="38"/>
      <c r="BE70" s="39"/>
      <c r="BH70" s="38"/>
      <c r="BI70" s="39"/>
      <c r="BL70" s="38"/>
      <c r="BM70" s="39"/>
      <c r="BP70" s="38"/>
      <c r="BQ70" s="39"/>
      <c r="BT70" s="38"/>
      <c r="BU70" s="39"/>
      <c r="BX70" s="38"/>
      <c r="BY70" s="39"/>
      <c r="CB70" s="38"/>
      <c r="CC70" s="39"/>
      <c r="CF70" s="38"/>
      <c r="CG70" s="39"/>
      <c r="CJ70" s="38"/>
      <c r="CK70" s="39"/>
      <c r="CN70" s="38"/>
      <c r="CO70" s="39"/>
      <c r="CR70" s="38"/>
      <c r="CS70" s="39"/>
      <c r="CV70" s="38"/>
      <c r="CW70" s="39"/>
      <c r="CZ70" s="38"/>
      <c r="DA70" s="39"/>
      <c r="DD70" s="38"/>
      <c r="DE70" s="39"/>
      <c r="DH70" s="38"/>
      <c r="DI70" s="39"/>
      <c r="DL70" s="38"/>
      <c r="DM70" s="39"/>
      <c r="DP70" s="38"/>
      <c r="DQ70" s="39"/>
      <c r="DT70" s="38"/>
      <c r="DU70" s="39"/>
      <c r="DX70" s="38"/>
      <c r="DY70" s="39"/>
      <c r="EB70" s="38"/>
      <c r="EC70" s="39"/>
      <c r="EF70" s="38"/>
      <c r="EG70" s="39"/>
      <c r="EJ70" s="38"/>
      <c r="EK70" s="39"/>
      <c r="EN70" s="38"/>
      <c r="EO70" s="39"/>
      <c r="ER70" s="38"/>
      <c r="ES70" s="39"/>
      <c r="EV70" s="38"/>
      <c r="EW70" s="39"/>
      <c r="EZ70" s="38"/>
      <c r="FA70" s="39"/>
      <c r="FD70" s="38"/>
      <c r="FE70" s="39"/>
      <c r="FH70" s="38"/>
      <c r="FI70" s="39"/>
      <c r="FL70" s="38"/>
      <c r="FM70" s="39"/>
      <c r="FP70" s="38"/>
      <c r="FQ70" s="39"/>
      <c r="FT70" s="38"/>
      <c r="FU70" s="39"/>
      <c r="FX70" s="38"/>
      <c r="FY70" s="39"/>
      <c r="GB70" s="38"/>
      <c r="GC70" s="39"/>
      <c r="GF70" s="38"/>
      <c r="GG70" s="39"/>
      <c r="GJ70" s="38"/>
      <c r="GK70" s="39"/>
      <c r="GN70" s="38"/>
      <c r="GO70" s="39"/>
      <c r="GR70" s="38"/>
      <c r="GS70" s="39"/>
      <c r="GV70" s="38"/>
      <c r="GW70" s="39"/>
      <c r="GZ70" s="38"/>
      <c r="HA70" s="39"/>
      <c r="HD70" s="38"/>
      <c r="HE70" s="39"/>
      <c r="HH70" s="38"/>
      <c r="HI70" s="39"/>
      <c r="HL70" s="38"/>
      <c r="HM70" s="39"/>
      <c r="HP70" s="38"/>
      <c r="HQ70" s="39"/>
      <c r="HT70" s="38"/>
      <c r="HU70" s="39"/>
      <c r="HX70" s="38"/>
      <c r="HY70" s="39"/>
      <c r="IB70" s="38"/>
      <c r="IC70" s="39"/>
      <c r="IF70" s="38"/>
      <c r="IG70" s="39"/>
      <c r="IJ70" s="38"/>
    </row>
    <row r="71" spans="1:244" s="34" customFormat="1" ht="13.5" thickBot="1">
      <c r="A71" s="37" t="s">
        <v>50</v>
      </c>
      <c r="B71" s="36">
        <v>16872.808910301665</v>
      </c>
      <c r="C71" s="36">
        <v>15.629999999999997</v>
      </c>
      <c r="D71" s="35">
        <v>0.99999999999999989</v>
      </c>
    </row>
    <row r="72" spans="1:244">
      <c r="A72" s="33" t="s">
        <v>51</v>
      </c>
      <c r="D72" s="32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zoomScaleNormal="100" workbookViewId="0">
      <selection sqref="A1:E1"/>
    </sheetView>
  </sheetViews>
  <sheetFormatPr defaultRowHeight="12.75"/>
  <cols>
    <col min="1" max="1" width="35.75" style="60" customWidth="1"/>
    <col min="2" max="5" width="10.75" style="60" customWidth="1"/>
    <col min="6" max="256" width="8.625" style="60"/>
    <col min="257" max="257" width="35.75" style="60" customWidth="1"/>
    <col min="258" max="261" width="10.75" style="60" customWidth="1"/>
    <col min="262" max="512" width="8.625" style="60"/>
    <col min="513" max="513" width="35.75" style="60" customWidth="1"/>
    <col min="514" max="517" width="10.75" style="60" customWidth="1"/>
    <col min="518" max="768" width="8.625" style="60"/>
    <col min="769" max="769" width="35.75" style="60" customWidth="1"/>
    <col min="770" max="773" width="10.75" style="60" customWidth="1"/>
    <col min="774" max="1024" width="8.625" style="60"/>
    <col min="1025" max="1025" width="35.75" style="60" customWidth="1"/>
    <col min="1026" max="1029" width="10.75" style="60" customWidth="1"/>
    <col min="1030" max="1280" width="8.625" style="60"/>
    <col min="1281" max="1281" width="35.75" style="60" customWidth="1"/>
    <col min="1282" max="1285" width="10.75" style="60" customWidth="1"/>
    <col min="1286" max="1536" width="8.625" style="60"/>
    <col min="1537" max="1537" width="35.75" style="60" customWidth="1"/>
    <col min="1538" max="1541" width="10.75" style="60" customWidth="1"/>
    <col min="1542" max="1792" width="8.625" style="60"/>
    <col min="1793" max="1793" width="35.75" style="60" customWidth="1"/>
    <col min="1794" max="1797" width="10.75" style="60" customWidth="1"/>
    <col min="1798" max="2048" width="8.625" style="60"/>
    <col min="2049" max="2049" width="35.75" style="60" customWidth="1"/>
    <col min="2050" max="2053" width="10.75" style="60" customWidth="1"/>
    <col min="2054" max="2304" width="8.625" style="60"/>
    <col min="2305" max="2305" width="35.75" style="60" customWidth="1"/>
    <col min="2306" max="2309" width="10.75" style="60" customWidth="1"/>
    <col min="2310" max="2560" width="8.625" style="60"/>
    <col min="2561" max="2561" width="35.75" style="60" customWidth="1"/>
    <col min="2562" max="2565" width="10.75" style="60" customWidth="1"/>
    <col min="2566" max="2816" width="8.625" style="60"/>
    <col min="2817" max="2817" width="35.75" style="60" customWidth="1"/>
    <col min="2818" max="2821" width="10.75" style="60" customWidth="1"/>
    <col min="2822" max="3072" width="8.625" style="60"/>
    <col min="3073" max="3073" width="35.75" style="60" customWidth="1"/>
    <col min="3074" max="3077" width="10.75" style="60" customWidth="1"/>
    <col min="3078" max="3328" width="8.625" style="60"/>
    <col min="3329" max="3329" width="35.75" style="60" customWidth="1"/>
    <col min="3330" max="3333" width="10.75" style="60" customWidth="1"/>
    <col min="3334" max="3584" width="8.625" style="60"/>
    <col min="3585" max="3585" width="35.75" style="60" customWidth="1"/>
    <col min="3586" max="3589" width="10.75" style="60" customWidth="1"/>
    <col min="3590" max="3840" width="8.625" style="60"/>
    <col min="3841" max="3841" width="35.75" style="60" customWidth="1"/>
    <col min="3842" max="3845" width="10.75" style="60" customWidth="1"/>
    <col min="3846" max="4096" width="8.625" style="60"/>
    <col min="4097" max="4097" width="35.75" style="60" customWidth="1"/>
    <col min="4098" max="4101" width="10.75" style="60" customWidth="1"/>
    <col min="4102" max="4352" width="8.625" style="60"/>
    <col min="4353" max="4353" width="35.75" style="60" customWidth="1"/>
    <col min="4354" max="4357" width="10.75" style="60" customWidth="1"/>
    <col min="4358" max="4608" width="8.625" style="60"/>
    <col min="4609" max="4609" width="35.75" style="60" customWidth="1"/>
    <col min="4610" max="4613" width="10.75" style="60" customWidth="1"/>
    <col min="4614" max="4864" width="8.625" style="60"/>
    <col min="4865" max="4865" width="35.75" style="60" customWidth="1"/>
    <col min="4866" max="4869" width="10.75" style="60" customWidth="1"/>
    <col min="4870" max="5120" width="8.625" style="60"/>
    <col min="5121" max="5121" width="35.75" style="60" customWidth="1"/>
    <col min="5122" max="5125" width="10.75" style="60" customWidth="1"/>
    <col min="5126" max="5376" width="8.625" style="60"/>
    <col min="5377" max="5377" width="35.75" style="60" customWidth="1"/>
    <col min="5378" max="5381" width="10.75" style="60" customWidth="1"/>
    <col min="5382" max="5632" width="8.625" style="60"/>
    <col min="5633" max="5633" width="35.75" style="60" customWidth="1"/>
    <col min="5634" max="5637" width="10.75" style="60" customWidth="1"/>
    <col min="5638" max="5888" width="8.625" style="60"/>
    <col min="5889" max="5889" width="35.75" style="60" customWidth="1"/>
    <col min="5890" max="5893" width="10.75" style="60" customWidth="1"/>
    <col min="5894" max="6144" width="8.625" style="60"/>
    <col min="6145" max="6145" width="35.75" style="60" customWidth="1"/>
    <col min="6146" max="6149" width="10.75" style="60" customWidth="1"/>
    <col min="6150" max="6400" width="8.625" style="60"/>
    <col min="6401" max="6401" width="35.75" style="60" customWidth="1"/>
    <col min="6402" max="6405" width="10.75" style="60" customWidth="1"/>
    <col min="6406" max="6656" width="8.625" style="60"/>
    <col min="6657" max="6657" width="35.75" style="60" customWidth="1"/>
    <col min="6658" max="6661" width="10.75" style="60" customWidth="1"/>
    <col min="6662" max="6912" width="8.625" style="60"/>
    <col min="6913" max="6913" width="35.75" style="60" customWidth="1"/>
    <col min="6914" max="6917" width="10.75" style="60" customWidth="1"/>
    <col min="6918" max="7168" width="8.625" style="60"/>
    <col min="7169" max="7169" width="35.75" style="60" customWidth="1"/>
    <col min="7170" max="7173" width="10.75" style="60" customWidth="1"/>
    <col min="7174" max="7424" width="8.625" style="60"/>
    <col min="7425" max="7425" width="35.75" style="60" customWidth="1"/>
    <col min="7426" max="7429" width="10.75" style="60" customWidth="1"/>
    <col min="7430" max="7680" width="8.625" style="60"/>
    <col min="7681" max="7681" width="35.75" style="60" customWidth="1"/>
    <col min="7682" max="7685" width="10.75" style="60" customWidth="1"/>
    <col min="7686" max="7936" width="8.625" style="60"/>
    <col min="7937" max="7937" width="35.75" style="60" customWidth="1"/>
    <col min="7938" max="7941" width="10.75" style="60" customWidth="1"/>
    <col min="7942" max="8192" width="8.625" style="60"/>
    <col min="8193" max="8193" width="35.75" style="60" customWidth="1"/>
    <col min="8194" max="8197" width="10.75" style="60" customWidth="1"/>
    <col min="8198" max="8448" width="8.625" style="60"/>
    <col min="8449" max="8449" width="35.75" style="60" customWidth="1"/>
    <col min="8450" max="8453" width="10.75" style="60" customWidth="1"/>
    <col min="8454" max="8704" width="8.625" style="60"/>
    <col min="8705" max="8705" width="35.75" style="60" customWidth="1"/>
    <col min="8706" max="8709" width="10.75" style="60" customWidth="1"/>
    <col min="8710" max="8960" width="8.625" style="60"/>
    <col min="8961" max="8961" width="35.75" style="60" customWidth="1"/>
    <col min="8962" max="8965" width="10.75" style="60" customWidth="1"/>
    <col min="8966" max="9216" width="8.625" style="60"/>
    <col min="9217" max="9217" width="35.75" style="60" customWidth="1"/>
    <col min="9218" max="9221" width="10.75" style="60" customWidth="1"/>
    <col min="9222" max="9472" width="8.625" style="60"/>
    <col min="9473" max="9473" width="35.75" style="60" customWidth="1"/>
    <col min="9474" max="9477" width="10.75" style="60" customWidth="1"/>
    <col min="9478" max="9728" width="8.625" style="60"/>
    <col min="9729" max="9729" width="35.75" style="60" customWidth="1"/>
    <col min="9730" max="9733" width="10.75" style="60" customWidth="1"/>
    <col min="9734" max="9984" width="8.625" style="60"/>
    <col min="9985" max="9985" width="35.75" style="60" customWidth="1"/>
    <col min="9986" max="9989" width="10.75" style="60" customWidth="1"/>
    <col min="9990" max="10240" width="8.625" style="60"/>
    <col min="10241" max="10241" width="35.75" style="60" customWidth="1"/>
    <col min="10242" max="10245" width="10.75" style="60" customWidth="1"/>
    <col min="10246" max="10496" width="8.625" style="60"/>
    <col min="10497" max="10497" width="35.75" style="60" customWidth="1"/>
    <col min="10498" max="10501" width="10.75" style="60" customWidth="1"/>
    <col min="10502" max="10752" width="8.625" style="60"/>
    <col min="10753" max="10753" width="35.75" style="60" customWidth="1"/>
    <col min="10754" max="10757" width="10.75" style="60" customWidth="1"/>
    <col min="10758" max="11008" width="8.625" style="60"/>
    <col min="11009" max="11009" width="35.75" style="60" customWidth="1"/>
    <col min="11010" max="11013" width="10.75" style="60" customWidth="1"/>
    <col min="11014" max="11264" width="8.625" style="60"/>
    <col min="11265" max="11265" width="35.75" style="60" customWidth="1"/>
    <col min="11266" max="11269" width="10.75" style="60" customWidth="1"/>
    <col min="11270" max="11520" width="8.625" style="60"/>
    <col min="11521" max="11521" width="35.75" style="60" customWidth="1"/>
    <col min="11522" max="11525" width="10.75" style="60" customWidth="1"/>
    <col min="11526" max="11776" width="8.625" style="60"/>
    <col min="11777" max="11777" width="35.75" style="60" customWidth="1"/>
    <col min="11778" max="11781" width="10.75" style="60" customWidth="1"/>
    <col min="11782" max="12032" width="8.625" style="60"/>
    <col min="12033" max="12033" width="35.75" style="60" customWidth="1"/>
    <col min="12034" max="12037" width="10.75" style="60" customWidth="1"/>
    <col min="12038" max="12288" width="8.625" style="60"/>
    <col min="12289" max="12289" width="35.75" style="60" customWidth="1"/>
    <col min="12290" max="12293" width="10.75" style="60" customWidth="1"/>
    <col min="12294" max="12544" width="8.625" style="60"/>
    <col min="12545" max="12545" width="35.75" style="60" customWidth="1"/>
    <col min="12546" max="12549" width="10.75" style="60" customWidth="1"/>
    <col min="12550" max="12800" width="8.625" style="60"/>
    <col min="12801" max="12801" width="35.75" style="60" customWidth="1"/>
    <col min="12802" max="12805" width="10.75" style="60" customWidth="1"/>
    <col min="12806" max="13056" width="8.625" style="60"/>
    <col min="13057" max="13057" width="35.75" style="60" customWidth="1"/>
    <col min="13058" max="13061" width="10.75" style="60" customWidth="1"/>
    <col min="13062" max="13312" width="8.625" style="60"/>
    <col min="13313" max="13313" width="35.75" style="60" customWidth="1"/>
    <col min="13314" max="13317" width="10.75" style="60" customWidth="1"/>
    <col min="13318" max="13568" width="8.625" style="60"/>
    <col min="13569" max="13569" width="35.75" style="60" customWidth="1"/>
    <col min="13570" max="13573" width="10.75" style="60" customWidth="1"/>
    <col min="13574" max="13824" width="8.625" style="60"/>
    <col min="13825" max="13825" width="35.75" style="60" customWidth="1"/>
    <col min="13826" max="13829" width="10.75" style="60" customWidth="1"/>
    <col min="13830" max="14080" width="8.625" style="60"/>
    <col min="14081" max="14081" width="35.75" style="60" customWidth="1"/>
    <col min="14082" max="14085" width="10.75" style="60" customWidth="1"/>
    <col min="14086" max="14336" width="8.625" style="60"/>
    <col min="14337" max="14337" width="35.75" style="60" customWidth="1"/>
    <col min="14338" max="14341" width="10.75" style="60" customWidth="1"/>
    <col min="14342" max="14592" width="8.625" style="60"/>
    <col min="14593" max="14593" width="35.75" style="60" customWidth="1"/>
    <col min="14594" max="14597" width="10.75" style="60" customWidth="1"/>
    <col min="14598" max="14848" width="8.625" style="60"/>
    <col min="14849" max="14849" width="35.75" style="60" customWidth="1"/>
    <col min="14850" max="14853" width="10.75" style="60" customWidth="1"/>
    <col min="14854" max="15104" width="8.625" style="60"/>
    <col min="15105" max="15105" width="35.75" style="60" customWidth="1"/>
    <col min="15106" max="15109" width="10.75" style="60" customWidth="1"/>
    <col min="15110" max="15360" width="8.625" style="60"/>
    <col min="15361" max="15361" width="35.75" style="60" customWidth="1"/>
    <col min="15362" max="15365" width="10.75" style="60" customWidth="1"/>
    <col min="15366" max="15616" width="8.625" style="60"/>
    <col min="15617" max="15617" width="35.75" style="60" customWidth="1"/>
    <col min="15618" max="15621" width="10.75" style="60" customWidth="1"/>
    <col min="15622" max="15872" width="8.625" style="60"/>
    <col min="15873" max="15873" width="35.75" style="60" customWidth="1"/>
    <col min="15874" max="15877" width="10.75" style="60" customWidth="1"/>
    <col min="15878" max="16128" width="8.625" style="60"/>
    <col min="16129" max="16129" width="35.75" style="60" customWidth="1"/>
    <col min="16130" max="16133" width="10.75" style="60" customWidth="1"/>
    <col min="16134" max="16384" width="8.625" style="60"/>
  </cols>
  <sheetData>
    <row r="1" spans="1:5">
      <c r="A1" s="215" t="s">
        <v>239</v>
      </c>
      <c r="B1" s="216"/>
      <c r="C1" s="216"/>
      <c r="D1" s="216"/>
      <c r="E1" s="216"/>
    </row>
    <row r="2" spans="1:5">
      <c r="A2" s="215" t="s">
        <v>240</v>
      </c>
      <c r="B2" s="216"/>
      <c r="C2" s="216"/>
      <c r="D2" s="216"/>
      <c r="E2" s="216"/>
    </row>
    <row r="3" spans="1:5">
      <c r="A3" s="215" t="s">
        <v>241</v>
      </c>
      <c r="B3" s="216"/>
      <c r="C3" s="216"/>
      <c r="D3" s="216"/>
      <c r="E3" s="216"/>
    </row>
    <row r="4" spans="1:5">
      <c r="A4" s="75" t="s">
        <v>140</v>
      </c>
      <c r="B4" s="215" t="s">
        <v>141</v>
      </c>
      <c r="C4" s="216"/>
      <c r="D4" s="216"/>
      <c r="E4" s="216"/>
    </row>
    <row r="5" spans="1:5">
      <c r="A5" s="75" t="s">
        <v>242</v>
      </c>
      <c r="B5" s="215" t="s">
        <v>243</v>
      </c>
      <c r="C5" s="216"/>
      <c r="D5" s="216"/>
      <c r="E5" s="216"/>
    </row>
    <row r="6" spans="1:5">
      <c r="A6" s="75" t="s">
        <v>244</v>
      </c>
      <c r="B6" s="76" t="s">
        <v>145</v>
      </c>
    </row>
    <row r="7" spans="1:5" ht="22.5">
      <c r="A7" s="77" t="s">
        <v>8</v>
      </c>
      <c r="B7" s="77" t="s">
        <v>146</v>
      </c>
      <c r="C7" s="77" t="s">
        <v>147</v>
      </c>
      <c r="D7" s="77" t="s">
        <v>245</v>
      </c>
      <c r="E7" s="77" t="s">
        <v>246</v>
      </c>
    </row>
    <row r="8" spans="1:5">
      <c r="A8" s="215" t="s">
        <v>247</v>
      </c>
      <c r="B8" s="216"/>
      <c r="C8" s="216"/>
      <c r="D8" s="216"/>
      <c r="E8" s="216"/>
    </row>
    <row r="9" spans="1:5">
      <c r="A9" s="76" t="s">
        <v>150</v>
      </c>
      <c r="B9" s="78">
        <v>0</v>
      </c>
      <c r="C9" s="78">
        <v>0</v>
      </c>
      <c r="D9" s="78">
        <v>0</v>
      </c>
      <c r="E9" s="78">
        <v>0</v>
      </c>
    </row>
    <row r="10" spans="1:5">
      <c r="A10" s="76" t="s">
        <v>151</v>
      </c>
      <c r="B10" s="78">
        <v>0</v>
      </c>
      <c r="C10" s="78">
        <v>0</v>
      </c>
      <c r="D10" s="78">
        <v>0</v>
      </c>
      <c r="E10" s="78">
        <v>0</v>
      </c>
    </row>
    <row r="11" spans="1:5">
      <c r="A11" s="76" t="s">
        <v>152</v>
      </c>
    </row>
    <row r="12" spans="1:5">
      <c r="A12" s="76" t="s">
        <v>153</v>
      </c>
      <c r="B12" s="78">
        <v>0</v>
      </c>
      <c r="C12" s="78">
        <v>0</v>
      </c>
      <c r="D12" s="78">
        <v>0</v>
      </c>
      <c r="E12" s="78">
        <v>0</v>
      </c>
    </row>
    <row r="13" spans="1:5">
      <c r="A13" s="76" t="s">
        <v>154</v>
      </c>
      <c r="B13" s="78">
        <v>0</v>
      </c>
      <c r="C13" s="78">
        <v>0</v>
      </c>
      <c r="D13" s="78">
        <v>0</v>
      </c>
      <c r="E13" s="78">
        <v>0</v>
      </c>
    </row>
    <row r="14" spans="1:5">
      <c r="A14" s="76" t="s">
        <v>155</v>
      </c>
      <c r="B14" s="78">
        <v>0</v>
      </c>
      <c r="C14" s="78">
        <v>0</v>
      </c>
      <c r="D14" s="78">
        <v>0</v>
      </c>
      <c r="E14" s="78">
        <v>0</v>
      </c>
    </row>
    <row r="15" spans="1:5">
      <c r="A15" s="76" t="s">
        <v>156</v>
      </c>
      <c r="B15" s="78">
        <v>0</v>
      </c>
      <c r="C15" s="78">
        <v>0</v>
      </c>
      <c r="D15" s="78">
        <v>0</v>
      </c>
      <c r="E15" s="78">
        <v>0</v>
      </c>
    </row>
    <row r="16" spans="1:5">
      <c r="A16" s="76" t="s">
        <v>212</v>
      </c>
      <c r="B16" s="78">
        <v>25600</v>
      </c>
      <c r="C16" s="78">
        <v>22.22222</v>
      </c>
      <c r="D16" s="78">
        <v>86.64</v>
      </c>
      <c r="E16" s="78">
        <v>86.06</v>
      </c>
    </row>
    <row r="17" spans="1:5">
      <c r="A17" s="76" t="s">
        <v>158</v>
      </c>
      <c r="B17" s="78">
        <v>41.8</v>
      </c>
      <c r="C17" s="78">
        <v>3.628E-2</v>
      </c>
      <c r="D17" s="78">
        <v>0.14000000000000001</v>
      </c>
      <c r="E17" s="78">
        <v>0.14000000000000001</v>
      </c>
    </row>
    <row r="18" spans="1:5">
      <c r="A18" s="76" t="s">
        <v>213</v>
      </c>
      <c r="B18" s="78">
        <v>0</v>
      </c>
      <c r="C18" s="78">
        <v>0</v>
      </c>
      <c r="D18" s="78">
        <v>0</v>
      </c>
      <c r="E18" s="78">
        <v>0</v>
      </c>
    </row>
    <row r="19" spans="1:5">
      <c r="A19" s="76" t="s">
        <v>160</v>
      </c>
      <c r="B19" s="78">
        <v>0</v>
      </c>
      <c r="C19" s="78">
        <v>0</v>
      </c>
      <c r="D19" s="78">
        <v>0</v>
      </c>
      <c r="E19" s="78">
        <v>0</v>
      </c>
    </row>
    <row r="20" spans="1:5">
      <c r="A20" s="76" t="s">
        <v>161</v>
      </c>
      <c r="B20" s="78">
        <v>0</v>
      </c>
      <c r="C20" s="78">
        <v>0</v>
      </c>
      <c r="D20" s="78">
        <v>0</v>
      </c>
      <c r="E20" s="78">
        <v>0</v>
      </c>
    </row>
    <row r="21" spans="1:5">
      <c r="A21" s="76" t="s">
        <v>214</v>
      </c>
      <c r="B21" s="78">
        <v>0</v>
      </c>
      <c r="C21" s="78">
        <v>0</v>
      </c>
      <c r="D21" s="78">
        <v>0</v>
      </c>
      <c r="E21" s="78">
        <v>0</v>
      </c>
    </row>
    <row r="22" spans="1:5">
      <c r="A22" s="76" t="s">
        <v>215</v>
      </c>
    </row>
    <row r="23" spans="1:5">
      <c r="A23" s="76" t="s">
        <v>216</v>
      </c>
      <c r="B23" s="78">
        <v>212.48</v>
      </c>
      <c r="C23" s="78">
        <v>0.18445</v>
      </c>
      <c r="D23" s="78">
        <v>0.72</v>
      </c>
      <c r="E23" s="78">
        <v>0.71</v>
      </c>
    </row>
    <row r="24" spans="1:5">
      <c r="A24" s="76" t="s">
        <v>217</v>
      </c>
      <c r="B24" s="78">
        <v>0</v>
      </c>
      <c r="C24" s="78">
        <v>0</v>
      </c>
      <c r="D24" s="78">
        <v>0</v>
      </c>
      <c r="E24" s="78">
        <v>0</v>
      </c>
    </row>
    <row r="25" spans="1:5">
      <c r="A25" s="76" t="s">
        <v>218</v>
      </c>
      <c r="B25" s="78">
        <v>689.85</v>
      </c>
      <c r="C25" s="78">
        <v>0.59882999999999997</v>
      </c>
      <c r="D25" s="78">
        <v>2.33</v>
      </c>
      <c r="E25" s="78">
        <v>2.3199999999999998</v>
      </c>
    </row>
    <row r="26" spans="1:5">
      <c r="A26" s="76" t="s">
        <v>219</v>
      </c>
      <c r="B26" s="78">
        <v>0</v>
      </c>
      <c r="C26" s="78">
        <v>0</v>
      </c>
      <c r="D26" s="78">
        <v>0</v>
      </c>
      <c r="E26" s="78">
        <v>0</v>
      </c>
    </row>
    <row r="27" spans="1:5">
      <c r="A27" s="75" t="s">
        <v>248</v>
      </c>
      <c r="B27" s="79">
        <v>26544.129999999997</v>
      </c>
      <c r="C27" s="79">
        <v>23.041779999999999</v>
      </c>
      <c r="D27" s="79">
        <v>89.83</v>
      </c>
      <c r="E27" s="79">
        <v>89.23</v>
      </c>
    </row>
    <row r="28" spans="1:5">
      <c r="A28" s="215" t="s">
        <v>105</v>
      </c>
      <c r="B28" s="216"/>
      <c r="C28" s="216"/>
      <c r="D28" s="216"/>
      <c r="E28" s="216"/>
    </row>
    <row r="29" spans="1:5">
      <c r="A29" s="76" t="s">
        <v>220</v>
      </c>
      <c r="B29" s="78">
        <v>1536</v>
      </c>
      <c r="C29" s="78">
        <v>1.3333299999999999</v>
      </c>
      <c r="D29" s="78">
        <v>5.2</v>
      </c>
      <c r="E29" s="78">
        <v>5.16</v>
      </c>
    </row>
    <row r="30" spans="1:5">
      <c r="A30" s="76" t="s">
        <v>221</v>
      </c>
      <c r="B30" s="78">
        <v>796.32</v>
      </c>
      <c r="C30" s="78">
        <v>0.69125000000000003</v>
      </c>
      <c r="D30" s="78">
        <v>2.7</v>
      </c>
      <c r="E30" s="78">
        <v>2.68</v>
      </c>
    </row>
    <row r="31" spans="1:5">
      <c r="A31" s="76" t="s">
        <v>222</v>
      </c>
      <c r="B31" s="78">
        <v>0</v>
      </c>
      <c r="C31" s="78">
        <v>0</v>
      </c>
      <c r="D31" s="78">
        <v>0</v>
      </c>
      <c r="E31" s="78">
        <v>0</v>
      </c>
    </row>
    <row r="32" spans="1:5">
      <c r="A32" s="76" t="s">
        <v>223</v>
      </c>
      <c r="B32" s="78">
        <v>0</v>
      </c>
      <c r="C32" s="78">
        <v>0</v>
      </c>
      <c r="D32" s="78">
        <v>0</v>
      </c>
      <c r="E32" s="78">
        <v>0</v>
      </c>
    </row>
    <row r="33" spans="1:5">
      <c r="A33" s="76" t="s">
        <v>224</v>
      </c>
      <c r="B33" s="78">
        <v>0</v>
      </c>
      <c r="C33" s="78">
        <v>0</v>
      </c>
      <c r="D33" s="78">
        <v>0</v>
      </c>
      <c r="E33" s="78">
        <v>0</v>
      </c>
    </row>
    <row r="34" spans="1:5">
      <c r="A34" s="76" t="s">
        <v>225</v>
      </c>
      <c r="B34" s="78">
        <v>0</v>
      </c>
      <c r="C34" s="78">
        <v>0</v>
      </c>
      <c r="D34" s="78">
        <v>0</v>
      </c>
      <c r="E34" s="78">
        <v>0</v>
      </c>
    </row>
    <row r="35" spans="1:5">
      <c r="A35" s="76" t="s">
        <v>226</v>
      </c>
      <c r="B35" s="78">
        <v>0</v>
      </c>
      <c r="C35" s="78">
        <v>0</v>
      </c>
      <c r="D35" s="78">
        <v>0</v>
      </c>
      <c r="E35" s="78">
        <v>0</v>
      </c>
    </row>
    <row r="36" spans="1:5">
      <c r="A36" s="76" t="s">
        <v>227</v>
      </c>
      <c r="B36" s="78">
        <v>0</v>
      </c>
      <c r="C36" s="78">
        <v>0</v>
      </c>
      <c r="D36" s="78">
        <v>0</v>
      </c>
      <c r="E36" s="78">
        <v>0</v>
      </c>
    </row>
    <row r="37" spans="1:5">
      <c r="A37" s="76" t="s">
        <v>228</v>
      </c>
      <c r="B37" s="78">
        <v>0</v>
      </c>
      <c r="C37" s="78">
        <v>0</v>
      </c>
      <c r="D37" s="78">
        <v>0</v>
      </c>
      <c r="E37" s="78">
        <v>0</v>
      </c>
    </row>
    <row r="38" spans="1:5">
      <c r="A38" s="76" t="s">
        <v>185</v>
      </c>
      <c r="B38" s="78">
        <v>604.79999999999995</v>
      </c>
      <c r="C38" s="78">
        <v>0.52500000000000002</v>
      </c>
      <c r="D38" s="78">
        <v>2.0499999999999998</v>
      </c>
      <c r="E38" s="78">
        <v>2.0299999999999998</v>
      </c>
    </row>
    <row r="39" spans="1:5">
      <c r="A39" s="75" t="s">
        <v>91</v>
      </c>
      <c r="B39" s="79">
        <v>2937.12</v>
      </c>
      <c r="C39" s="79">
        <v>2.5495800000000002</v>
      </c>
      <c r="D39" s="79">
        <v>9.9499999999999993</v>
      </c>
      <c r="E39" s="79">
        <v>9.8699999999999992</v>
      </c>
    </row>
    <row r="40" spans="1:5">
      <c r="A40" s="215" t="s">
        <v>29</v>
      </c>
      <c r="B40" s="216"/>
      <c r="C40" s="216"/>
      <c r="D40" s="216"/>
      <c r="E40" s="216"/>
    </row>
    <row r="41" spans="1:5">
      <c r="A41" s="76" t="s">
        <v>229</v>
      </c>
      <c r="B41" s="78">
        <v>65.290000000000006</v>
      </c>
      <c r="C41" s="78">
        <v>0.05</v>
      </c>
      <c r="D41" s="78">
        <v>0.22</v>
      </c>
      <c r="E41" s="78">
        <v>0.22</v>
      </c>
    </row>
    <row r="42" spans="1:5">
      <c r="A42" s="75" t="s">
        <v>188</v>
      </c>
      <c r="B42" s="79">
        <v>65.290000000000006</v>
      </c>
      <c r="C42" s="79">
        <v>0.05</v>
      </c>
      <c r="D42" s="79">
        <v>0.22</v>
      </c>
      <c r="E42" s="79">
        <v>0.22</v>
      </c>
    </row>
    <row r="43" spans="1:5">
      <c r="A43" s="75" t="s">
        <v>189</v>
      </c>
      <c r="B43" s="79">
        <v>29546.539999999997</v>
      </c>
      <c r="C43" s="79">
        <v>25.641359999999999</v>
      </c>
      <c r="D43" s="79">
        <v>100</v>
      </c>
      <c r="E43" s="79">
        <v>99.32</v>
      </c>
    </row>
    <row r="44" spans="1:5">
      <c r="A44" s="215" t="s">
        <v>190</v>
      </c>
      <c r="B44" s="216"/>
      <c r="C44" s="216"/>
      <c r="D44" s="216"/>
      <c r="E44" s="216"/>
    </row>
    <row r="45" spans="1:5">
      <c r="A45" s="76" t="s">
        <v>230</v>
      </c>
      <c r="B45" s="78">
        <v>0</v>
      </c>
      <c r="C45" s="78">
        <v>0</v>
      </c>
      <c r="D45" s="78">
        <v>0</v>
      </c>
      <c r="E45" s="78">
        <v>0</v>
      </c>
    </row>
    <row r="46" spans="1:5">
      <c r="A46" s="76" t="s">
        <v>231</v>
      </c>
      <c r="B46" s="78">
        <v>0</v>
      </c>
      <c r="C46" s="78">
        <v>0</v>
      </c>
      <c r="D46" s="78">
        <v>0</v>
      </c>
      <c r="E46" s="78">
        <v>0</v>
      </c>
    </row>
    <row r="47" spans="1:5">
      <c r="A47" s="76" t="s">
        <v>232</v>
      </c>
      <c r="B47" s="78">
        <v>0</v>
      </c>
      <c r="C47" s="78">
        <v>0</v>
      </c>
      <c r="D47" s="78">
        <v>0</v>
      </c>
      <c r="E47" s="78">
        <v>0</v>
      </c>
    </row>
    <row r="48" spans="1:5">
      <c r="A48" s="75" t="s">
        <v>85</v>
      </c>
      <c r="B48" s="79">
        <v>0</v>
      </c>
      <c r="C48" s="79">
        <v>0</v>
      </c>
      <c r="D48" s="79">
        <v>0</v>
      </c>
      <c r="E48" s="79">
        <v>0</v>
      </c>
    </row>
    <row r="49" spans="1:5">
      <c r="A49" s="215" t="s">
        <v>194</v>
      </c>
      <c r="B49" s="216"/>
      <c r="C49" s="216"/>
      <c r="D49" s="216"/>
      <c r="E49" s="216"/>
    </row>
    <row r="50" spans="1:5">
      <c r="A50" s="76" t="s">
        <v>233</v>
      </c>
      <c r="B50" s="78">
        <v>0</v>
      </c>
      <c r="C50" s="78">
        <v>0</v>
      </c>
      <c r="D50" s="78">
        <v>0</v>
      </c>
      <c r="E50" s="78">
        <v>0</v>
      </c>
    </row>
    <row r="51" spans="1:5">
      <c r="A51" s="76" t="s">
        <v>234</v>
      </c>
      <c r="B51" s="78">
        <v>19.059999999999999</v>
      </c>
      <c r="C51" s="78">
        <v>1.6539999999999999E-2</v>
      </c>
      <c r="D51" s="78">
        <v>0.06</v>
      </c>
      <c r="E51" s="78">
        <v>0.06</v>
      </c>
    </row>
    <row r="52" spans="1:5">
      <c r="A52" s="76" t="s">
        <v>235</v>
      </c>
      <c r="B52" s="78">
        <v>0</v>
      </c>
      <c r="C52" s="78">
        <v>0</v>
      </c>
      <c r="D52" s="78">
        <v>0</v>
      </c>
      <c r="E52" s="78">
        <v>0</v>
      </c>
    </row>
    <row r="53" spans="1:5">
      <c r="A53" s="76" t="s">
        <v>236</v>
      </c>
      <c r="B53" s="78">
        <v>0</v>
      </c>
      <c r="C53" s="78">
        <v>0</v>
      </c>
      <c r="D53" s="78">
        <v>0</v>
      </c>
      <c r="E53" s="78">
        <v>0</v>
      </c>
    </row>
    <row r="54" spans="1:5">
      <c r="A54" s="75" t="s">
        <v>81</v>
      </c>
      <c r="B54" s="79">
        <v>19.059999999999999</v>
      </c>
      <c r="C54" s="79">
        <v>1.6539999999999999E-2</v>
      </c>
      <c r="D54" s="79">
        <v>0.06</v>
      </c>
      <c r="E54" s="79">
        <v>0.06</v>
      </c>
    </row>
    <row r="55" spans="1:5">
      <c r="A55" s="75" t="s">
        <v>198</v>
      </c>
      <c r="B55" s="79">
        <v>19.059999999999999</v>
      </c>
      <c r="C55" s="79">
        <v>1.6539999999999999E-2</v>
      </c>
      <c r="D55" s="79">
        <v>0.06</v>
      </c>
      <c r="E55" s="79">
        <v>0.06</v>
      </c>
    </row>
    <row r="56" spans="1:5">
      <c r="A56" s="75" t="s">
        <v>199</v>
      </c>
      <c r="B56" s="79">
        <v>29565.599999999999</v>
      </c>
      <c r="C56" s="79">
        <v>25.657900000000001</v>
      </c>
      <c r="D56" s="79">
        <v>100.06</v>
      </c>
      <c r="E56" s="79">
        <v>99.38</v>
      </c>
    </row>
    <row r="57" spans="1:5">
      <c r="A57" s="215" t="s">
        <v>46</v>
      </c>
      <c r="B57" s="216"/>
      <c r="C57" s="216"/>
      <c r="D57" s="216"/>
      <c r="E57" s="216"/>
    </row>
    <row r="58" spans="1:5">
      <c r="A58" s="76" t="s">
        <v>200</v>
      </c>
      <c r="B58" s="78">
        <v>0</v>
      </c>
      <c r="C58" s="78">
        <v>0</v>
      </c>
      <c r="D58" s="78">
        <v>0</v>
      </c>
      <c r="E58" s="78">
        <v>0</v>
      </c>
    </row>
    <row r="59" spans="1:5">
      <c r="A59" s="76" t="s">
        <v>201</v>
      </c>
      <c r="B59" s="78">
        <v>179.8</v>
      </c>
      <c r="C59" s="78">
        <v>0.15608</v>
      </c>
      <c r="D59" s="78">
        <v>0.61</v>
      </c>
      <c r="E59" s="78">
        <v>0.6</v>
      </c>
    </row>
    <row r="60" spans="1:5">
      <c r="A60" s="75" t="s">
        <v>249</v>
      </c>
      <c r="B60" s="79">
        <v>179.8</v>
      </c>
      <c r="C60" s="79">
        <v>0.15608</v>
      </c>
      <c r="D60" s="79">
        <v>0.61</v>
      </c>
      <c r="E60" s="79">
        <v>0.6</v>
      </c>
    </row>
    <row r="61" spans="1:5">
      <c r="A61" s="75" t="s">
        <v>204</v>
      </c>
      <c r="B61" s="79">
        <v>29745.399999999998</v>
      </c>
      <c r="C61" s="79">
        <v>25.813980000000001</v>
      </c>
      <c r="D61" s="79">
        <v>100.67</v>
      </c>
      <c r="E61" s="79">
        <v>99.98</v>
      </c>
    </row>
    <row r="63" spans="1:5">
      <c r="A63" s="215" t="s">
        <v>51</v>
      </c>
      <c r="B63" s="216"/>
      <c r="C63" s="216"/>
      <c r="D63" s="216"/>
      <c r="E63" s="216"/>
    </row>
  </sheetData>
  <mergeCells count="12">
    <mergeCell ref="A63:E63"/>
    <mergeCell ref="A1:E1"/>
    <mergeCell ref="A2:E2"/>
    <mergeCell ref="A3:E3"/>
    <mergeCell ref="B4:E4"/>
    <mergeCell ref="B5:E5"/>
    <mergeCell ref="A8:E8"/>
    <mergeCell ref="A28:E28"/>
    <mergeCell ref="A40:E40"/>
    <mergeCell ref="A44:E44"/>
    <mergeCell ref="A49:E49"/>
    <mergeCell ref="A57:E57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"/>
  <sheetViews>
    <sheetView showGridLines="0" zoomScaleNormal="100" workbookViewId="0"/>
  </sheetViews>
  <sheetFormatPr defaultColWidth="8.375" defaultRowHeight="12.75"/>
  <cols>
    <col min="1" max="1" width="4.625" style="60" customWidth="1"/>
    <col min="2" max="2" width="16.125" style="60" customWidth="1"/>
    <col min="3" max="3" width="0.5" style="60" customWidth="1"/>
    <col min="4" max="4" width="3.375" style="60" customWidth="1"/>
    <col min="5" max="5" width="16" style="60" customWidth="1"/>
    <col min="6" max="7" width="0.875" style="60" customWidth="1"/>
    <col min="8" max="8" width="7.75" style="60" customWidth="1"/>
    <col min="9" max="9" width="9.375" style="60" customWidth="1"/>
    <col min="10" max="10" width="8.5" style="60" customWidth="1"/>
    <col min="11" max="11" width="1.625" style="60" customWidth="1"/>
    <col min="12" max="12" width="3.5" style="60" customWidth="1"/>
    <col min="13" max="13" width="14" style="60" customWidth="1"/>
    <col min="14" max="14" width="4.625" style="60" customWidth="1"/>
    <col min="15" max="15" width="4.375" style="60" customWidth="1"/>
    <col min="16" max="16" width="29.5" style="60" customWidth="1"/>
    <col min="17" max="256" width="8.375" style="60"/>
    <col min="257" max="257" width="4.625" style="60" customWidth="1"/>
    <col min="258" max="258" width="16.125" style="60" customWidth="1"/>
    <col min="259" max="259" width="0.5" style="60" customWidth="1"/>
    <col min="260" max="260" width="3.375" style="60" customWidth="1"/>
    <col min="261" max="261" width="16" style="60" customWidth="1"/>
    <col min="262" max="263" width="0.875" style="60" customWidth="1"/>
    <col min="264" max="264" width="7.75" style="60" customWidth="1"/>
    <col min="265" max="265" width="9.375" style="60" customWidth="1"/>
    <col min="266" max="266" width="8.5" style="60" customWidth="1"/>
    <col min="267" max="267" width="1.625" style="60" customWidth="1"/>
    <col min="268" max="268" width="3.5" style="60" customWidth="1"/>
    <col min="269" max="269" width="14" style="60" customWidth="1"/>
    <col min="270" max="270" width="4.625" style="60" customWidth="1"/>
    <col min="271" max="271" width="4.375" style="60" customWidth="1"/>
    <col min="272" max="272" width="29.5" style="60" customWidth="1"/>
    <col min="273" max="512" width="8.375" style="60"/>
    <col min="513" max="513" width="4.625" style="60" customWidth="1"/>
    <col min="514" max="514" width="16.125" style="60" customWidth="1"/>
    <col min="515" max="515" width="0.5" style="60" customWidth="1"/>
    <col min="516" max="516" width="3.375" style="60" customWidth="1"/>
    <col min="517" max="517" width="16" style="60" customWidth="1"/>
    <col min="518" max="519" width="0.875" style="60" customWidth="1"/>
    <col min="520" max="520" width="7.75" style="60" customWidth="1"/>
    <col min="521" max="521" width="9.375" style="60" customWidth="1"/>
    <col min="522" max="522" width="8.5" style="60" customWidth="1"/>
    <col min="523" max="523" width="1.625" style="60" customWidth="1"/>
    <col min="524" max="524" width="3.5" style="60" customWidth="1"/>
    <col min="525" max="525" width="14" style="60" customWidth="1"/>
    <col min="526" max="526" width="4.625" style="60" customWidth="1"/>
    <col min="527" max="527" width="4.375" style="60" customWidth="1"/>
    <col min="528" max="528" width="29.5" style="60" customWidth="1"/>
    <col min="529" max="768" width="8.375" style="60"/>
    <col min="769" max="769" width="4.625" style="60" customWidth="1"/>
    <col min="770" max="770" width="16.125" style="60" customWidth="1"/>
    <col min="771" max="771" width="0.5" style="60" customWidth="1"/>
    <col min="772" max="772" width="3.375" style="60" customWidth="1"/>
    <col min="773" max="773" width="16" style="60" customWidth="1"/>
    <col min="774" max="775" width="0.875" style="60" customWidth="1"/>
    <col min="776" max="776" width="7.75" style="60" customWidth="1"/>
    <col min="777" max="777" width="9.375" style="60" customWidth="1"/>
    <col min="778" max="778" width="8.5" style="60" customWidth="1"/>
    <col min="779" max="779" width="1.625" style="60" customWidth="1"/>
    <col min="780" max="780" width="3.5" style="60" customWidth="1"/>
    <col min="781" max="781" width="14" style="60" customWidth="1"/>
    <col min="782" max="782" width="4.625" style="60" customWidth="1"/>
    <col min="783" max="783" width="4.375" style="60" customWidth="1"/>
    <col min="784" max="784" width="29.5" style="60" customWidth="1"/>
    <col min="785" max="1024" width="8.375" style="60"/>
    <col min="1025" max="1025" width="4.625" style="60" customWidth="1"/>
    <col min="1026" max="1026" width="16.125" style="60" customWidth="1"/>
    <col min="1027" max="1027" width="0.5" style="60" customWidth="1"/>
    <col min="1028" max="1028" width="3.375" style="60" customWidth="1"/>
    <col min="1029" max="1029" width="16" style="60" customWidth="1"/>
    <col min="1030" max="1031" width="0.875" style="60" customWidth="1"/>
    <col min="1032" max="1032" width="7.75" style="60" customWidth="1"/>
    <col min="1033" max="1033" width="9.375" style="60" customWidth="1"/>
    <col min="1034" max="1034" width="8.5" style="60" customWidth="1"/>
    <col min="1035" max="1035" width="1.625" style="60" customWidth="1"/>
    <col min="1036" max="1036" width="3.5" style="60" customWidth="1"/>
    <col min="1037" max="1037" width="14" style="60" customWidth="1"/>
    <col min="1038" max="1038" width="4.625" style="60" customWidth="1"/>
    <col min="1039" max="1039" width="4.375" style="60" customWidth="1"/>
    <col min="1040" max="1040" width="29.5" style="60" customWidth="1"/>
    <col min="1041" max="1280" width="8.375" style="60"/>
    <col min="1281" max="1281" width="4.625" style="60" customWidth="1"/>
    <col min="1282" max="1282" width="16.125" style="60" customWidth="1"/>
    <col min="1283" max="1283" width="0.5" style="60" customWidth="1"/>
    <col min="1284" max="1284" width="3.375" style="60" customWidth="1"/>
    <col min="1285" max="1285" width="16" style="60" customWidth="1"/>
    <col min="1286" max="1287" width="0.875" style="60" customWidth="1"/>
    <col min="1288" max="1288" width="7.75" style="60" customWidth="1"/>
    <col min="1289" max="1289" width="9.375" style="60" customWidth="1"/>
    <col min="1290" max="1290" width="8.5" style="60" customWidth="1"/>
    <col min="1291" max="1291" width="1.625" style="60" customWidth="1"/>
    <col min="1292" max="1292" width="3.5" style="60" customWidth="1"/>
    <col min="1293" max="1293" width="14" style="60" customWidth="1"/>
    <col min="1294" max="1294" width="4.625" style="60" customWidth="1"/>
    <col min="1295" max="1295" width="4.375" style="60" customWidth="1"/>
    <col min="1296" max="1296" width="29.5" style="60" customWidth="1"/>
    <col min="1297" max="1536" width="8.375" style="60"/>
    <col min="1537" max="1537" width="4.625" style="60" customWidth="1"/>
    <col min="1538" max="1538" width="16.125" style="60" customWidth="1"/>
    <col min="1539" max="1539" width="0.5" style="60" customWidth="1"/>
    <col min="1540" max="1540" width="3.375" style="60" customWidth="1"/>
    <col min="1541" max="1541" width="16" style="60" customWidth="1"/>
    <col min="1542" max="1543" width="0.875" style="60" customWidth="1"/>
    <col min="1544" max="1544" width="7.75" style="60" customWidth="1"/>
    <col min="1545" max="1545" width="9.375" style="60" customWidth="1"/>
    <col min="1546" max="1546" width="8.5" style="60" customWidth="1"/>
    <col min="1547" max="1547" width="1.625" style="60" customWidth="1"/>
    <col min="1548" max="1548" width="3.5" style="60" customWidth="1"/>
    <col min="1549" max="1549" width="14" style="60" customWidth="1"/>
    <col min="1550" max="1550" width="4.625" style="60" customWidth="1"/>
    <col min="1551" max="1551" width="4.375" style="60" customWidth="1"/>
    <col min="1552" max="1552" width="29.5" style="60" customWidth="1"/>
    <col min="1553" max="1792" width="8.375" style="60"/>
    <col min="1793" max="1793" width="4.625" style="60" customWidth="1"/>
    <col min="1794" max="1794" width="16.125" style="60" customWidth="1"/>
    <col min="1795" max="1795" width="0.5" style="60" customWidth="1"/>
    <col min="1796" max="1796" width="3.375" style="60" customWidth="1"/>
    <col min="1797" max="1797" width="16" style="60" customWidth="1"/>
    <col min="1798" max="1799" width="0.875" style="60" customWidth="1"/>
    <col min="1800" max="1800" width="7.75" style="60" customWidth="1"/>
    <col min="1801" max="1801" width="9.375" style="60" customWidth="1"/>
    <col min="1802" max="1802" width="8.5" style="60" customWidth="1"/>
    <col min="1803" max="1803" width="1.625" style="60" customWidth="1"/>
    <col min="1804" max="1804" width="3.5" style="60" customWidth="1"/>
    <col min="1805" max="1805" width="14" style="60" customWidth="1"/>
    <col min="1806" max="1806" width="4.625" style="60" customWidth="1"/>
    <col min="1807" max="1807" width="4.375" style="60" customWidth="1"/>
    <col min="1808" max="1808" width="29.5" style="60" customWidth="1"/>
    <col min="1809" max="2048" width="8.375" style="60"/>
    <col min="2049" max="2049" width="4.625" style="60" customWidth="1"/>
    <col min="2050" max="2050" width="16.125" style="60" customWidth="1"/>
    <col min="2051" max="2051" width="0.5" style="60" customWidth="1"/>
    <col min="2052" max="2052" width="3.375" style="60" customWidth="1"/>
    <col min="2053" max="2053" width="16" style="60" customWidth="1"/>
    <col min="2054" max="2055" width="0.875" style="60" customWidth="1"/>
    <col min="2056" max="2056" width="7.75" style="60" customWidth="1"/>
    <col min="2057" max="2057" width="9.375" style="60" customWidth="1"/>
    <col min="2058" max="2058" width="8.5" style="60" customWidth="1"/>
    <col min="2059" max="2059" width="1.625" style="60" customWidth="1"/>
    <col min="2060" max="2060" width="3.5" style="60" customWidth="1"/>
    <col min="2061" max="2061" width="14" style="60" customWidth="1"/>
    <col min="2062" max="2062" width="4.625" style="60" customWidth="1"/>
    <col min="2063" max="2063" width="4.375" style="60" customWidth="1"/>
    <col min="2064" max="2064" width="29.5" style="60" customWidth="1"/>
    <col min="2065" max="2304" width="8.375" style="60"/>
    <col min="2305" max="2305" width="4.625" style="60" customWidth="1"/>
    <col min="2306" max="2306" width="16.125" style="60" customWidth="1"/>
    <col min="2307" max="2307" width="0.5" style="60" customWidth="1"/>
    <col min="2308" max="2308" width="3.375" style="60" customWidth="1"/>
    <col min="2309" max="2309" width="16" style="60" customWidth="1"/>
    <col min="2310" max="2311" width="0.875" style="60" customWidth="1"/>
    <col min="2312" max="2312" width="7.75" style="60" customWidth="1"/>
    <col min="2313" max="2313" width="9.375" style="60" customWidth="1"/>
    <col min="2314" max="2314" width="8.5" style="60" customWidth="1"/>
    <col min="2315" max="2315" width="1.625" style="60" customWidth="1"/>
    <col min="2316" max="2316" width="3.5" style="60" customWidth="1"/>
    <col min="2317" max="2317" width="14" style="60" customWidth="1"/>
    <col min="2318" max="2318" width="4.625" style="60" customWidth="1"/>
    <col min="2319" max="2319" width="4.375" style="60" customWidth="1"/>
    <col min="2320" max="2320" width="29.5" style="60" customWidth="1"/>
    <col min="2321" max="2560" width="8.375" style="60"/>
    <col min="2561" max="2561" width="4.625" style="60" customWidth="1"/>
    <col min="2562" max="2562" width="16.125" style="60" customWidth="1"/>
    <col min="2563" max="2563" width="0.5" style="60" customWidth="1"/>
    <col min="2564" max="2564" width="3.375" style="60" customWidth="1"/>
    <col min="2565" max="2565" width="16" style="60" customWidth="1"/>
    <col min="2566" max="2567" width="0.875" style="60" customWidth="1"/>
    <col min="2568" max="2568" width="7.75" style="60" customWidth="1"/>
    <col min="2569" max="2569" width="9.375" style="60" customWidth="1"/>
    <col min="2570" max="2570" width="8.5" style="60" customWidth="1"/>
    <col min="2571" max="2571" width="1.625" style="60" customWidth="1"/>
    <col min="2572" max="2572" width="3.5" style="60" customWidth="1"/>
    <col min="2573" max="2573" width="14" style="60" customWidth="1"/>
    <col min="2574" max="2574" width="4.625" style="60" customWidth="1"/>
    <col min="2575" max="2575" width="4.375" style="60" customWidth="1"/>
    <col min="2576" max="2576" width="29.5" style="60" customWidth="1"/>
    <col min="2577" max="2816" width="8.375" style="60"/>
    <col min="2817" max="2817" width="4.625" style="60" customWidth="1"/>
    <col min="2818" max="2818" width="16.125" style="60" customWidth="1"/>
    <col min="2819" max="2819" width="0.5" style="60" customWidth="1"/>
    <col min="2820" max="2820" width="3.375" style="60" customWidth="1"/>
    <col min="2821" max="2821" width="16" style="60" customWidth="1"/>
    <col min="2822" max="2823" width="0.875" style="60" customWidth="1"/>
    <col min="2824" max="2824" width="7.75" style="60" customWidth="1"/>
    <col min="2825" max="2825" width="9.375" style="60" customWidth="1"/>
    <col min="2826" max="2826" width="8.5" style="60" customWidth="1"/>
    <col min="2827" max="2827" width="1.625" style="60" customWidth="1"/>
    <col min="2828" max="2828" width="3.5" style="60" customWidth="1"/>
    <col min="2829" max="2829" width="14" style="60" customWidth="1"/>
    <col min="2830" max="2830" width="4.625" style="60" customWidth="1"/>
    <col min="2831" max="2831" width="4.375" style="60" customWidth="1"/>
    <col min="2832" max="2832" width="29.5" style="60" customWidth="1"/>
    <col min="2833" max="3072" width="8.375" style="60"/>
    <col min="3073" max="3073" width="4.625" style="60" customWidth="1"/>
    <col min="3074" max="3074" width="16.125" style="60" customWidth="1"/>
    <col min="3075" max="3075" width="0.5" style="60" customWidth="1"/>
    <col min="3076" max="3076" width="3.375" style="60" customWidth="1"/>
    <col min="3077" max="3077" width="16" style="60" customWidth="1"/>
    <col min="3078" max="3079" width="0.875" style="60" customWidth="1"/>
    <col min="3080" max="3080" width="7.75" style="60" customWidth="1"/>
    <col min="3081" max="3081" width="9.375" style="60" customWidth="1"/>
    <col min="3082" max="3082" width="8.5" style="60" customWidth="1"/>
    <col min="3083" max="3083" width="1.625" style="60" customWidth="1"/>
    <col min="3084" max="3084" width="3.5" style="60" customWidth="1"/>
    <col min="3085" max="3085" width="14" style="60" customWidth="1"/>
    <col min="3086" max="3086" width="4.625" style="60" customWidth="1"/>
    <col min="3087" max="3087" width="4.375" style="60" customWidth="1"/>
    <col min="3088" max="3088" width="29.5" style="60" customWidth="1"/>
    <col min="3089" max="3328" width="8.375" style="60"/>
    <col min="3329" max="3329" width="4.625" style="60" customWidth="1"/>
    <col min="3330" max="3330" width="16.125" style="60" customWidth="1"/>
    <col min="3331" max="3331" width="0.5" style="60" customWidth="1"/>
    <col min="3332" max="3332" width="3.375" style="60" customWidth="1"/>
    <col min="3333" max="3333" width="16" style="60" customWidth="1"/>
    <col min="3334" max="3335" width="0.875" style="60" customWidth="1"/>
    <col min="3336" max="3336" width="7.75" style="60" customWidth="1"/>
    <col min="3337" max="3337" width="9.375" style="60" customWidth="1"/>
    <col min="3338" max="3338" width="8.5" style="60" customWidth="1"/>
    <col min="3339" max="3339" width="1.625" style="60" customWidth="1"/>
    <col min="3340" max="3340" width="3.5" style="60" customWidth="1"/>
    <col min="3341" max="3341" width="14" style="60" customWidth="1"/>
    <col min="3342" max="3342" width="4.625" style="60" customWidth="1"/>
    <col min="3343" max="3343" width="4.375" style="60" customWidth="1"/>
    <col min="3344" max="3344" width="29.5" style="60" customWidth="1"/>
    <col min="3345" max="3584" width="8.375" style="60"/>
    <col min="3585" max="3585" width="4.625" style="60" customWidth="1"/>
    <col min="3586" max="3586" width="16.125" style="60" customWidth="1"/>
    <col min="3587" max="3587" width="0.5" style="60" customWidth="1"/>
    <col min="3588" max="3588" width="3.375" style="60" customWidth="1"/>
    <col min="3589" max="3589" width="16" style="60" customWidth="1"/>
    <col min="3590" max="3591" width="0.875" style="60" customWidth="1"/>
    <col min="3592" max="3592" width="7.75" style="60" customWidth="1"/>
    <col min="3593" max="3593" width="9.375" style="60" customWidth="1"/>
    <col min="3594" max="3594" width="8.5" style="60" customWidth="1"/>
    <col min="3595" max="3595" width="1.625" style="60" customWidth="1"/>
    <col min="3596" max="3596" width="3.5" style="60" customWidth="1"/>
    <col min="3597" max="3597" width="14" style="60" customWidth="1"/>
    <col min="3598" max="3598" width="4.625" style="60" customWidth="1"/>
    <col min="3599" max="3599" width="4.375" style="60" customWidth="1"/>
    <col min="3600" max="3600" width="29.5" style="60" customWidth="1"/>
    <col min="3601" max="3840" width="8.375" style="60"/>
    <col min="3841" max="3841" width="4.625" style="60" customWidth="1"/>
    <col min="3842" max="3842" width="16.125" style="60" customWidth="1"/>
    <col min="3843" max="3843" width="0.5" style="60" customWidth="1"/>
    <col min="3844" max="3844" width="3.375" style="60" customWidth="1"/>
    <col min="3845" max="3845" width="16" style="60" customWidth="1"/>
    <col min="3846" max="3847" width="0.875" style="60" customWidth="1"/>
    <col min="3848" max="3848" width="7.75" style="60" customWidth="1"/>
    <col min="3849" max="3849" width="9.375" style="60" customWidth="1"/>
    <col min="3850" max="3850" width="8.5" style="60" customWidth="1"/>
    <col min="3851" max="3851" width="1.625" style="60" customWidth="1"/>
    <col min="3852" max="3852" width="3.5" style="60" customWidth="1"/>
    <col min="3853" max="3853" width="14" style="60" customWidth="1"/>
    <col min="3854" max="3854" width="4.625" style="60" customWidth="1"/>
    <col min="3855" max="3855" width="4.375" style="60" customWidth="1"/>
    <col min="3856" max="3856" width="29.5" style="60" customWidth="1"/>
    <col min="3857" max="4096" width="8.375" style="60"/>
    <col min="4097" max="4097" width="4.625" style="60" customWidth="1"/>
    <col min="4098" max="4098" width="16.125" style="60" customWidth="1"/>
    <col min="4099" max="4099" width="0.5" style="60" customWidth="1"/>
    <col min="4100" max="4100" width="3.375" style="60" customWidth="1"/>
    <col min="4101" max="4101" width="16" style="60" customWidth="1"/>
    <col min="4102" max="4103" width="0.875" style="60" customWidth="1"/>
    <col min="4104" max="4104" width="7.75" style="60" customWidth="1"/>
    <col min="4105" max="4105" width="9.375" style="60" customWidth="1"/>
    <col min="4106" max="4106" width="8.5" style="60" customWidth="1"/>
    <col min="4107" max="4107" width="1.625" style="60" customWidth="1"/>
    <col min="4108" max="4108" width="3.5" style="60" customWidth="1"/>
    <col min="4109" max="4109" width="14" style="60" customWidth="1"/>
    <col min="4110" max="4110" width="4.625" style="60" customWidth="1"/>
    <col min="4111" max="4111" width="4.375" style="60" customWidth="1"/>
    <col min="4112" max="4112" width="29.5" style="60" customWidth="1"/>
    <col min="4113" max="4352" width="8.375" style="60"/>
    <col min="4353" max="4353" width="4.625" style="60" customWidth="1"/>
    <col min="4354" max="4354" width="16.125" style="60" customWidth="1"/>
    <col min="4355" max="4355" width="0.5" style="60" customWidth="1"/>
    <col min="4356" max="4356" width="3.375" style="60" customWidth="1"/>
    <col min="4357" max="4357" width="16" style="60" customWidth="1"/>
    <col min="4358" max="4359" width="0.875" style="60" customWidth="1"/>
    <col min="4360" max="4360" width="7.75" style="60" customWidth="1"/>
    <col min="4361" max="4361" width="9.375" style="60" customWidth="1"/>
    <col min="4362" max="4362" width="8.5" style="60" customWidth="1"/>
    <col min="4363" max="4363" width="1.625" style="60" customWidth="1"/>
    <col min="4364" max="4364" width="3.5" style="60" customWidth="1"/>
    <col min="4365" max="4365" width="14" style="60" customWidth="1"/>
    <col min="4366" max="4366" width="4.625" style="60" customWidth="1"/>
    <col min="4367" max="4367" width="4.375" style="60" customWidth="1"/>
    <col min="4368" max="4368" width="29.5" style="60" customWidth="1"/>
    <col min="4369" max="4608" width="8.375" style="60"/>
    <col min="4609" max="4609" width="4.625" style="60" customWidth="1"/>
    <col min="4610" max="4610" width="16.125" style="60" customWidth="1"/>
    <col min="4611" max="4611" width="0.5" style="60" customWidth="1"/>
    <col min="4612" max="4612" width="3.375" style="60" customWidth="1"/>
    <col min="4613" max="4613" width="16" style="60" customWidth="1"/>
    <col min="4614" max="4615" width="0.875" style="60" customWidth="1"/>
    <col min="4616" max="4616" width="7.75" style="60" customWidth="1"/>
    <col min="4617" max="4617" width="9.375" style="60" customWidth="1"/>
    <col min="4618" max="4618" width="8.5" style="60" customWidth="1"/>
    <col min="4619" max="4619" width="1.625" style="60" customWidth="1"/>
    <col min="4620" max="4620" width="3.5" style="60" customWidth="1"/>
    <col min="4621" max="4621" width="14" style="60" customWidth="1"/>
    <col min="4622" max="4622" width="4.625" style="60" customWidth="1"/>
    <col min="4623" max="4623" width="4.375" style="60" customWidth="1"/>
    <col min="4624" max="4624" width="29.5" style="60" customWidth="1"/>
    <col min="4625" max="4864" width="8.375" style="60"/>
    <col min="4865" max="4865" width="4.625" style="60" customWidth="1"/>
    <col min="4866" max="4866" width="16.125" style="60" customWidth="1"/>
    <col min="4867" max="4867" width="0.5" style="60" customWidth="1"/>
    <col min="4868" max="4868" width="3.375" style="60" customWidth="1"/>
    <col min="4869" max="4869" width="16" style="60" customWidth="1"/>
    <col min="4870" max="4871" width="0.875" style="60" customWidth="1"/>
    <col min="4872" max="4872" width="7.75" style="60" customWidth="1"/>
    <col min="4873" max="4873" width="9.375" style="60" customWidth="1"/>
    <col min="4874" max="4874" width="8.5" style="60" customWidth="1"/>
    <col min="4875" max="4875" width="1.625" style="60" customWidth="1"/>
    <col min="4876" max="4876" width="3.5" style="60" customWidth="1"/>
    <col min="4877" max="4877" width="14" style="60" customWidth="1"/>
    <col min="4878" max="4878" width="4.625" style="60" customWidth="1"/>
    <col min="4879" max="4879" width="4.375" style="60" customWidth="1"/>
    <col min="4880" max="4880" width="29.5" style="60" customWidth="1"/>
    <col min="4881" max="5120" width="8.375" style="60"/>
    <col min="5121" max="5121" width="4.625" style="60" customWidth="1"/>
    <col min="5122" max="5122" width="16.125" style="60" customWidth="1"/>
    <col min="5123" max="5123" width="0.5" style="60" customWidth="1"/>
    <col min="5124" max="5124" width="3.375" style="60" customWidth="1"/>
    <col min="5125" max="5125" width="16" style="60" customWidth="1"/>
    <col min="5126" max="5127" width="0.875" style="60" customWidth="1"/>
    <col min="5128" max="5128" width="7.75" style="60" customWidth="1"/>
    <col min="5129" max="5129" width="9.375" style="60" customWidth="1"/>
    <col min="5130" max="5130" width="8.5" style="60" customWidth="1"/>
    <col min="5131" max="5131" width="1.625" style="60" customWidth="1"/>
    <col min="5132" max="5132" width="3.5" style="60" customWidth="1"/>
    <col min="5133" max="5133" width="14" style="60" customWidth="1"/>
    <col min="5134" max="5134" width="4.625" style="60" customWidth="1"/>
    <col min="5135" max="5135" width="4.375" style="60" customWidth="1"/>
    <col min="5136" max="5136" width="29.5" style="60" customWidth="1"/>
    <col min="5137" max="5376" width="8.375" style="60"/>
    <col min="5377" max="5377" width="4.625" style="60" customWidth="1"/>
    <col min="5378" max="5378" width="16.125" style="60" customWidth="1"/>
    <col min="5379" max="5379" width="0.5" style="60" customWidth="1"/>
    <col min="5380" max="5380" width="3.375" style="60" customWidth="1"/>
    <col min="5381" max="5381" width="16" style="60" customWidth="1"/>
    <col min="5382" max="5383" width="0.875" style="60" customWidth="1"/>
    <col min="5384" max="5384" width="7.75" style="60" customWidth="1"/>
    <col min="5385" max="5385" width="9.375" style="60" customWidth="1"/>
    <col min="5386" max="5386" width="8.5" style="60" customWidth="1"/>
    <col min="5387" max="5387" width="1.625" style="60" customWidth="1"/>
    <col min="5388" max="5388" width="3.5" style="60" customWidth="1"/>
    <col min="5389" max="5389" width="14" style="60" customWidth="1"/>
    <col min="5390" max="5390" width="4.625" style="60" customWidth="1"/>
    <col min="5391" max="5391" width="4.375" style="60" customWidth="1"/>
    <col min="5392" max="5392" width="29.5" style="60" customWidth="1"/>
    <col min="5393" max="5632" width="8.375" style="60"/>
    <col min="5633" max="5633" width="4.625" style="60" customWidth="1"/>
    <col min="5634" max="5634" width="16.125" style="60" customWidth="1"/>
    <col min="5635" max="5635" width="0.5" style="60" customWidth="1"/>
    <col min="5636" max="5636" width="3.375" style="60" customWidth="1"/>
    <col min="5637" max="5637" width="16" style="60" customWidth="1"/>
    <col min="5638" max="5639" width="0.875" style="60" customWidth="1"/>
    <col min="5640" max="5640" width="7.75" style="60" customWidth="1"/>
    <col min="5641" max="5641" width="9.375" style="60" customWidth="1"/>
    <col min="5642" max="5642" width="8.5" style="60" customWidth="1"/>
    <col min="5643" max="5643" width="1.625" style="60" customWidth="1"/>
    <col min="5644" max="5644" width="3.5" style="60" customWidth="1"/>
    <col min="5645" max="5645" width="14" style="60" customWidth="1"/>
    <col min="5646" max="5646" width="4.625" style="60" customWidth="1"/>
    <col min="5647" max="5647" width="4.375" style="60" customWidth="1"/>
    <col min="5648" max="5648" width="29.5" style="60" customWidth="1"/>
    <col min="5649" max="5888" width="8.375" style="60"/>
    <col min="5889" max="5889" width="4.625" style="60" customWidth="1"/>
    <col min="5890" max="5890" width="16.125" style="60" customWidth="1"/>
    <col min="5891" max="5891" width="0.5" style="60" customWidth="1"/>
    <col min="5892" max="5892" width="3.375" style="60" customWidth="1"/>
    <col min="5893" max="5893" width="16" style="60" customWidth="1"/>
    <col min="5894" max="5895" width="0.875" style="60" customWidth="1"/>
    <col min="5896" max="5896" width="7.75" style="60" customWidth="1"/>
    <col min="5897" max="5897" width="9.375" style="60" customWidth="1"/>
    <col min="5898" max="5898" width="8.5" style="60" customWidth="1"/>
    <col min="5899" max="5899" width="1.625" style="60" customWidth="1"/>
    <col min="5900" max="5900" width="3.5" style="60" customWidth="1"/>
    <col min="5901" max="5901" width="14" style="60" customWidth="1"/>
    <col min="5902" max="5902" width="4.625" style="60" customWidth="1"/>
    <col min="5903" max="5903" width="4.375" style="60" customWidth="1"/>
    <col min="5904" max="5904" width="29.5" style="60" customWidth="1"/>
    <col min="5905" max="6144" width="8.375" style="60"/>
    <col min="6145" max="6145" width="4.625" style="60" customWidth="1"/>
    <col min="6146" max="6146" width="16.125" style="60" customWidth="1"/>
    <col min="6147" max="6147" width="0.5" style="60" customWidth="1"/>
    <col min="6148" max="6148" width="3.375" style="60" customWidth="1"/>
    <col min="6149" max="6149" width="16" style="60" customWidth="1"/>
    <col min="6150" max="6151" width="0.875" style="60" customWidth="1"/>
    <col min="6152" max="6152" width="7.75" style="60" customWidth="1"/>
    <col min="6153" max="6153" width="9.375" style="60" customWidth="1"/>
    <col min="6154" max="6154" width="8.5" style="60" customWidth="1"/>
    <col min="6155" max="6155" width="1.625" style="60" customWidth="1"/>
    <col min="6156" max="6156" width="3.5" style="60" customWidth="1"/>
    <col min="6157" max="6157" width="14" style="60" customWidth="1"/>
    <col min="6158" max="6158" width="4.625" style="60" customWidth="1"/>
    <col min="6159" max="6159" width="4.375" style="60" customWidth="1"/>
    <col min="6160" max="6160" width="29.5" style="60" customWidth="1"/>
    <col min="6161" max="6400" width="8.375" style="60"/>
    <col min="6401" max="6401" width="4.625" style="60" customWidth="1"/>
    <col min="6402" max="6402" width="16.125" style="60" customWidth="1"/>
    <col min="6403" max="6403" width="0.5" style="60" customWidth="1"/>
    <col min="6404" max="6404" width="3.375" style="60" customWidth="1"/>
    <col min="6405" max="6405" width="16" style="60" customWidth="1"/>
    <col min="6406" max="6407" width="0.875" style="60" customWidth="1"/>
    <col min="6408" max="6408" width="7.75" style="60" customWidth="1"/>
    <col min="6409" max="6409" width="9.375" style="60" customWidth="1"/>
    <col min="6410" max="6410" width="8.5" style="60" customWidth="1"/>
    <col min="6411" max="6411" width="1.625" style="60" customWidth="1"/>
    <col min="6412" max="6412" width="3.5" style="60" customWidth="1"/>
    <col min="6413" max="6413" width="14" style="60" customWidth="1"/>
    <col min="6414" max="6414" width="4.625" style="60" customWidth="1"/>
    <col min="6415" max="6415" width="4.375" style="60" customWidth="1"/>
    <col min="6416" max="6416" width="29.5" style="60" customWidth="1"/>
    <col min="6417" max="6656" width="8.375" style="60"/>
    <col min="6657" max="6657" width="4.625" style="60" customWidth="1"/>
    <col min="6658" max="6658" width="16.125" style="60" customWidth="1"/>
    <col min="6659" max="6659" width="0.5" style="60" customWidth="1"/>
    <col min="6660" max="6660" width="3.375" style="60" customWidth="1"/>
    <col min="6661" max="6661" width="16" style="60" customWidth="1"/>
    <col min="6662" max="6663" width="0.875" style="60" customWidth="1"/>
    <col min="6664" max="6664" width="7.75" style="60" customWidth="1"/>
    <col min="6665" max="6665" width="9.375" style="60" customWidth="1"/>
    <col min="6666" max="6666" width="8.5" style="60" customWidth="1"/>
    <col min="6667" max="6667" width="1.625" style="60" customWidth="1"/>
    <col min="6668" max="6668" width="3.5" style="60" customWidth="1"/>
    <col min="6669" max="6669" width="14" style="60" customWidth="1"/>
    <col min="6670" max="6670" width="4.625" style="60" customWidth="1"/>
    <col min="6671" max="6671" width="4.375" style="60" customWidth="1"/>
    <col min="6672" max="6672" width="29.5" style="60" customWidth="1"/>
    <col min="6673" max="6912" width="8.375" style="60"/>
    <col min="6913" max="6913" width="4.625" style="60" customWidth="1"/>
    <col min="6914" max="6914" width="16.125" style="60" customWidth="1"/>
    <col min="6915" max="6915" width="0.5" style="60" customWidth="1"/>
    <col min="6916" max="6916" width="3.375" style="60" customWidth="1"/>
    <col min="6917" max="6917" width="16" style="60" customWidth="1"/>
    <col min="6918" max="6919" width="0.875" style="60" customWidth="1"/>
    <col min="6920" max="6920" width="7.75" style="60" customWidth="1"/>
    <col min="6921" max="6921" width="9.375" style="60" customWidth="1"/>
    <col min="6922" max="6922" width="8.5" style="60" customWidth="1"/>
    <col min="6923" max="6923" width="1.625" style="60" customWidth="1"/>
    <col min="6924" max="6924" width="3.5" style="60" customWidth="1"/>
    <col min="6925" max="6925" width="14" style="60" customWidth="1"/>
    <col min="6926" max="6926" width="4.625" style="60" customWidth="1"/>
    <col min="6927" max="6927" width="4.375" style="60" customWidth="1"/>
    <col min="6928" max="6928" width="29.5" style="60" customWidth="1"/>
    <col min="6929" max="7168" width="8.375" style="60"/>
    <col min="7169" max="7169" width="4.625" style="60" customWidth="1"/>
    <col min="7170" max="7170" width="16.125" style="60" customWidth="1"/>
    <col min="7171" max="7171" width="0.5" style="60" customWidth="1"/>
    <col min="7172" max="7172" width="3.375" style="60" customWidth="1"/>
    <col min="7173" max="7173" width="16" style="60" customWidth="1"/>
    <col min="7174" max="7175" width="0.875" style="60" customWidth="1"/>
    <col min="7176" max="7176" width="7.75" style="60" customWidth="1"/>
    <col min="7177" max="7177" width="9.375" style="60" customWidth="1"/>
    <col min="7178" max="7178" width="8.5" style="60" customWidth="1"/>
    <col min="7179" max="7179" width="1.625" style="60" customWidth="1"/>
    <col min="7180" max="7180" width="3.5" style="60" customWidth="1"/>
    <col min="7181" max="7181" width="14" style="60" customWidth="1"/>
    <col min="7182" max="7182" width="4.625" style="60" customWidth="1"/>
    <col min="7183" max="7183" width="4.375" style="60" customWidth="1"/>
    <col min="7184" max="7184" width="29.5" style="60" customWidth="1"/>
    <col min="7185" max="7424" width="8.375" style="60"/>
    <col min="7425" max="7425" width="4.625" style="60" customWidth="1"/>
    <col min="7426" max="7426" width="16.125" style="60" customWidth="1"/>
    <col min="7427" max="7427" width="0.5" style="60" customWidth="1"/>
    <col min="7428" max="7428" width="3.375" style="60" customWidth="1"/>
    <col min="7429" max="7429" width="16" style="60" customWidth="1"/>
    <col min="7430" max="7431" width="0.875" style="60" customWidth="1"/>
    <col min="7432" max="7432" width="7.75" style="60" customWidth="1"/>
    <col min="7433" max="7433" width="9.375" style="60" customWidth="1"/>
    <col min="7434" max="7434" width="8.5" style="60" customWidth="1"/>
    <col min="7435" max="7435" width="1.625" style="60" customWidth="1"/>
    <col min="7436" max="7436" width="3.5" style="60" customWidth="1"/>
    <col min="7437" max="7437" width="14" style="60" customWidth="1"/>
    <col min="7438" max="7438" width="4.625" style="60" customWidth="1"/>
    <col min="7439" max="7439" width="4.375" style="60" customWidth="1"/>
    <col min="7440" max="7440" width="29.5" style="60" customWidth="1"/>
    <col min="7441" max="7680" width="8.375" style="60"/>
    <col min="7681" max="7681" width="4.625" style="60" customWidth="1"/>
    <col min="7682" max="7682" width="16.125" style="60" customWidth="1"/>
    <col min="7683" max="7683" width="0.5" style="60" customWidth="1"/>
    <col min="7684" max="7684" width="3.375" style="60" customWidth="1"/>
    <col min="7685" max="7685" width="16" style="60" customWidth="1"/>
    <col min="7686" max="7687" width="0.875" style="60" customWidth="1"/>
    <col min="7688" max="7688" width="7.75" style="60" customWidth="1"/>
    <col min="7689" max="7689" width="9.375" style="60" customWidth="1"/>
    <col min="7690" max="7690" width="8.5" style="60" customWidth="1"/>
    <col min="7691" max="7691" width="1.625" style="60" customWidth="1"/>
    <col min="7692" max="7692" width="3.5" style="60" customWidth="1"/>
    <col min="7693" max="7693" width="14" style="60" customWidth="1"/>
    <col min="7694" max="7694" width="4.625" style="60" customWidth="1"/>
    <col min="7695" max="7695" width="4.375" style="60" customWidth="1"/>
    <col min="7696" max="7696" width="29.5" style="60" customWidth="1"/>
    <col min="7697" max="7936" width="8.375" style="60"/>
    <col min="7937" max="7937" width="4.625" style="60" customWidth="1"/>
    <col min="7938" max="7938" width="16.125" style="60" customWidth="1"/>
    <col min="7939" max="7939" width="0.5" style="60" customWidth="1"/>
    <col min="7940" max="7940" width="3.375" style="60" customWidth="1"/>
    <col min="7941" max="7941" width="16" style="60" customWidth="1"/>
    <col min="7942" max="7943" width="0.875" style="60" customWidth="1"/>
    <col min="7944" max="7944" width="7.75" style="60" customWidth="1"/>
    <col min="7945" max="7945" width="9.375" style="60" customWidth="1"/>
    <col min="7946" max="7946" width="8.5" style="60" customWidth="1"/>
    <col min="7947" max="7947" width="1.625" style="60" customWidth="1"/>
    <col min="7948" max="7948" width="3.5" style="60" customWidth="1"/>
    <col min="7949" max="7949" width="14" style="60" customWidth="1"/>
    <col min="7950" max="7950" width="4.625" style="60" customWidth="1"/>
    <col min="7951" max="7951" width="4.375" style="60" customWidth="1"/>
    <col min="7952" max="7952" width="29.5" style="60" customWidth="1"/>
    <col min="7953" max="8192" width="8.375" style="60"/>
    <col min="8193" max="8193" width="4.625" style="60" customWidth="1"/>
    <col min="8194" max="8194" width="16.125" style="60" customWidth="1"/>
    <col min="8195" max="8195" width="0.5" style="60" customWidth="1"/>
    <col min="8196" max="8196" width="3.375" style="60" customWidth="1"/>
    <col min="8197" max="8197" width="16" style="60" customWidth="1"/>
    <col min="8198" max="8199" width="0.875" style="60" customWidth="1"/>
    <col min="8200" max="8200" width="7.75" style="60" customWidth="1"/>
    <col min="8201" max="8201" width="9.375" style="60" customWidth="1"/>
    <col min="8202" max="8202" width="8.5" style="60" customWidth="1"/>
    <col min="8203" max="8203" width="1.625" style="60" customWidth="1"/>
    <col min="8204" max="8204" width="3.5" style="60" customWidth="1"/>
    <col min="8205" max="8205" width="14" style="60" customWidth="1"/>
    <col min="8206" max="8206" width="4.625" style="60" customWidth="1"/>
    <col min="8207" max="8207" width="4.375" style="60" customWidth="1"/>
    <col min="8208" max="8208" width="29.5" style="60" customWidth="1"/>
    <col min="8209" max="8448" width="8.375" style="60"/>
    <col min="8449" max="8449" width="4.625" style="60" customWidth="1"/>
    <col min="8450" max="8450" width="16.125" style="60" customWidth="1"/>
    <col min="8451" max="8451" width="0.5" style="60" customWidth="1"/>
    <col min="8452" max="8452" width="3.375" style="60" customWidth="1"/>
    <col min="8453" max="8453" width="16" style="60" customWidth="1"/>
    <col min="8454" max="8455" width="0.875" style="60" customWidth="1"/>
    <col min="8456" max="8456" width="7.75" style="60" customWidth="1"/>
    <col min="8457" max="8457" width="9.375" style="60" customWidth="1"/>
    <col min="8458" max="8458" width="8.5" style="60" customWidth="1"/>
    <col min="8459" max="8459" width="1.625" style="60" customWidth="1"/>
    <col min="8460" max="8460" width="3.5" style="60" customWidth="1"/>
    <col min="8461" max="8461" width="14" style="60" customWidth="1"/>
    <col min="8462" max="8462" width="4.625" style="60" customWidth="1"/>
    <col min="8463" max="8463" width="4.375" style="60" customWidth="1"/>
    <col min="8464" max="8464" width="29.5" style="60" customWidth="1"/>
    <col min="8465" max="8704" width="8.375" style="60"/>
    <col min="8705" max="8705" width="4.625" style="60" customWidth="1"/>
    <col min="8706" max="8706" width="16.125" style="60" customWidth="1"/>
    <col min="8707" max="8707" width="0.5" style="60" customWidth="1"/>
    <col min="8708" max="8708" width="3.375" style="60" customWidth="1"/>
    <col min="8709" max="8709" width="16" style="60" customWidth="1"/>
    <col min="8710" max="8711" width="0.875" style="60" customWidth="1"/>
    <col min="8712" max="8712" width="7.75" style="60" customWidth="1"/>
    <col min="8713" max="8713" width="9.375" style="60" customWidth="1"/>
    <col min="8714" max="8714" width="8.5" style="60" customWidth="1"/>
    <col min="8715" max="8715" width="1.625" style="60" customWidth="1"/>
    <col min="8716" max="8716" width="3.5" style="60" customWidth="1"/>
    <col min="8717" max="8717" width="14" style="60" customWidth="1"/>
    <col min="8718" max="8718" width="4.625" style="60" customWidth="1"/>
    <col min="8719" max="8719" width="4.375" style="60" customWidth="1"/>
    <col min="8720" max="8720" width="29.5" style="60" customWidth="1"/>
    <col min="8721" max="8960" width="8.375" style="60"/>
    <col min="8961" max="8961" width="4.625" style="60" customWidth="1"/>
    <col min="8962" max="8962" width="16.125" style="60" customWidth="1"/>
    <col min="8963" max="8963" width="0.5" style="60" customWidth="1"/>
    <col min="8964" max="8964" width="3.375" style="60" customWidth="1"/>
    <col min="8965" max="8965" width="16" style="60" customWidth="1"/>
    <col min="8966" max="8967" width="0.875" style="60" customWidth="1"/>
    <col min="8968" max="8968" width="7.75" style="60" customWidth="1"/>
    <col min="8969" max="8969" width="9.375" style="60" customWidth="1"/>
    <col min="8970" max="8970" width="8.5" style="60" customWidth="1"/>
    <col min="8971" max="8971" width="1.625" style="60" customWidth="1"/>
    <col min="8972" max="8972" width="3.5" style="60" customWidth="1"/>
    <col min="8973" max="8973" width="14" style="60" customWidth="1"/>
    <col min="8974" max="8974" width="4.625" style="60" customWidth="1"/>
    <col min="8975" max="8975" width="4.375" style="60" customWidth="1"/>
    <col min="8976" max="8976" width="29.5" style="60" customWidth="1"/>
    <col min="8977" max="9216" width="8.375" style="60"/>
    <col min="9217" max="9217" width="4.625" style="60" customWidth="1"/>
    <col min="9218" max="9218" width="16.125" style="60" customWidth="1"/>
    <col min="9219" max="9219" width="0.5" style="60" customWidth="1"/>
    <col min="9220" max="9220" width="3.375" style="60" customWidth="1"/>
    <col min="9221" max="9221" width="16" style="60" customWidth="1"/>
    <col min="9222" max="9223" width="0.875" style="60" customWidth="1"/>
    <col min="9224" max="9224" width="7.75" style="60" customWidth="1"/>
    <col min="9225" max="9225" width="9.375" style="60" customWidth="1"/>
    <col min="9226" max="9226" width="8.5" style="60" customWidth="1"/>
    <col min="9227" max="9227" width="1.625" style="60" customWidth="1"/>
    <col min="9228" max="9228" width="3.5" style="60" customWidth="1"/>
    <col min="9229" max="9229" width="14" style="60" customWidth="1"/>
    <col min="9230" max="9230" width="4.625" style="60" customWidth="1"/>
    <col min="9231" max="9231" width="4.375" style="60" customWidth="1"/>
    <col min="9232" max="9232" width="29.5" style="60" customWidth="1"/>
    <col min="9233" max="9472" width="8.375" style="60"/>
    <col min="9473" max="9473" width="4.625" style="60" customWidth="1"/>
    <col min="9474" max="9474" width="16.125" style="60" customWidth="1"/>
    <col min="9475" max="9475" width="0.5" style="60" customWidth="1"/>
    <col min="9476" max="9476" width="3.375" style="60" customWidth="1"/>
    <col min="9477" max="9477" width="16" style="60" customWidth="1"/>
    <col min="9478" max="9479" width="0.875" style="60" customWidth="1"/>
    <col min="9480" max="9480" width="7.75" style="60" customWidth="1"/>
    <col min="9481" max="9481" width="9.375" style="60" customWidth="1"/>
    <col min="9482" max="9482" width="8.5" style="60" customWidth="1"/>
    <col min="9483" max="9483" width="1.625" style="60" customWidth="1"/>
    <col min="9484" max="9484" width="3.5" style="60" customWidth="1"/>
    <col min="9485" max="9485" width="14" style="60" customWidth="1"/>
    <col min="9486" max="9486" width="4.625" style="60" customWidth="1"/>
    <col min="9487" max="9487" width="4.375" style="60" customWidth="1"/>
    <col min="9488" max="9488" width="29.5" style="60" customWidth="1"/>
    <col min="9489" max="9728" width="8.375" style="60"/>
    <col min="9729" max="9729" width="4.625" style="60" customWidth="1"/>
    <col min="9730" max="9730" width="16.125" style="60" customWidth="1"/>
    <col min="9731" max="9731" width="0.5" style="60" customWidth="1"/>
    <col min="9732" max="9732" width="3.375" style="60" customWidth="1"/>
    <col min="9733" max="9733" width="16" style="60" customWidth="1"/>
    <col min="9734" max="9735" width="0.875" style="60" customWidth="1"/>
    <col min="9736" max="9736" width="7.75" style="60" customWidth="1"/>
    <col min="9737" max="9737" width="9.375" style="60" customWidth="1"/>
    <col min="9738" max="9738" width="8.5" style="60" customWidth="1"/>
    <col min="9739" max="9739" width="1.625" style="60" customWidth="1"/>
    <col min="9740" max="9740" width="3.5" style="60" customWidth="1"/>
    <col min="9741" max="9741" width="14" style="60" customWidth="1"/>
    <col min="9742" max="9742" width="4.625" style="60" customWidth="1"/>
    <col min="9743" max="9743" width="4.375" style="60" customWidth="1"/>
    <col min="9744" max="9744" width="29.5" style="60" customWidth="1"/>
    <col min="9745" max="9984" width="8.375" style="60"/>
    <col min="9985" max="9985" width="4.625" style="60" customWidth="1"/>
    <col min="9986" max="9986" width="16.125" style="60" customWidth="1"/>
    <col min="9987" max="9987" width="0.5" style="60" customWidth="1"/>
    <col min="9988" max="9988" width="3.375" style="60" customWidth="1"/>
    <col min="9989" max="9989" width="16" style="60" customWidth="1"/>
    <col min="9990" max="9991" width="0.875" style="60" customWidth="1"/>
    <col min="9992" max="9992" width="7.75" style="60" customWidth="1"/>
    <col min="9993" max="9993" width="9.375" style="60" customWidth="1"/>
    <col min="9994" max="9994" width="8.5" style="60" customWidth="1"/>
    <col min="9995" max="9995" width="1.625" style="60" customWidth="1"/>
    <col min="9996" max="9996" width="3.5" style="60" customWidth="1"/>
    <col min="9997" max="9997" width="14" style="60" customWidth="1"/>
    <col min="9998" max="9998" width="4.625" style="60" customWidth="1"/>
    <col min="9999" max="9999" width="4.375" style="60" customWidth="1"/>
    <col min="10000" max="10000" width="29.5" style="60" customWidth="1"/>
    <col min="10001" max="10240" width="8.375" style="60"/>
    <col min="10241" max="10241" width="4.625" style="60" customWidth="1"/>
    <col min="10242" max="10242" width="16.125" style="60" customWidth="1"/>
    <col min="10243" max="10243" width="0.5" style="60" customWidth="1"/>
    <col min="10244" max="10244" width="3.375" style="60" customWidth="1"/>
    <col min="10245" max="10245" width="16" style="60" customWidth="1"/>
    <col min="10246" max="10247" width="0.875" style="60" customWidth="1"/>
    <col min="10248" max="10248" width="7.75" style="60" customWidth="1"/>
    <col min="10249" max="10249" width="9.375" style="60" customWidth="1"/>
    <col min="10250" max="10250" width="8.5" style="60" customWidth="1"/>
    <col min="10251" max="10251" width="1.625" style="60" customWidth="1"/>
    <col min="10252" max="10252" width="3.5" style="60" customWidth="1"/>
    <col min="10253" max="10253" width="14" style="60" customWidth="1"/>
    <col min="10254" max="10254" width="4.625" style="60" customWidth="1"/>
    <col min="10255" max="10255" width="4.375" style="60" customWidth="1"/>
    <col min="10256" max="10256" width="29.5" style="60" customWidth="1"/>
    <col min="10257" max="10496" width="8.375" style="60"/>
    <col min="10497" max="10497" width="4.625" style="60" customWidth="1"/>
    <col min="10498" max="10498" width="16.125" style="60" customWidth="1"/>
    <col min="10499" max="10499" width="0.5" style="60" customWidth="1"/>
    <col min="10500" max="10500" width="3.375" style="60" customWidth="1"/>
    <col min="10501" max="10501" width="16" style="60" customWidth="1"/>
    <col min="10502" max="10503" width="0.875" style="60" customWidth="1"/>
    <col min="10504" max="10504" width="7.75" style="60" customWidth="1"/>
    <col min="10505" max="10505" width="9.375" style="60" customWidth="1"/>
    <col min="10506" max="10506" width="8.5" style="60" customWidth="1"/>
    <col min="10507" max="10507" width="1.625" style="60" customWidth="1"/>
    <col min="10508" max="10508" width="3.5" style="60" customWidth="1"/>
    <col min="10509" max="10509" width="14" style="60" customWidth="1"/>
    <col min="10510" max="10510" width="4.625" style="60" customWidth="1"/>
    <col min="10511" max="10511" width="4.375" style="60" customWidth="1"/>
    <col min="10512" max="10512" width="29.5" style="60" customWidth="1"/>
    <col min="10513" max="10752" width="8.375" style="60"/>
    <col min="10753" max="10753" width="4.625" style="60" customWidth="1"/>
    <col min="10754" max="10754" width="16.125" style="60" customWidth="1"/>
    <col min="10755" max="10755" width="0.5" style="60" customWidth="1"/>
    <col min="10756" max="10756" width="3.375" style="60" customWidth="1"/>
    <col min="10757" max="10757" width="16" style="60" customWidth="1"/>
    <col min="10758" max="10759" width="0.875" style="60" customWidth="1"/>
    <col min="10760" max="10760" width="7.75" style="60" customWidth="1"/>
    <col min="10761" max="10761" width="9.375" style="60" customWidth="1"/>
    <col min="10762" max="10762" width="8.5" style="60" customWidth="1"/>
    <col min="10763" max="10763" width="1.625" style="60" customWidth="1"/>
    <col min="10764" max="10764" width="3.5" style="60" customWidth="1"/>
    <col min="10765" max="10765" width="14" style="60" customWidth="1"/>
    <col min="10766" max="10766" width="4.625" style="60" customWidth="1"/>
    <col min="10767" max="10767" width="4.375" style="60" customWidth="1"/>
    <col min="10768" max="10768" width="29.5" style="60" customWidth="1"/>
    <col min="10769" max="11008" width="8.375" style="60"/>
    <col min="11009" max="11009" width="4.625" style="60" customWidth="1"/>
    <col min="11010" max="11010" width="16.125" style="60" customWidth="1"/>
    <col min="11011" max="11011" width="0.5" style="60" customWidth="1"/>
    <col min="11012" max="11012" width="3.375" style="60" customWidth="1"/>
    <col min="11013" max="11013" width="16" style="60" customWidth="1"/>
    <col min="11014" max="11015" width="0.875" style="60" customWidth="1"/>
    <col min="11016" max="11016" width="7.75" style="60" customWidth="1"/>
    <col min="11017" max="11017" width="9.375" style="60" customWidth="1"/>
    <col min="11018" max="11018" width="8.5" style="60" customWidth="1"/>
    <col min="11019" max="11019" width="1.625" style="60" customWidth="1"/>
    <col min="11020" max="11020" width="3.5" style="60" customWidth="1"/>
    <col min="11021" max="11021" width="14" style="60" customWidth="1"/>
    <col min="11022" max="11022" width="4.625" style="60" customWidth="1"/>
    <col min="11023" max="11023" width="4.375" style="60" customWidth="1"/>
    <col min="11024" max="11024" width="29.5" style="60" customWidth="1"/>
    <col min="11025" max="11264" width="8.375" style="60"/>
    <col min="11265" max="11265" width="4.625" style="60" customWidth="1"/>
    <col min="11266" max="11266" width="16.125" style="60" customWidth="1"/>
    <col min="11267" max="11267" width="0.5" style="60" customWidth="1"/>
    <col min="11268" max="11268" width="3.375" style="60" customWidth="1"/>
    <col min="11269" max="11269" width="16" style="60" customWidth="1"/>
    <col min="11270" max="11271" width="0.875" style="60" customWidth="1"/>
    <col min="11272" max="11272" width="7.75" style="60" customWidth="1"/>
    <col min="11273" max="11273" width="9.375" style="60" customWidth="1"/>
    <col min="11274" max="11274" width="8.5" style="60" customWidth="1"/>
    <col min="11275" max="11275" width="1.625" style="60" customWidth="1"/>
    <col min="11276" max="11276" width="3.5" style="60" customWidth="1"/>
    <col min="11277" max="11277" width="14" style="60" customWidth="1"/>
    <col min="11278" max="11278" width="4.625" style="60" customWidth="1"/>
    <col min="11279" max="11279" width="4.375" style="60" customWidth="1"/>
    <col min="11280" max="11280" width="29.5" style="60" customWidth="1"/>
    <col min="11281" max="11520" width="8.375" style="60"/>
    <col min="11521" max="11521" width="4.625" style="60" customWidth="1"/>
    <col min="11522" max="11522" width="16.125" style="60" customWidth="1"/>
    <col min="11523" max="11523" width="0.5" style="60" customWidth="1"/>
    <col min="11524" max="11524" width="3.375" style="60" customWidth="1"/>
    <col min="11525" max="11525" width="16" style="60" customWidth="1"/>
    <col min="11526" max="11527" width="0.875" style="60" customWidth="1"/>
    <col min="11528" max="11528" width="7.75" style="60" customWidth="1"/>
    <col min="11529" max="11529" width="9.375" style="60" customWidth="1"/>
    <col min="11530" max="11530" width="8.5" style="60" customWidth="1"/>
    <col min="11531" max="11531" width="1.625" style="60" customWidth="1"/>
    <col min="11532" max="11532" width="3.5" style="60" customWidth="1"/>
    <col min="11533" max="11533" width="14" style="60" customWidth="1"/>
    <col min="11534" max="11534" width="4.625" style="60" customWidth="1"/>
    <col min="11535" max="11535" width="4.375" style="60" customWidth="1"/>
    <col min="11536" max="11536" width="29.5" style="60" customWidth="1"/>
    <col min="11537" max="11776" width="8.375" style="60"/>
    <col min="11777" max="11777" width="4.625" style="60" customWidth="1"/>
    <col min="11778" max="11778" width="16.125" style="60" customWidth="1"/>
    <col min="11779" max="11779" width="0.5" style="60" customWidth="1"/>
    <col min="11780" max="11780" width="3.375" style="60" customWidth="1"/>
    <col min="11781" max="11781" width="16" style="60" customWidth="1"/>
    <col min="11782" max="11783" width="0.875" style="60" customWidth="1"/>
    <col min="11784" max="11784" width="7.75" style="60" customWidth="1"/>
    <col min="11785" max="11785" width="9.375" style="60" customWidth="1"/>
    <col min="11786" max="11786" width="8.5" style="60" customWidth="1"/>
    <col min="11787" max="11787" width="1.625" style="60" customWidth="1"/>
    <col min="11788" max="11788" width="3.5" style="60" customWidth="1"/>
    <col min="11789" max="11789" width="14" style="60" customWidth="1"/>
    <col min="11790" max="11790" width="4.625" style="60" customWidth="1"/>
    <col min="11791" max="11791" width="4.375" style="60" customWidth="1"/>
    <col min="11792" max="11792" width="29.5" style="60" customWidth="1"/>
    <col min="11793" max="12032" width="8.375" style="60"/>
    <col min="12033" max="12033" width="4.625" style="60" customWidth="1"/>
    <col min="12034" max="12034" width="16.125" style="60" customWidth="1"/>
    <col min="12035" max="12035" width="0.5" style="60" customWidth="1"/>
    <col min="12036" max="12036" width="3.375" style="60" customWidth="1"/>
    <col min="12037" max="12037" width="16" style="60" customWidth="1"/>
    <col min="12038" max="12039" width="0.875" style="60" customWidth="1"/>
    <col min="12040" max="12040" width="7.75" style="60" customWidth="1"/>
    <col min="12041" max="12041" width="9.375" style="60" customWidth="1"/>
    <col min="12042" max="12042" width="8.5" style="60" customWidth="1"/>
    <col min="12043" max="12043" width="1.625" style="60" customWidth="1"/>
    <col min="12044" max="12044" width="3.5" style="60" customWidth="1"/>
    <col min="12045" max="12045" width="14" style="60" customWidth="1"/>
    <col min="12046" max="12046" width="4.625" style="60" customWidth="1"/>
    <col min="12047" max="12047" width="4.375" style="60" customWidth="1"/>
    <col min="12048" max="12048" width="29.5" style="60" customWidth="1"/>
    <col min="12049" max="12288" width="8.375" style="60"/>
    <col min="12289" max="12289" width="4.625" style="60" customWidth="1"/>
    <col min="12290" max="12290" width="16.125" style="60" customWidth="1"/>
    <col min="12291" max="12291" width="0.5" style="60" customWidth="1"/>
    <col min="12292" max="12292" width="3.375" style="60" customWidth="1"/>
    <col min="12293" max="12293" width="16" style="60" customWidth="1"/>
    <col min="12294" max="12295" width="0.875" style="60" customWidth="1"/>
    <col min="12296" max="12296" width="7.75" style="60" customWidth="1"/>
    <col min="12297" max="12297" width="9.375" style="60" customWidth="1"/>
    <col min="12298" max="12298" width="8.5" style="60" customWidth="1"/>
    <col min="12299" max="12299" width="1.625" style="60" customWidth="1"/>
    <col min="12300" max="12300" width="3.5" style="60" customWidth="1"/>
    <col min="12301" max="12301" width="14" style="60" customWidth="1"/>
    <col min="12302" max="12302" width="4.625" style="60" customWidth="1"/>
    <col min="12303" max="12303" width="4.375" style="60" customWidth="1"/>
    <col min="12304" max="12304" width="29.5" style="60" customWidth="1"/>
    <col min="12305" max="12544" width="8.375" style="60"/>
    <col min="12545" max="12545" width="4.625" style="60" customWidth="1"/>
    <col min="12546" max="12546" width="16.125" style="60" customWidth="1"/>
    <col min="12547" max="12547" width="0.5" style="60" customWidth="1"/>
    <col min="12548" max="12548" width="3.375" style="60" customWidth="1"/>
    <col min="12549" max="12549" width="16" style="60" customWidth="1"/>
    <col min="12550" max="12551" width="0.875" style="60" customWidth="1"/>
    <col min="12552" max="12552" width="7.75" style="60" customWidth="1"/>
    <col min="12553" max="12553" width="9.375" style="60" customWidth="1"/>
    <col min="12554" max="12554" width="8.5" style="60" customWidth="1"/>
    <col min="12555" max="12555" width="1.625" style="60" customWidth="1"/>
    <col min="12556" max="12556" width="3.5" style="60" customWidth="1"/>
    <col min="12557" max="12557" width="14" style="60" customWidth="1"/>
    <col min="12558" max="12558" width="4.625" style="60" customWidth="1"/>
    <col min="12559" max="12559" width="4.375" style="60" customWidth="1"/>
    <col min="12560" max="12560" width="29.5" style="60" customWidth="1"/>
    <col min="12561" max="12800" width="8.375" style="60"/>
    <col min="12801" max="12801" width="4.625" style="60" customWidth="1"/>
    <col min="12802" max="12802" width="16.125" style="60" customWidth="1"/>
    <col min="12803" max="12803" width="0.5" style="60" customWidth="1"/>
    <col min="12804" max="12804" width="3.375" style="60" customWidth="1"/>
    <col min="12805" max="12805" width="16" style="60" customWidth="1"/>
    <col min="12806" max="12807" width="0.875" style="60" customWidth="1"/>
    <col min="12808" max="12808" width="7.75" style="60" customWidth="1"/>
    <col min="12809" max="12809" width="9.375" style="60" customWidth="1"/>
    <col min="12810" max="12810" width="8.5" style="60" customWidth="1"/>
    <col min="12811" max="12811" width="1.625" style="60" customWidth="1"/>
    <col min="12812" max="12812" width="3.5" style="60" customWidth="1"/>
    <col min="12813" max="12813" width="14" style="60" customWidth="1"/>
    <col min="12814" max="12814" width="4.625" style="60" customWidth="1"/>
    <col min="12815" max="12815" width="4.375" style="60" customWidth="1"/>
    <col min="12816" max="12816" width="29.5" style="60" customWidth="1"/>
    <col min="12817" max="13056" width="8.375" style="60"/>
    <col min="13057" max="13057" width="4.625" style="60" customWidth="1"/>
    <col min="13058" max="13058" width="16.125" style="60" customWidth="1"/>
    <col min="13059" max="13059" width="0.5" style="60" customWidth="1"/>
    <col min="13060" max="13060" width="3.375" style="60" customWidth="1"/>
    <col min="13061" max="13061" width="16" style="60" customWidth="1"/>
    <col min="13062" max="13063" width="0.875" style="60" customWidth="1"/>
    <col min="13064" max="13064" width="7.75" style="60" customWidth="1"/>
    <col min="13065" max="13065" width="9.375" style="60" customWidth="1"/>
    <col min="13066" max="13066" width="8.5" style="60" customWidth="1"/>
    <col min="13067" max="13067" width="1.625" style="60" customWidth="1"/>
    <col min="13068" max="13068" width="3.5" style="60" customWidth="1"/>
    <col min="13069" max="13069" width="14" style="60" customWidth="1"/>
    <col min="13070" max="13070" width="4.625" style="60" customWidth="1"/>
    <col min="13071" max="13071" width="4.375" style="60" customWidth="1"/>
    <col min="13072" max="13072" width="29.5" style="60" customWidth="1"/>
    <col min="13073" max="13312" width="8.375" style="60"/>
    <col min="13313" max="13313" width="4.625" style="60" customWidth="1"/>
    <col min="13314" max="13314" width="16.125" style="60" customWidth="1"/>
    <col min="13315" max="13315" width="0.5" style="60" customWidth="1"/>
    <col min="13316" max="13316" width="3.375" style="60" customWidth="1"/>
    <col min="13317" max="13317" width="16" style="60" customWidth="1"/>
    <col min="13318" max="13319" width="0.875" style="60" customWidth="1"/>
    <col min="13320" max="13320" width="7.75" style="60" customWidth="1"/>
    <col min="13321" max="13321" width="9.375" style="60" customWidth="1"/>
    <col min="13322" max="13322" width="8.5" style="60" customWidth="1"/>
    <col min="13323" max="13323" width="1.625" style="60" customWidth="1"/>
    <col min="13324" max="13324" width="3.5" style="60" customWidth="1"/>
    <col min="13325" max="13325" width="14" style="60" customWidth="1"/>
    <col min="13326" max="13326" width="4.625" style="60" customWidth="1"/>
    <col min="13327" max="13327" width="4.375" style="60" customWidth="1"/>
    <col min="13328" max="13328" width="29.5" style="60" customWidth="1"/>
    <col min="13329" max="13568" width="8.375" style="60"/>
    <col min="13569" max="13569" width="4.625" style="60" customWidth="1"/>
    <col min="13570" max="13570" width="16.125" style="60" customWidth="1"/>
    <col min="13571" max="13571" width="0.5" style="60" customWidth="1"/>
    <col min="13572" max="13572" width="3.375" style="60" customWidth="1"/>
    <col min="13573" max="13573" width="16" style="60" customWidth="1"/>
    <col min="13574" max="13575" width="0.875" style="60" customWidth="1"/>
    <col min="13576" max="13576" width="7.75" style="60" customWidth="1"/>
    <col min="13577" max="13577" width="9.375" style="60" customWidth="1"/>
    <col min="13578" max="13578" width="8.5" style="60" customWidth="1"/>
    <col min="13579" max="13579" width="1.625" style="60" customWidth="1"/>
    <col min="13580" max="13580" width="3.5" style="60" customWidth="1"/>
    <col min="13581" max="13581" width="14" style="60" customWidth="1"/>
    <col min="13582" max="13582" width="4.625" style="60" customWidth="1"/>
    <col min="13583" max="13583" width="4.375" style="60" customWidth="1"/>
    <col min="13584" max="13584" width="29.5" style="60" customWidth="1"/>
    <col min="13585" max="13824" width="8.375" style="60"/>
    <col min="13825" max="13825" width="4.625" style="60" customWidth="1"/>
    <col min="13826" max="13826" width="16.125" style="60" customWidth="1"/>
    <col min="13827" max="13827" width="0.5" style="60" customWidth="1"/>
    <col min="13828" max="13828" width="3.375" style="60" customWidth="1"/>
    <col min="13829" max="13829" width="16" style="60" customWidth="1"/>
    <col min="13830" max="13831" width="0.875" style="60" customWidth="1"/>
    <col min="13832" max="13832" width="7.75" style="60" customWidth="1"/>
    <col min="13833" max="13833" width="9.375" style="60" customWidth="1"/>
    <col min="13834" max="13834" width="8.5" style="60" customWidth="1"/>
    <col min="13835" max="13835" width="1.625" style="60" customWidth="1"/>
    <col min="13836" max="13836" width="3.5" style="60" customWidth="1"/>
    <col min="13837" max="13837" width="14" style="60" customWidth="1"/>
    <col min="13838" max="13838" width="4.625" style="60" customWidth="1"/>
    <col min="13839" max="13839" width="4.375" style="60" customWidth="1"/>
    <col min="13840" max="13840" width="29.5" style="60" customWidth="1"/>
    <col min="13841" max="14080" width="8.375" style="60"/>
    <col min="14081" max="14081" width="4.625" style="60" customWidth="1"/>
    <col min="14082" max="14082" width="16.125" style="60" customWidth="1"/>
    <col min="14083" max="14083" width="0.5" style="60" customWidth="1"/>
    <col min="14084" max="14084" width="3.375" style="60" customWidth="1"/>
    <col min="14085" max="14085" width="16" style="60" customWidth="1"/>
    <col min="14086" max="14087" width="0.875" style="60" customWidth="1"/>
    <col min="14088" max="14088" width="7.75" style="60" customWidth="1"/>
    <col min="14089" max="14089" width="9.375" style="60" customWidth="1"/>
    <col min="14090" max="14090" width="8.5" style="60" customWidth="1"/>
    <col min="14091" max="14091" width="1.625" style="60" customWidth="1"/>
    <col min="14092" max="14092" width="3.5" style="60" customWidth="1"/>
    <col min="14093" max="14093" width="14" style="60" customWidth="1"/>
    <col min="14094" max="14094" width="4.625" style="60" customWidth="1"/>
    <col min="14095" max="14095" width="4.375" style="60" customWidth="1"/>
    <col min="14096" max="14096" width="29.5" style="60" customWidth="1"/>
    <col min="14097" max="14336" width="8.375" style="60"/>
    <col min="14337" max="14337" width="4.625" style="60" customWidth="1"/>
    <col min="14338" max="14338" width="16.125" style="60" customWidth="1"/>
    <col min="14339" max="14339" width="0.5" style="60" customWidth="1"/>
    <col min="14340" max="14340" width="3.375" style="60" customWidth="1"/>
    <col min="14341" max="14341" width="16" style="60" customWidth="1"/>
    <col min="14342" max="14343" width="0.875" style="60" customWidth="1"/>
    <col min="14344" max="14344" width="7.75" style="60" customWidth="1"/>
    <col min="14345" max="14345" width="9.375" style="60" customWidth="1"/>
    <col min="14346" max="14346" width="8.5" style="60" customWidth="1"/>
    <col min="14347" max="14347" width="1.625" style="60" customWidth="1"/>
    <col min="14348" max="14348" width="3.5" style="60" customWidth="1"/>
    <col min="14349" max="14349" width="14" style="60" customWidth="1"/>
    <col min="14350" max="14350" width="4.625" style="60" customWidth="1"/>
    <col min="14351" max="14351" width="4.375" style="60" customWidth="1"/>
    <col min="14352" max="14352" width="29.5" style="60" customWidth="1"/>
    <col min="14353" max="14592" width="8.375" style="60"/>
    <col min="14593" max="14593" width="4.625" style="60" customWidth="1"/>
    <col min="14594" max="14594" width="16.125" style="60" customWidth="1"/>
    <col min="14595" max="14595" width="0.5" style="60" customWidth="1"/>
    <col min="14596" max="14596" width="3.375" style="60" customWidth="1"/>
    <col min="14597" max="14597" width="16" style="60" customWidth="1"/>
    <col min="14598" max="14599" width="0.875" style="60" customWidth="1"/>
    <col min="14600" max="14600" width="7.75" style="60" customWidth="1"/>
    <col min="14601" max="14601" width="9.375" style="60" customWidth="1"/>
    <col min="14602" max="14602" width="8.5" style="60" customWidth="1"/>
    <col min="14603" max="14603" width="1.625" style="60" customWidth="1"/>
    <col min="14604" max="14604" width="3.5" style="60" customWidth="1"/>
    <col min="14605" max="14605" width="14" style="60" customWidth="1"/>
    <col min="14606" max="14606" width="4.625" style="60" customWidth="1"/>
    <col min="14607" max="14607" width="4.375" style="60" customWidth="1"/>
    <col min="14608" max="14608" width="29.5" style="60" customWidth="1"/>
    <col min="14609" max="14848" width="8.375" style="60"/>
    <col min="14849" max="14849" width="4.625" style="60" customWidth="1"/>
    <col min="14850" max="14850" width="16.125" style="60" customWidth="1"/>
    <col min="14851" max="14851" width="0.5" style="60" customWidth="1"/>
    <col min="14852" max="14852" width="3.375" style="60" customWidth="1"/>
    <col min="14853" max="14853" width="16" style="60" customWidth="1"/>
    <col min="14854" max="14855" width="0.875" style="60" customWidth="1"/>
    <col min="14856" max="14856" width="7.75" style="60" customWidth="1"/>
    <col min="14857" max="14857" width="9.375" style="60" customWidth="1"/>
    <col min="14858" max="14858" width="8.5" style="60" customWidth="1"/>
    <col min="14859" max="14859" width="1.625" style="60" customWidth="1"/>
    <col min="14860" max="14860" width="3.5" style="60" customWidth="1"/>
    <col min="14861" max="14861" width="14" style="60" customWidth="1"/>
    <col min="14862" max="14862" width="4.625" style="60" customWidth="1"/>
    <col min="14863" max="14863" width="4.375" style="60" customWidth="1"/>
    <col min="14864" max="14864" width="29.5" style="60" customWidth="1"/>
    <col min="14865" max="15104" width="8.375" style="60"/>
    <col min="15105" max="15105" width="4.625" style="60" customWidth="1"/>
    <col min="15106" max="15106" width="16.125" style="60" customWidth="1"/>
    <col min="15107" max="15107" width="0.5" style="60" customWidth="1"/>
    <col min="15108" max="15108" width="3.375" style="60" customWidth="1"/>
    <col min="15109" max="15109" width="16" style="60" customWidth="1"/>
    <col min="15110" max="15111" width="0.875" style="60" customWidth="1"/>
    <col min="15112" max="15112" width="7.75" style="60" customWidth="1"/>
    <col min="15113" max="15113" width="9.375" style="60" customWidth="1"/>
    <col min="15114" max="15114" width="8.5" style="60" customWidth="1"/>
    <col min="15115" max="15115" width="1.625" style="60" customWidth="1"/>
    <col min="15116" max="15116" width="3.5" style="60" customWidth="1"/>
    <col min="15117" max="15117" width="14" style="60" customWidth="1"/>
    <col min="15118" max="15118" width="4.625" style="60" customWidth="1"/>
    <col min="15119" max="15119" width="4.375" style="60" customWidth="1"/>
    <col min="15120" max="15120" width="29.5" style="60" customWidth="1"/>
    <col min="15121" max="15360" width="8.375" style="60"/>
    <col min="15361" max="15361" width="4.625" style="60" customWidth="1"/>
    <col min="15362" max="15362" width="16.125" style="60" customWidth="1"/>
    <col min="15363" max="15363" width="0.5" style="60" customWidth="1"/>
    <col min="15364" max="15364" width="3.375" style="60" customWidth="1"/>
    <col min="15365" max="15365" width="16" style="60" customWidth="1"/>
    <col min="15366" max="15367" width="0.875" style="60" customWidth="1"/>
    <col min="15368" max="15368" width="7.75" style="60" customWidth="1"/>
    <col min="15369" max="15369" width="9.375" style="60" customWidth="1"/>
    <col min="15370" max="15370" width="8.5" style="60" customWidth="1"/>
    <col min="15371" max="15371" width="1.625" style="60" customWidth="1"/>
    <col min="15372" max="15372" width="3.5" style="60" customWidth="1"/>
    <col min="15373" max="15373" width="14" style="60" customWidth="1"/>
    <col min="15374" max="15374" width="4.625" style="60" customWidth="1"/>
    <col min="15375" max="15375" width="4.375" style="60" customWidth="1"/>
    <col min="15376" max="15376" width="29.5" style="60" customWidth="1"/>
    <col min="15377" max="15616" width="8.375" style="60"/>
    <col min="15617" max="15617" width="4.625" style="60" customWidth="1"/>
    <col min="15618" max="15618" width="16.125" style="60" customWidth="1"/>
    <col min="15619" max="15619" width="0.5" style="60" customWidth="1"/>
    <col min="15620" max="15620" width="3.375" style="60" customWidth="1"/>
    <col min="15621" max="15621" width="16" style="60" customWidth="1"/>
    <col min="15622" max="15623" width="0.875" style="60" customWidth="1"/>
    <col min="15624" max="15624" width="7.75" style="60" customWidth="1"/>
    <col min="15625" max="15625" width="9.375" style="60" customWidth="1"/>
    <col min="15626" max="15626" width="8.5" style="60" customWidth="1"/>
    <col min="15627" max="15627" width="1.625" style="60" customWidth="1"/>
    <col min="15628" max="15628" width="3.5" style="60" customWidth="1"/>
    <col min="15629" max="15629" width="14" style="60" customWidth="1"/>
    <col min="15630" max="15630" width="4.625" style="60" customWidth="1"/>
    <col min="15631" max="15631" width="4.375" style="60" customWidth="1"/>
    <col min="15632" max="15632" width="29.5" style="60" customWidth="1"/>
    <col min="15633" max="15872" width="8.375" style="60"/>
    <col min="15873" max="15873" width="4.625" style="60" customWidth="1"/>
    <col min="15874" max="15874" width="16.125" style="60" customWidth="1"/>
    <col min="15875" max="15875" width="0.5" style="60" customWidth="1"/>
    <col min="15876" max="15876" width="3.375" style="60" customWidth="1"/>
    <col min="15877" max="15877" width="16" style="60" customWidth="1"/>
    <col min="15878" max="15879" width="0.875" style="60" customWidth="1"/>
    <col min="15880" max="15880" width="7.75" style="60" customWidth="1"/>
    <col min="15881" max="15881" width="9.375" style="60" customWidth="1"/>
    <col min="15882" max="15882" width="8.5" style="60" customWidth="1"/>
    <col min="15883" max="15883" width="1.625" style="60" customWidth="1"/>
    <col min="15884" max="15884" width="3.5" style="60" customWidth="1"/>
    <col min="15885" max="15885" width="14" style="60" customWidth="1"/>
    <col min="15886" max="15886" width="4.625" style="60" customWidth="1"/>
    <col min="15887" max="15887" width="4.375" style="60" customWidth="1"/>
    <col min="15888" max="15888" width="29.5" style="60" customWidth="1"/>
    <col min="15889" max="16128" width="8.375" style="60"/>
    <col min="16129" max="16129" width="4.625" style="60" customWidth="1"/>
    <col min="16130" max="16130" width="16.125" style="60" customWidth="1"/>
    <col min="16131" max="16131" width="0.5" style="60" customWidth="1"/>
    <col min="16132" max="16132" width="3.375" style="60" customWidth="1"/>
    <col min="16133" max="16133" width="16" style="60" customWidth="1"/>
    <col min="16134" max="16135" width="0.875" style="60" customWidth="1"/>
    <col min="16136" max="16136" width="7.75" style="60" customWidth="1"/>
    <col min="16137" max="16137" width="9.375" style="60" customWidth="1"/>
    <col min="16138" max="16138" width="8.5" style="60" customWidth="1"/>
    <col min="16139" max="16139" width="1.625" style="60" customWidth="1"/>
    <col min="16140" max="16140" width="3.5" style="60" customWidth="1"/>
    <col min="16141" max="16141" width="14" style="60" customWidth="1"/>
    <col min="16142" max="16142" width="4.625" style="60" customWidth="1"/>
    <col min="16143" max="16143" width="4.375" style="60" customWidth="1"/>
    <col min="16144" max="16144" width="29.5" style="60" customWidth="1"/>
    <col min="16145" max="16384" width="8.375" style="60"/>
  </cols>
  <sheetData>
    <row r="1" spans="1:16" ht="20.100000000000001" customHeight="1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16" ht="21" customHeight="1">
      <c r="A2" s="59"/>
      <c r="B2" s="59"/>
      <c r="C2" s="59"/>
      <c r="D2" s="59"/>
      <c r="E2" s="235" t="s">
        <v>137</v>
      </c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59"/>
    </row>
    <row r="3" spans="1:16" ht="17.100000000000001" customHeight="1">
      <c r="A3" s="59"/>
      <c r="B3" s="59"/>
      <c r="C3" s="59"/>
      <c r="D3" s="59"/>
      <c r="E3" s="236" t="s">
        <v>138</v>
      </c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59"/>
    </row>
    <row r="4" spans="1:16" ht="17.100000000000001" customHeight="1">
      <c r="A4" s="59"/>
      <c r="B4" s="59"/>
      <c r="C4" s="59"/>
      <c r="D4" s="59"/>
      <c r="E4" s="236" t="s">
        <v>139</v>
      </c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59"/>
    </row>
    <row r="5" spans="1:16" ht="15" customHeight="1">
      <c r="A5" s="59"/>
      <c r="B5" s="236" t="s">
        <v>140</v>
      </c>
      <c r="C5" s="236"/>
      <c r="D5" s="236"/>
      <c r="E5" s="236"/>
      <c r="F5" s="236"/>
      <c r="G5" s="236" t="s">
        <v>141</v>
      </c>
      <c r="H5" s="236"/>
      <c r="I5" s="236"/>
      <c r="J5" s="236"/>
      <c r="K5" s="236"/>
      <c r="L5" s="236"/>
      <c r="M5" s="236"/>
      <c r="N5" s="236"/>
      <c r="O5" s="236"/>
      <c r="P5" s="59"/>
    </row>
    <row r="6" spans="1:16" ht="15" customHeight="1">
      <c r="A6" s="59"/>
      <c r="B6" s="237" t="s">
        <v>142</v>
      </c>
      <c r="C6" s="237"/>
      <c r="D6" s="237"/>
      <c r="E6" s="237"/>
      <c r="F6" s="237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1:16" ht="15" customHeight="1">
      <c r="A7" s="59"/>
      <c r="B7" s="61" t="s">
        <v>143</v>
      </c>
      <c r="C7" s="59"/>
      <c r="D7" s="232" t="s">
        <v>144</v>
      </c>
      <c r="E7" s="232"/>
      <c r="F7" s="232"/>
      <c r="G7" s="232"/>
      <c r="H7" s="232"/>
      <c r="I7" s="232"/>
      <c r="J7" s="232"/>
      <c r="K7" s="59"/>
      <c r="L7" s="232" t="s">
        <v>145</v>
      </c>
      <c r="M7" s="232"/>
      <c r="N7" s="59"/>
      <c r="O7" s="59"/>
      <c r="P7" s="59"/>
    </row>
    <row r="8" spans="1:16" ht="30" customHeight="1">
      <c r="A8" s="59"/>
      <c r="B8" s="233" t="s">
        <v>8</v>
      </c>
      <c r="C8" s="233"/>
      <c r="D8" s="233"/>
      <c r="E8" s="233"/>
      <c r="F8" s="234" t="s">
        <v>146</v>
      </c>
      <c r="G8" s="234"/>
      <c r="H8" s="234"/>
      <c r="I8" s="62" t="s">
        <v>147</v>
      </c>
      <c r="J8" s="234" t="s">
        <v>148</v>
      </c>
      <c r="K8" s="234"/>
      <c r="L8" s="234"/>
      <c r="M8" s="62" t="s">
        <v>149</v>
      </c>
      <c r="N8" s="59"/>
      <c r="O8" s="59"/>
      <c r="P8" s="59"/>
    </row>
    <row r="9" spans="1:16" ht="9.9499999999999993" customHeight="1">
      <c r="A9" s="59"/>
      <c r="B9" s="229" t="s">
        <v>131</v>
      </c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59"/>
      <c r="O9" s="59"/>
      <c r="P9" s="59"/>
    </row>
    <row r="10" spans="1:16" ht="9.9499999999999993" customHeight="1">
      <c r="A10" s="59"/>
      <c r="B10" s="230" t="s">
        <v>150</v>
      </c>
      <c r="C10" s="230"/>
      <c r="D10" s="230"/>
      <c r="E10" s="230"/>
      <c r="F10" s="230"/>
      <c r="G10" s="230"/>
      <c r="H10" s="63">
        <v>0</v>
      </c>
      <c r="I10" s="63">
        <v>0</v>
      </c>
      <c r="J10" s="231">
        <v>0</v>
      </c>
      <c r="K10" s="231"/>
      <c r="L10" s="231"/>
      <c r="M10" s="63">
        <v>0</v>
      </c>
      <c r="N10" s="59"/>
      <c r="O10" s="59"/>
      <c r="P10" s="59"/>
    </row>
    <row r="11" spans="1:16" ht="9.9499999999999993" customHeight="1">
      <c r="A11" s="59"/>
      <c r="B11" s="230" t="s">
        <v>151</v>
      </c>
      <c r="C11" s="230"/>
      <c r="D11" s="230"/>
      <c r="E11" s="230"/>
      <c r="F11" s="230"/>
      <c r="G11" s="230"/>
      <c r="H11" s="63">
        <v>0</v>
      </c>
      <c r="I11" s="63">
        <v>0</v>
      </c>
      <c r="J11" s="231">
        <v>0</v>
      </c>
      <c r="K11" s="231"/>
      <c r="L11" s="231"/>
      <c r="M11" s="63">
        <v>0</v>
      </c>
      <c r="N11" s="59"/>
      <c r="O11" s="59"/>
      <c r="P11" s="59"/>
    </row>
    <row r="12" spans="1:16" ht="9.9499999999999993" customHeight="1">
      <c r="A12" s="59"/>
      <c r="B12" s="230" t="s">
        <v>152</v>
      </c>
      <c r="C12" s="230"/>
      <c r="D12" s="230"/>
      <c r="E12" s="230"/>
      <c r="F12" s="230"/>
      <c r="G12" s="230"/>
      <c r="H12" s="63"/>
      <c r="I12" s="63"/>
      <c r="J12" s="231"/>
      <c r="K12" s="231"/>
      <c r="L12" s="231"/>
      <c r="M12" s="63"/>
      <c r="N12" s="59"/>
      <c r="O12" s="59"/>
      <c r="P12" s="59"/>
    </row>
    <row r="13" spans="1:16" ht="9.9499999999999993" customHeight="1">
      <c r="A13" s="59"/>
      <c r="B13" s="230" t="s">
        <v>153</v>
      </c>
      <c r="C13" s="230"/>
      <c r="D13" s="230"/>
      <c r="E13" s="230"/>
      <c r="F13" s="230"/>
      <c r="G13" s="230"/>
      <c r="H13" s="63">
        <v>0</v>
      </c>
      <c r="I13" s="63">
        <v>0</v>
      </c>
      <c r="J13" s="231">
        <v>0</v>
      </c>
      <c r="K13" s="231"/>
      <c r="L13" s="231"/>
      <c r="M13" s="63">
        <v>0</v>
      </c>
      <c r="N13" s="59"/>
      <c r="O13" s="59"/>
      <c r="P13" s="59"/>
    </row>
    <row r="14" spans="1:16" ht="9.9499999999999993" customHeight="1">
      <c r="A14" s="59"/>
      <c r="B14" s="230" t="s">
        <v>154</v>
      </c>
      <c r="C14" s="230"/>
      <c r="D14" s="230"/>
      <c r="E14" s="230"/>
      <c r="F14" s="230"/>
      <c r="G14" s="230"/>
      <c r="H14" s="63">
        <v>0</v>
      </c>
      <c r="I14" s="63">
        <v>0</v>
      </c>
      <c r="J14" s="231">
        <v>0</v>
      </c>
      <c r="K14" s="231"/>
      <c r="L14" s="231"/>
      <c r="M14" s="63">
        <v>0</v>
      </c>
      <c r="N14" s="59"/>
      <c r="O14" s="59"/>
      <c r="P14" s="59"/>
    </row>
    <row r="15" spans="1:16" ht="9.9499999999999993" customHeight="1">
      <c r="A15" s="59"/>
      <c r="B15" s="230" t="s">
        <v>155</v>
      </c>
      <c r="C15" s="230"/>
      <c r="D15" s="230"/>
      <c r="E15" s="230"/>
      <c r="F15" s="230"/>
      <c r="G15" s="230"/>
      <c r="H15" s="63">
        <v>0</v>
      </c>
      <c r="I15" s="63">
        <v>0</v>
      </c>
      <c r="J15" s="231">
        <v>0</v>
      </c>
      <c r="K15" s="231"/>
      <c r="L15" s="231"/>
      <c r="M15" s="63">
        <v>0</v>
      </c>
      <c r="N15" s="59"/>
      <c r="O15" s="59"/>
      <c r="P15" s="59"/>
    </row>
    <row r="16" spans="1:16" ht="9.9499999999999993" customHeight="1">
      <c r="A16" s="59"/>
      <c r="B16" s="230" t="s">
        <v>156</v>
      </c>
      <c r="C16" s="230"/>
      <c r="D16" s="230"/>
      <c r="E16" s="230"/>
      <c r="F16" s="230"/>
      <c r="G16" s="230"/>
      <c r="H16" s="63">
        <v>0</v>
      </c>
      <c r="I16" s="63">
        <v>0</v>
      </c>
      <c r="J16" s="231">
        <v>0</v>
      </c>
      <c r="K16" s="231"/>
      <c r="L16" s="231"/>
      <c r="M16" s="63">
        <v>0</v>
      </c>
      <c r="N16" s="59"/>
      <c r="O16" s="59"/>
      <c r="P16" s="59"/>
    </row>
    <row r="17" spans="1:16" ht="18" customHeight="1">
      <c r="A17" s="59"/>
      <c r="B17" s="230" t="s">
        <v>157</v>
      </c>
      <c r="C17" s="230"/>
      <c r="D17" s="230"/>
      <c r="E17" s="230"/>
      <c r="F17" s="230"/>
      <c r="G17" s="230"/>
      <c r="H17" s="63">
        <v>12255</v>
      </c>
      <c r="I17" s="63">
        <v>11.35</v>
      </c>
      <c r="J17" s="231">
        <v>75.25</v>
      </c>
      <c r="K17" s="231"/>
      <c r="L17" s="231"/>
      <c r="M17" s="63">
        <v>71.260000000000005</v>
      </c>
      <c r="N17" s="59"/>
      <c r="O17" s="59"/>
      <c r="P17" s="59"/>
    </row>
    <row r="18" spans="1:16" ht="9.9499999999999993" customHeight="1">
      <c r="A18" s="59"/>
      <c r="B18" s="230" t="s">
        <v>158</v>
      </c>
      <c r="C18" s="230"/>
      <c r="D18" s="230"/>
      <c r="E18" s="230"/>
      <c r="F18" s="230"/>
      <c r="G18" s="230"/>
      <c r="H18" s="63">
        <v>9.5399999999999991</v>
      </c>
      <c r="I18" s="63">
        <v>0.01</v>
      </c>
      <c r="J18" s="231">
        <v>0.06</v>
      </c>
      <c r="K18" s="231"/>
      <c r="L18" s="231"/>
      <c r="M18" s="63">
        <v>0.06</v>
      </c>
      <c r="N18" s="59"/>
      <c r="O18" s="59"/>
      <c r="P18" s="59"/>
    </row>
    <row r="19" spans="1:16" ht="9.9499999999999993" customHeight="1">
      <c r="A19" s="59"/>
      <c r="B19" s="230" t="s">
        <v>159</v>
      </c>
      <c r="C19" s="230"/>
      <c r="D19" s="230"/>
      <c r="E19" s="230"/>
      <c r="F19" s="230"/>
      <c r="G19" s="230"/>
      <c r="H19" s="63">
        <v>0</v>
      </c>
      <c r="I19" s="63">
        <v>0</v>
      </c>
      <c r="J19" s="231">
        <v>0</v>
      </c>
      <c r="K19" s="231"/>
      <c r="L19" s="231"/>
      <c r="M19" s="63">
        <v>0</v>
      </c>
      <c r="N19" s="59"/>
      <c r="O19" s="59"/>
      <c r="P19" s="59"/>
    </row>
    <row r="20" spans="1:16" ht="9.9499999999999993" customHeight="1">
      <c r="A20" s="59"/>
      <c r="B20" s="230" t="s">
        <v>160</v>
      </c>
      <c r="C20" s="230"/>
      <c r="D20" s="230"/>
      <c r="E20" s="230"/>
      <c r="F20" s="230"/>
      <c r="G20" s="230"/>
      <c r="H20" s="63">
        <v>0</v>
      </c>
      <c r="I20" s="63">
        <v>0</v>
      </c>
      <c r="J20" s="231">
        <v>0</v>
      </c>
      <c r="K20" s="231"/>
      <c r="L20" s="231"/>
      <c r="M20" s="63">
        <v>0</v>
      </c>
      <c r="N20" s="59"/>
      <c r="O20" s="59"/>
      <c r="P20" s="59"/>
    </row>
    <row r="21" spans="1:16" ht="9.9499999999999993" customHeight="1">
      <c r="A21" s="59"/>
      <c r="B21" s="230" t="s">
        <v>161</v>
      </c>
      <c r="C21" s="230"/>
      <c r="D21" s="230"/>
      <c r="E21" s="230"/>
      <c r="F21" s="230"/>
      <c r="G21" s="230"/>
      <c r="H21" s="63">
        <v>0</v>
      </c>
      <c r="I21" s="63">
        <v>0</v>
      </c>
      <c r="J21" s="231">
        <v>0</v>
      </c>
      <c r="K21" s="231"/>
      <c r="L21" s="231"/>
      <c r="M21" s="63">
        <v>0</v>
      </c>
      <c r="N21" s="59"/>
      <c r="O21" s="59"/>
      <c r="P21" s="59"/>
    </row>
    <row r="22" spans="1:16" ht="9.9499999999999993" customHeight="1">
      <c r="A22" s="59"/>
      <c r="B22" s="230" t="s">
        <v>162</v>
      </c>
      <c r="C22" s="230"/>
      <c r="D22" s="230"/>
      <c r="E22" s="230"/>
      <c r="F22" s="230"/>
      <c r="G22" s="230"/>
      <c r="H22" s="63">
        <v>0</v>
      </c>
      <c r="I22" s="63">
        <v>0</v>
      </c>
      <c r="J22" s="231">
        <v>0</v>
      </c>
      <c r="K22" s="231"/>
      <c r="L22" s="231"/>
      <c r="M22" s="63">
        <v>0</v>
      </c>
      <c r="N22" s="59"/>
      <c r="O22" s="59"/>
      <c r="P22" s="59"/>
    </row>
    <row r="23" spans="1:16" ht="9.9499999999999993" customHeight="1">
      <c r="A23" s="59"/>
      <c r="B23" s="230" t="s">
        <v>163</v>
      </c>
      <c r="C23" s="230"/>
      <c r="D23" s="230"/>
      <c r="E23" s="230"/>
      <c r="F23" s="230"/>
      <c r="G23" s="230"/>
      <c r="H23" s="63">
        <v>0</v>
      </c>
      <c r="I23" s="63">
        <v>0</v>
      </c>
      <c r="J23" s="231">
        <v>0</v>
      </c>
      <c r="K23" s="231"/>
      <c r="L23" s="231"/>
      <c r="M23" s="63">
        <v>0</v>
      </c>
      <c r="N23" s="59"/>
      <c r="O23" s="59"/>
      <c r="P23" s="59"/>
    </row>
    <row r="24" spans="1:16" ht="9.9499999999999993" customHeight="1">
      <c r="A24" s="59"/>
      <c r="B24" s="230" t="s">
        <v>164</v>
      </c>
      <c r="C24" s="230"/>
      <c r="D24" s="230"/>
      <c r="E24" s="230"/>
      <c r="F24" s="230"/>
      <c r="G24" s="230"/>
      <c r="H24" s="63"/>
      <c r="I24" s="63"/>
      <c r="J24" s="231"/>
      <c r="K24" s="231"/>
      <c r="L24" s="231"/>
      <c r="M24" s="63"/>
      <c r="N24" s="59"/>
      <c r="O24" s="59"/>
      <c r="P24" s="59"/>
    </row>
    <row r="25" spans="1:16" ht="9.9499999999999993" customHeight="1">
      <c r="A25" s="59"/>
      <c r="B25" s="230" t="s">
        <v>165</v>
      </c>
      <c r="C25" s="230"/>
      <c r="D25" s="230"/>
      <c r="E25" s="230"/>
      <c r="F25" s="230"/>
      <c r="G25" s="230"/>
      <c r="H25" s="63">
        <v>0</v>
      </c>
      <c r="I25" s="63">
        <v>0</v>
      </c>
      <c r="J25" s="231">
        <v>0</v>
      </c>
      <c r="K25" s="231"/>
      <c r="L25" s="231"/>
      <c r="M25" s="63">
        <v>0</v>
      </c>
      <c r="N25" s="59"/>
      <c r="O25" s="59"/>
      <c r="P25" s="59"/>
    </row>
    <row r="26" spans="1:16" ht="9.9499999999999993" customHeight="1">
      <c r="A26" s="59"/>
      <c r="B26" s="230" t="s">
        <v>166</v>
      </c>
      <c r="C26" s="230"/>
      <c r="D26" s="230"/>
      <c r="E26" s="230"/>
      <c r="F26" s="230"/>
      <c r="G26" s="230"/>
      <c r="H26" s="63">
        <v>2485.84</v>
      </c>
      <c r="I26" s="63">
        <v>2.2999999999999998</v>
      </c>
      <c r="J26" s="231">
        <v>15.26</v>
      </c>
      <c r="K26" s="231"/>
      <c r="L26" s="231"/>
      <c r="M26" s="63">
        <v>14.46</v>
      </c>
      <c r="N26" s="59"/>
      <c r="O26" s="59"/>
      <c r="P26" s="59"/>
    </row>
    <row r="27" spans="1:16" ht="9.9499999999999993" customHeight="1">
      <c r="A27" s="59"/>
      <c r="B27" s="230" t="s">
        <v>167</v>
      </c>
      <c r="C27" s="230"/>
      <c r="D27" s="230"/>
      <c r="E27" s="230"/>
      <c r="F27" s="230"/>
      <c r="G27" s="230"/>
      <c r="H27" s="63">
        <v>0</v>
      </c>
      <c r="I27" s="63">
        <v>0</v>
      </c>
      <c r="J27" s="231">
        <v>0</v>
      </c>
      <c r="K27" s="231"/>
      <c r="L27" s="231"/>
      <c r="M27" s="63">
        <v>0</v>
      </c>
      <c r="N27" s="59"/>
      <c r="O27" s="59"/>
      <c r="P27" s="59"/>
    </row>
    <row r="28" spans="1:16" ht="9.9499999999999993" customHeight="1">
      <c r="A28" s="59"/>
      <c r="B28" s="230" t="s">
        <v>168</v>
      </c>
      <c r="C28" s="230"/>
      <c r="D28" s="230"/>
      <c r="E28" s="230"/>
      <c r="F28" s="230"/>
      <c r="G28" s="230"/>
      <c r="H28" s="63">
        <v>0</v>
      </c>
      <c r="I28" s="63">
        <v>0</v>
      </c>
      <c r="J28" s="231">
        <v>0</v>
      </c>
      <c r="K28" s="231"/>
      <c r="L28" s="231"/>
      <c r="M28" s="63">
        <v>0</v>
      </c>
      <c r="N28" s="59"/>
      <c r="O28" s="59"/>
      <c r="P28" s="59"/>
    </row>
    <row r="29" spans="1:16" ht="9.9499999999999993" customHeight="1">
      <c r="A29" s="59"/>
      <c r="B29" s="230" t="s">
        <v>169</v>
      </c>
      <c r="C29" s="230"/>
      <c r="D29" s="230"/>
      <c r="E29" s="230"/>
      <c r="F29" s="230"/>
      <c r="G29" s="230"/>
      <c r="H29" s="63">
        <v>0</v>
      </c>
      <c r="I29" s="63">
        <v>0</v>
      </c>
      <c r="J29" s="231">
        <v>0</v>
      </c>
      <c r="K29" s="231"/>
      <c r="L29" s="231"/>
      <c r="M29" s="63">
        <v>0</v>
      </c>
      <c r="N29" s="59"/>
      <c r="O29" s="59"/>
      <c r="P29" s="59"/>
    </row>
    <row r="30" spans="1:16" ht="9.9499999999999993" customHeight="1">
      <c r="A30" s="59"/>
      <c r="B30" s="230" t="s">
        <v>170</v>
      </c>
      <c r="C30" s="230"/>
      <c r="D30" s="230"/>
      <c r="E30" s="230"/>
      <c r="F30" s="230"/>
      <c r="G30" s="230"/>
      <c r="H30" s="63">
        <v>0</v>
      </c>
      <c r="I30" s="63">
        <v>0</v>
      </c>
      <c r="J30" s="231">
        <v>0</v>
      </c>
      <c r="K30" s="231"/>
      <c r="L30" s="231"/>
      <c r="M30" s="63">
        <v>0</v>
      </c>
      <c r="N30" s="59"/>
      <c r="O30" s="59"/>
      <c r="P30" s="59"/>
    </row>
    <row r="31" spans="1:16" ht="9.9499999999999993" customHeight="1">
      <c r="A31" s="59"/>
      <c r="B31" s="230" t="s">
        <v>171</v>
      </c>
      <c r="C31" s="230"/>
      <c r="D31" s="230"/>
      <c r="E31" s="230"/>
      <c r="F31" s="230"/>
      <c r="G31" s="230"/>
      <c r="H31" s="63">
        <v>0</v>
      </c>
      <c r="I31" s="63">
        <v>0</v>
      </c>
      <c r="J31" s="231">
        <v>0</v>
      </c>
      <c r="K31" s="231"/>
      <c r="L31" s="231"/>
      <c r="M31" s="63">
        <v>0</v>
      </c>
      <c r="N31" s="59"/>
      <c r="O31" s="59"/>
      <c r="P31" s="59"/>
    </row>
    <row r="32" spans="1:16" ht="9.9499999999999993" customHeight="1">
      <c r="A32" s="59"/>
      <c r="B32" s="230" t="s">
        <v>172</v>
      </c>
      <c r="C32" s="230"/>
      <c r="D32" s="230"/>
      <c r="E32" s="230"/>
      <c r="F32" s="230"/>
      <c r="G32" s="230"/>
      <c r="H32" s="63">
        <v>0</v>
      </c>
      <c r="I32" s="63">
        <v>0</v>
      </c>
      <c r="J32" s="231">
        <v>0</v>
      </c>
      <c r="K32" s="231"/>
      <c r="L32" s="231"/>
      <c r="M32" s="63">
        <v>0</v>
      </c>
      <c r="N32" s="59"/>
      <c r="O32" s="59"/>
      <c r="P32" s="59"/>
    </row>
    <row r="33" spans="1:16" ht="9.9499999999999993" customHeight="1">
      <c r="A33" s="59"/>
      <c r="B33" s="230" t="s">
        <v>173</v>
      </c>
      <c r="C33" s="230"/>
      <c r="D33" s="230"/>
      <c r="E33" s="230"/>
      <c r="F33" s="230"/>
      <c r="G33" s="230"/>
      <c r="H33" s="63">
        <v>0</v>
      </c>
      <c r="I33" s="63">
        <v>0</v>
      </c>
      <c r="J33" s="231">
        <v>0</v>
      </c>
      <c r="K33" s="231"/>
      <c r="L33" s="231"/>
      <c r="M33" s="63">
        <v>0</v>
      </c>
      <c r="N33" s="59"/>
      <c r="O33" s="59"/>
      <c r="P33" s="59"/>
    </row>
    <row r="34" spans="1:16" ht="9.9499999999999993" customHeight="1">
      <c r="A34" s="59"/>
      <c r="B34" s="223" t="s">
        <v>106</v>
      </c>
      <c r="C34" s="223"/>
      <c r="D34" s="223"/>
      <c r="E34" s="223"/>
      <c r="F34" s="224">
        <v>14750.38</v>
      </c>
      <c r="G34" s="224"/>
      <c r="H34" s="224"/>
      <c r="I34" s="64">
        <v>13.66</v>
      </c>
      <c r="J34" s="225">
        <v>90.57</v>
      </c>
      <c r="K34" s="225"/>
      <c r="L34" s="225"/>
      <c r="M34" s="64">
        <v>85.78</v>
      </c>
      <c r="N34" s="59"/>
      <c r="O34" s="59"/>
      <c r="P34" s="59"/>
    </row>
    <row r="35" spans="1:16" ht="9.9499999999999993" customHeight="1">
      <c r="A35" s="59"/>
      <c r="B35" s="229" t="s">
        <v>105</v>
      </c>
      <c r="C35" s="229"/>
      <c r="D35" s="229"/>
      <c r="E35" s="229"/>
      <c r="F35" s="229"/>
      <c r="G35" s="229"/>
      <c r="H35" s="229"/>
      <c r="I35" s="229"/>
      <c r="J35" s="229"/>
      <c r="K35" s="229"/>
      <c r="L35" s="229"/>
      <c r="M35" s="229"/>
      <c r="N35" s="59"/>
      <c r="O35" s="59"/>
      <c r="P35" s="59"/>
    </row>
    <row r="36" spans="1:16" ht="9.9499999999999993" customHeight="1">
      <c r="A36" s="59"/>
      <c r="B36" s="230" t="s">
        <v>174</v>
      </c>
      <c r="C36" s="230"/>
      <c r="D36" s="230"/>
      <c r="E36" s="230"/>
      <c r="F36" s="230"/>
      <c r="G36" s="230"/>
      <c r="H36" s="63">
        <v>648</v>
      </c>
      <c r="I36" s="63">
        <v>0.6</v>
      </c>
      <c r="J36" s="231">
        <v>3.98</v>
      </c>
      <c r="K36" s="231"/>
      <c r="L36" s="231"/>
      <c r="M36" s="63">
        <v>3.77</v>
      </c>
      <c r="N36" s="59"/>
      <c r="O36" s="59"/>
      <c r="P36" s="59"/>
    </row>
    <row r="37" spans="1:16" ht="9.9499999999999993" customHeight="1">
      <c r="A37" s="59"/>
      <c r="B37" s="230" t="s">
        <v>175</v>
      </c>
      <c r="C37" s="230"/>
      <c r="D37" s="230"/>
      <c r="E37" s="230"/>
      <c r="F37" s="230"/>
      <c r="G37" s="230"/>
      <c r="H37" s="63"/>
      <c r="I37" s="63"/>
      <c r="J37" s="231"/>
      <c r="K37" s="231"/>
      <c r="L37" s="231"/>
      <c r="M37" s="63"/>
      <c r="N37" s="59"/>
      <c r="O37" s="59"/>
      <c r="P37" s="59"/>
    </row>
    <row r="38" spans="1:16" ht="9.9499999999999993" customHeight="1">
      <c r="A38" s="59"/>
      <c r="B38" s="230" t="s">
        <v>176</v>
      </c>
      <c r="C38" s="230"/>
      <c r="D38" s="230"/>
      <c r="E38" s="230"/>
      <c r="F38" s="230"/>
      <c r="G38" s="230"/>
      <c r="H38" s="63">
        <v>442.51</v>
      </c>
      <c r="I38" s="63">
        <v>0.41</v>
      </c>
      <c r="J38" s="231">
        <v>2.72</v>
      </c>
      <c r="K38" s="231"/>
      <c r="L38" s="231"/>
      <c r="M38" s="63">
        <v>2.57</v>
      </c>
      <c r="N38" s="59"/>
      <c r="O38" s="59"/>
      <c r="P38" s="59"/>
    </row>
    <row r="39" spans="1:16" ht="9.9499999999999993" customHeight="1">
      <c r="A39" s="59"/>
      <c r="B39" s="230" t="s">
        <v>177</v>
      </c>
      <c r="C39" s="230"/>
      <c r="D39" s="230"/>
      <c r="E39" s="230"/>
      <c r="F39" s="230"/>
      <c r="G39" s="230"/>
      <c r="H39" s="63">
        <v>0</v>
      </c>
      <c r="I39" s="63">
        <v>0</v>
      </c>
      <c r="J39" s="231">
        <v>0</v>
      </c>
      <c r="K39" s="231"/>
      <c r="L39" s="231"/>
      <c r="M39" s="63">
        <v>0</v>
      </c>
      <c r="N39" s="59"/>
      <c r="O39" s="59"/>
      <c r="P39" s="59"/>
    </row>
    <row r="40" spans="1:16" ht="9.9499999999999993" customHeight="1">
      <c r="A40" s="59"/>
      <c r="B40" s="230" t="s">
        <v>178</v>
      </c>
      <c r="C40" s="230"/>
      <c r="D40" s="230"/>
      <c r="E40" s="230"/>
      <c r="F40" s="230"/>
      <c r="G40" s="230"/>
      <c r="H40" s="63">
        <v>0</v>
      </c>
      <c r="I40" s="63">
        <v>0</v>
      </c>
      <c r="J40" s="231">
        <v>0</v>
      </c>
      <c r="K40" s="231"/>
      <c r="L40" s="231"/>
      <c r="M40" s="63">
        <v>0</v>
      </c>
      <c r="N40" s="59"/>
      <c r="O40" s="59"/>
      <c r="P40" s="59"/>
    </row>
    <row r="41" spans="1:16" ht="9.9499999999999993" customHeight="1">
      <c r="A41" s="59"/>
      <c r="B41" s="230" t="s">
        <v>179</v>
      </c>
      <c r="C41" s="230"/>
      <c r="D41" s="230"/>
      <c r="E41" s="230"/>
      <c r="F41" s="230"/>
      <c r="G41" s="230"/>
      <c r="H41" s="63">
        <v>0</v>
      </c>
      <c r="I41" s="63">
        <v>0</v>
      </c>
      <c r="J41" s="231">
        <v>0</v>
      </c>
      <c r="K41" s="231"/>
      <c r="L41" s="231"/>
      <c r="M41" s="63">
        <v>0</v>
      </c>
      <c r="N41" s="59"/>
      <c r="O41" s="59"/>
      <c r="P41" s="59"/>
    </row>
    <row r="42" spans="1:16" ht="9.9499999999999993" customHeight="1">
      <c r="A42" s="59"/>
      <c r="B42" s="230" t="s">
        <v>180</v>
      </c>
      <c r="C42" s="230"/>
      <c r="D42" s="230"/>
      <c r="E42" s="230"/>
      <c r="F42" s="230"/>
      <c r="G42" s="230"/>
      <c r="H42" s="63">
        <v>0</v>
      </c>
      <c r="I42" s="63">
        <v>0</v>
      </c>
      <c r="J42" s="231">
        <v>0</v>
      </c>
      <c r="K42" s="231"/>
      <c r="L42" s="231"/>
      <c r="M42" s="63">
        <v>0</v>
      </c>
      <c r="N42" s="59"/>
      <c r="O42" s="59"/>
      <c r="P42" s="59"/>
    </row>
    <row r="43" spans="1:16" ht="9.9499999999999993" customHeight="1">
      <c r="A43" s="59"/>
      <c r="B43" s="230" t="s">
        <v>181</v>
      </c>
      <c r="C43" s="230"/>
      <c r="D43" s="230"/>
      <c r="E43" s="230"/>
      <c r="F43" s="230"/>
      <c r="G43" s="230"/>
      <c r="H43" s="63">
        <v>0</v>
      </c>
      <c r="I43" s="63">
        <v>0</v>
      </c>
      <c r="J43" s="231">
        <v>0</v>
      </c>
      <c r="K43" s="231"/>
      <c r="L43" s="231"/>
      <c r="M43" s="63">
        <v>0</v>
      </c>
      <c r="N43" s="59"/>
      <c r="O43" s="59"/>
      <c r="P43" s="59"/>
    </row>
    <row r="44" spans="1:16" ht="9.9499999999999993" customHeight="1">
      <c r="A44" s="59"/>
      <c r="B44" s="230" t="s">
        <v>182</v>
      </c>
      <c r="C44" s="230"/>
      <c r="D44" s="230"/>
      <c r="E44" s="230"/>
      <c r="F44" s="230"/>
      <c r="G44" s="230"/>
      <c r="H44" s="63">
        <v>0</v>
      </c>
      <c r="I44" s="63">
        <v>0</v>
      </c>
      <c r="J44" s="231">
        <v>0</v>
      </c>
      <c r="K44" s="231"/>
      <c r="L44" s="231"/>
      <c r="M44" s="63">
        <v>0</v>
      </c>
      <c r="N44" s="59"/>
      <c r="O44" s="59"/>
      <c r="P44" s="59"/>
    </row>
    <row r="45" spans="1:16" ht="9.9499999999999993" customHeight="1">
      <c r="A45" s="59"/>
      <c r="B45" s="230" t="s">
        <v>183</v>
      </c>
      <c r="C45" s="230"/>
      <c r="D45" s="230"/>
      <c r="E45" s="230"/>
      <c r="F45" s="230"/>
      <c r="G45" s="230"/>
      <c r="H45" s="63">
        <v>0</v>
      </c>
      <c r="I45" s="63">
        <v>0</v>
      </c>
      <c r="J45" s="231">
        <v>0</v>
      </c>
      <c r="K45" s="231"/>
      <c r="L45" s="231"/>
      <c r="M45" s="63">
        <v>0</v>
      </c>
      <c r="N45" s="59"/>
      <c r="O45" s="59"/>
      <c r="P45" s="59"/>
    </row>
    <row r="46" spans="1:16" ht="9.9499999999999993" customHeight="1">
      <c r="A46" s="59"/>
      <c r="B46" s="230" t="s">
        <v>184</v>
      </c>
      <c r="C46" s="230"/>
      <c r="D46" s="230"/>
      <c r="E46" s="230"/>
      <c r="F46" s="230"/>
      <c r="G46" s="230"/>
      <c r="H46" s="63">
        <v>0</v>
      </c>
      <c r="I46" s="63">
        <v>0</v>
      </c>
      <c r="J46" s="231">
        <v>0</v>
      </c>
      <c r="K46" s="231"/>
      <c r="L46" s="231"/>
      <c r="M46" s="63">
        <v>0</v>
      </c>
      <c r="N46" s="59"/>
      <c r="O46" s="59"/>
      <c r="P46" s="59"/>
    </row>
    <row r="47" spans="1:16" ht="9.9499999999999993" customHeight="1">
      <c r="A47" s="59"/>
      <c r="B47" s="230" t="s">
        <v>185</v>
      </c>
      <c r="C47" s="230"/>
      <c r="D47" s="230"/>
      <c r="E47" s="230"/>
      <c r="F47" s="230"/>
      <c r="G47" s="230"/>
      <c r="H47" s="63">
        <v>405</v>
      </c>
      <c r="I47" s="63">
        <v>0.38</v>
      </c>
      <c r="J47" s="231">
        <v>2.4900000000000002</v>
      </c>
      <c r="K47" s="231"/>
      <c r="L47" s="231"/>
      <c r="M47" s="63">
        <v>2.36</v>
      </c>
      <c r="N47" s="59"/>
      <c r="O47" s="59"/>
      <c r="P47" s="59"/>
    </row>
    <row r="48" spans="1:16" ht="9.9499999999999993" customHeight="1">
      <c r="A48" s="59"/>
      <c r="B48" s="230" t="s">
        <v>186</v>
      </c>
      <c r="C48" s="230"/>
      <c r="D48" s="230"/>
      <c r="E48" s="230"/>
      <c r="F48" s="230"/>
      <c r="G48" s="230"/>
      <c r="H48" s="63">
        <v>0</v>
      </c>
      <c r="I48" s="63">
        <v>0</v>
      </c>
      <c r="J48" s="231">
        <v>0</v>
      </c>
      <c r="K48" s="231"/>
      <c r="L48" s="231"/>
      <c r="M48" s="63">
        <v>0</v>
      </c>
      <c r="N48" s="59"/>
      <c r="O48" s="59"/>
      <c r="P48" s="59"/>
    </row>
    <row r="49" spans="1:16" ht="9.9499999999999993" customHeight="1">
      <c r="A49" s="59"/>
      <c r="B49" s="223" t="s">
        <v>91</v>
      </c>
      <c r="C49" s="223"/>
      <c r="D49" s="223"/>
      <c r="E49" s="223"/>
      <c r="F49" s="224">
        <v>1495.51</v>
      </c>
      <c r="G49" s="224"/>
      <c r="H49" s="224"/>
      <c r="I49" s="64">
        <v>1.39</v>
      </c>
      <c r="J49" s="225">
        <v>9.19</v>
      </c>
      <c r="K49" s="225"/>
      <c r="L49" s="225"/>
      <c r="M49" s="64">
        <v>8.6999999999999993</v>
      </c>
      <c r="N49" s="59"/>
      <c r="O49" s="59"/>
      <c r="P49" s="59"/>
    </row>
    <row r="50" spans="1:16" ht="9.9499999999999993" customHeight="1">
      <c r="A50" s="59"/>
      <c r="B50" s="229" t="s">
        <v>29</v>
      </c>
      <c r="C50" s="229"/>
      <c r="D50" s="229"/>
      <c r="E50" s="229"/>
      <c r="F50" s="229"/>
      <c r="G50" s="229"/>
      <c r="H50" s="229"/>
      <c r="I50" s="229"/>
      <c r="J50" s="229"/>
      <c r="K50" s="229"/>
      <c r="L50" s="229"/>
      <c r="M50" s="229"/>
      <c r="N50" s="59"/>
      <c r="O50" s="59"/>
      <c r="P50" s="59"/>
    </row>
    <row r="51" spans="1:16" ht="9.9499999999999993" customHeight="1">
      <c r="A51" s="59"/>
      <c r="B51" s="230" t="s">
        <v>187</v>
      </c>
      <c r="C51" s="230"/>
      <c r="D51" s="230"/>
      <c r="E51" s="230"/>
      <c r="F51" s="230"/>
      <c r="G51" s="230"/>
      <c r="H51" s="63">
        <v>40</v>
      </c>
      <c r="I51" s="63">
        <v>0.04</v>
      </c>
      <c r="J51" s="231">
        <v>0.25</v>
      </c>
      <c r="K51" s="231"/>
      <c r="L51" s="231"/>
      <c r="M51" s="63">
        <v>0.23</v>
      </c>
      <c r="N51" s="59"/>
      <c r="O51" s="59"/>
      <c r="P51" s="59"/>
    </row>
    <row r="52" spans="1:16" ht="9.9499999999999993" customHeight="1">
      <c r="A52" s="59"/>
      <c r="B52" s="223" t="s">
        <v>188</v>
      </c>
      <c r="C52" s="223"/>
      <c r="D52" s="223"/>
      <c r="E52" s="223"/>
      <c r="F52" s="224">
        <v>40</v>
      </c>
      <c r="G52" s="224"/>
      <c r="H52" s="224"/>
      <c r="I52" s="64">
        <v>0.04</v>
      </c>
      <c r="J52" s="225">
        <v>0.25</v>
      </c>
      <c r="K52" s="225"/>
      <c r="L52" s="225"/>
      <c r="M52" s="64">
        <v>0.23</v>
      </c>
      <c r="N52" s="59"/>
      <c r="O52" s="59"/>
      <c r="P52" s="59"/>
    </row>
    <row r="53" spans="1:16" ht="9.9499999999999993" customHeight="1">
      <c r="A53" s="59"/>
      <c r="B53" s="226" t="s">
        <v>189</v>
      </c>
      <c r="C53" s="226"/>
      <c r="D53" s="226"/>
      <c r="E53" s="226"/>
      <c r="F53" s="227">
        <v>16285.89</v>
      </c>
      <c r="G53" s="227"/>
      <c r="H53" s="227"/>
      <c r="I53" s="65">
        <v>15.09</v>
      </c>
      <c r="J53" s="228">
        <v>100.01</v>
      </c>
      <c r="K53" s="228"/>
      <c r="L53" s="228"/>
      <c r="M53" s="65">
        <v>94.71</v>
      </c>
      <c r="N53" s="59"/>
      <c r="O53" s="59"/>
      <c r="P53" s="59"/>
    </row>
    <row r="54" spans="1:16" ht="9.9499999999999993" customHeight="1">
      <c r="A54" s="59"/>
      <c r="B54" s="229" t="s">
        <v>190</v>
      </c>
      <c r="C54" s="229"/>
      <c r="D54" s="229"/>
      <c r="E54" s="229"/>
      <c r="F54" s="229"/>
      <c r="G54" s="229"/>
      <c r="H54" s="229"/>
      <c r="I54" s="229"/>
      <c r="J54" s="229"/>
      <c r="K54" s="229"/>
      <c r="L54" s="229"/>
      <c r="M54" s="229"/>
      <c r="N54" s="59"/>
      <c r="O54" s="59"/>
      <c r="P54" s="59"/>
    </row>
    <row r="55" spans="1:16" ht="9.9499999999999993" customHeight="1">
      <c r="A55" s="59"/>
      <c r="B55" s="230" t="s">
        <v>191</v>
      </c>
      <c r="C55" s="230"/>
      <c r="D55" s="230"/>
      <c r="E55" s="230"/>
      <c r="F55" s="230"/>
      <c r="G55" s="230"/>
      <c r="H55" s="63">
        <v>0</v>
      </c>
      <c r="I55" s="63">
        <v>0</v>
      </c>
      <c r="J55" s="231">
        <v>0</v>
      </c>
      <c r="K55" s="231"/>
      <c r="L55" s="231"/>
      <c r="M55" s="63">
        <v>0</v>
      </c>
      <c r="N55" s="59"/>
      <c r="O55" s="59"/>
      <c r="P55" s="59"/>
    </row>
    <row r="56" spans="1:16" ht="9.9499999999999993" customHeight="1">
      <c r="A56" s="59"/>
      <c r="B56" s="230" t="s">
        <v>192</v>
      </c>
      <c r="C56" s="230"/>
      <c r="D56" s="230"/>
      <c r="E56" s="230"/>
      <c r="F56" s="230"/>
      <c r="G56" s="230"/>
      <c r="H56" s="63">
        <v>0</v>
      </c>
      <c r="I56" s="63">
        <v>0</v>
      </c>
      <c r="J56" s="231">
        <v>0</v>
      </c>
      <c r="K56" s="231"/>
      <c r="L56" s="231"/>
      <c r="M56" s="63">
        <v>0</v>
      </c>
      <c r="N56" s="59"/>
      <c r="O56" s="59"/>
      <c r="P56" s="59"/>
    </row>
    <row r="57" spans="1:16" ht="9.9499999999999993" customHeight="1">
      <c r="A57" s="59"/>
      <c r="B57" s="230" t="s">
        <v>193</v>
      </c>
      <c r="C57" s="230"/>
      <c r="D57" s="230"/>
      <c r="E57" s="230"/>
      <c r="F57" s="230"/>
      <c r="G57" s="230"/>
      <c r="H57" s="63">
        <v>0</v>
      </c>
      <c r="I57" s="63">
        <v>0</v>
      </c>
      <c r="J57" s="231">
        <v>0</v>
      </c>
      <c r="K57" s="231"/>
      <c r="L57" s="231"/>
      <c r="M57" s="63">
        <v>0</v>
      </c>
      <c r="N57" s="59"/>
      <c r="O57" s="59"/>
      <c r="P57" s="59"/>
    </row>
    <row r="58" spans="1:16" ht="9.9499999999999993" customHeight="1">
      <c r="A58" s="59"/>
      <c r="B58" s="223" t="s">
        <v>85</v>
      </c>
      <c r="C58" s="223"/>
      <c r="D58" s="223"/>
      <c r="E58" s="223"/>
      <c r="F58" s="224">
        <v>0</v>
      </c>
      <c r="G58" s="224"/>
      <c r="H58" s="224"/>
      <c r="I58" s="64">
        <v>0</v>
      </c>
      <c r="J58" s="225">
        <v>0</v>
      </c>
      <c r="K58" s="225"/>
      <c r="L58" s="225"/>
      <c r="M58" s="64">
        <v>0</v>
      </c>
      <c r="N58" s="59"/>
      <c r="O58" s="59"/>
      <c r="P58" s="59"/>
    </row>
    <row r="59" spans="1:16" ht="9.9499999999999993" customHeight="1">
      <c r="A59" s="59"/>
      <c r="B59" s="229" t="s">
        <v>194</v>
      </c>
      <c r="C59" s="229"/>
      <c r="D59" s="229"/>
      <c r="E59" s="229"/>
      <c r="F59" s="229"/>
      <c r="G59" s="229"/>
      <c r="H59" s="229"/>
      <c r="I59" s="229"/>
      <c r="J59" s="229"/>
      <c r="K59" s="229"/>
      <c r="L59" s="229"/>
      <c r="M59" s="229"/>
      <c r="N59" s="59"/>
      <c r="O59" s="59"/>
      <c r="P59" s="59"/>
    </row>
    <row r="60" spans="1:16" ht="9.9499999999999993" customHeight="1">
      <c r="A60" s="59"/>
      <c r="B60" s="230" t="s">
        <v>195</v>
      </c>
      <c r="C60" s="230"/>
      <c r="D60" s="230"/>
      <c r="E60" s="230"/>
      <c r="F60" s="230"/>
      <c r="G60" s="230"/>
      <c r="H60" s="63">
        <v>780</v>
      </c>
      <c r="I60" s="63">
        <v>0.72</v>
      </c>
      <c r="J60" s="231">
        <v>4.79</v>
      </c>
      <c r="K60" s="231"/>
      <c r="L60" s="231"/>
      <c r="M60" s="63">
        <v>4.54</v>
      </c>
      <c r="N60" s="59"/>
      <c r="O60" s="59"/>
      <c r="P60" s="59"/>
    </row>
    <row r="61" spans="1:16" ht="9.9499999999999993" customHeight="1">
      <c r="A61" s="59"/>
      <c r="B61" s="230" t="s">
        <v>196</v>
      </c>
      <c r="C61" s="230"/>
      <c r="D61" s="230"/>
      <c r="E61" s="230"/>
      <c r="F61" s="230"/>
      <c r="G61" s="230"/>
      <c r="H61" s="63">
        <v>4.3499999999999996</v>
      </c>
      <c r="I61" s="63">
        <v>0</v>
      </c>
      <c r="J61" s="231">
        <v>0.03</v>
      </c>
      <c r="K61" s="231"/>
      <c r="L61" s="231"/>
      <c r="M61" s="63">
        <v>0.03</v>
      </c>
      <c r="N61" s="59"/>
      <c r="O61" s="59"/>
      <c r="P61" s="59"/>
    </row>
    <row r="62" spans="1:16" ht="9.9499999999999993" customHeight="1">
      <c r="A62" s="59"/>
      <c r="B62" s="230" t="s">
        <v>197</v>
      </c>
      <c r="C62" s="230"/>
      <c r="D62" s="230"/>
      <c r="E62" s="230"/>
      <c r="F62" s="230"/>
      <c r="G62" s="230"/>
      <c r="H62" s="63">
        <v>0</v>
      </c>
      <c r="I62" s="63">
        <v>0</v>
      </c>
      <c r="J62" s="231">
        <v>0</v>
      </c>
      <c r="K62" s="231"/>
      <c r="L62" s="231"/>
      <c r="M62" s="63">
        <v>0</v>
      </c>
      <c r="N62" s="59"/>
      <c r="O62" s="59"/>
      <c r="P62" s="59"/>
    </row>
    <row r="63" spans="1:16" ht="9.9499999999999993" customHeight="1">
      <c r="A63" s="59"/>
      <c r="B63" s="223" t="s">
        <v>81</v>
      </c>
      <c r="C63" s="223"/>
      <c r="D63" s="223"/>
      <c r="E63" s="223"/>
      <c r="F63" s="224">
        <v>784.35</v>
      </c>
      <c r="G63" s="224"/>
      <c r="H63" s="224"/>
      <c r="I63" s="64">
        <v>0.72</v>
      </c>
      <c r="J63" s="225">
        <v>4.82</v>
      </c>
      <c r="K63" s="225"/>
      <c r="L63" s="225"/>
      <c r="M63" s="64">
        <v>4.57</v>
      </c>
      <c r="N63" s="59"/>
      <c r="O63" s="59"/>
      <c r="P63" s="59"/>
    </row>
    <row r="64" spans="1:16" ht="9.9499999999999993" customHeight="1">
      <c r="A64" s="59"/>
      <c r="B64" s="226" t="s">
        <v>198</v>
      </c>
      <c r="C64" s="226"/>
      <c r="D64" s="226"/>
      <c r="E64" s="226"/>
      <c r="F64" s="228">
        <v>784.35</v>
      </c>
      <c r="G64" s="228"/>
      <c r="H64" s="228"/>
      <c r="I64" s="65">
        <v>0.72</v>
      </c>
      <c r="J64" s="228">
        <v>4.82</v>
      </c>
      <c r="K64" s="228"/>
      <c r="L64" s="228"/>
      <c r="M64" s="65">
        <v>4.57</v>
      </c>
      <c r="N64" s="59"/>
      <c r="O64" s="59"/>
      <c r="P64" s="59"/>
    </row>
    <row r="65" spans="1:16" ht="9.9499999999999993" customHeight="1">
      <c r="A65" s="59"/>
      <c r="B65" s="226" t="s">
        <v>199</v>
      </c>
      <c r="C65" s="226"/>
      <c r="D65" s="226"/>
      <c r="E65" s="226"/>
      <c r="F65" s="227">
        <v>17070.240000000002</v>
      </c>
      <c r="G65" s="227"/>
      <c r="H65" s="227"/>
      <c r="I65" s="65">
        <v>15.81</v>
      </c>
      <c r="J65" s="228">
        <v>104.83</v>
      </c>
      <c r="K65" s="228"/>
      <c r="L65" s="228"/>
      <c r="M65" s="65">
        <v>99.28</v>
      </c>
      <c r="N65" s="59"/>
      <c r="O65" s="59"/>
      <c r="P65" s="59"/>
    </row>
    <row r="66" spans="1:16" ht="9.9499999999999993" customHeight="1">
      <c r="A66" s="59"/>
      <c r="B66" s="229" t="s">
        <v>46</v>
      </c>
      <c r="C66" s="229"/>
      <c r="D66" s="229"/>
      <c r="E66" s="229"/>
      <c r="F66" s="229"/>
      <c r="G66" s="229"/>
      <c r="H66" s="229"/>
      <c r="I66" s="229"/>
      <c r="J66" s="229"/>
      <c r="K66" s="229"/>
      <c r="L66" s="229"/>
      <c r="M66" s="229"/>
      <c r="N66" s="59"/>
      <c r="O66" s="59"/>
      <c r="P66" s="59"/>
    </row>
    <row r="67" spans="1:16" ht="9.9499999999999993" customHeight="1">
      <c r="A67" s="59"/>
      <c r="B67" s="230" t="s">
        <v>200</v>
      </c>
      <c r="C67" s="230"/>
      <c r="D67" s="230"/>
      <c r="E67" s="230"/>
      <c r="F67" s="230"/>
      <c r="G67" s="230"/>
      <c r="H67" s="63">
        <v>0</v>
      </c>
      <c r="I67" s="63">
        <v>0</v>
      </c>
      <c r="J67" s="231">
        <v>0</v>
      </c>
      <c r="K67" s="231"/>
      <c r="L67" s="231"/>
      <c r="M67" s="63">
        <v>0</v>
      </c>
      <c r="N67" s="59"/>
      <c r="O67" s="59"/>
      <c r="P67" s="59"/>
    </row>
    <row r="68" spans="1:16" ht="9.9499999999999993" customHeight="1">
      <c r="A68" s="59"/>
      <c r="B68" s="230" t="s">
        <v>201</v>
      </c>
      <c r="C68" s="230"/>
      <c r="D68" s="230"/>
      <c r="E68" s="230"/>
      <c r="F68" s="230"/>
      <c r="G68" s="230"/>
      <c r="H68" s="63">
        <v>126.53</v>
      </c>
      <c r="I68" s="63">
        <v>0.12</v>
      </c>
      <c r="J68" s="231">
        <v>0.78</v>
      </c>
      <c r="K68" s="231"/>
      <c r="L68" s="231"/>
      <c r="M68" s="63">
        <v>0.74</v>
      </c>
      <c r="N68" s="59"/>
      <c r="O68" s="59"/>
      <c r="P68" s="59"/>
    </row>
    <row r="69" spans="1:16" ht="9.9499999999999993" customHeight="1">
      <c r="A69" s="59"/>
      <c r="B69" s="230" t="s">
        <v>202</v>
      </c>
      <c r="C69" s="230"/>
      <c r="D69" s="230"/>
      <c r="E69" s="230"/>
      <c r="F69" s="230"/>
      <c r="G69" s="230"/>
      <c r="H69" s="63">
        <v>0</v>
      </c>
      <c r="I69" s="63">
        <v>0</v>
      </c>
      <c r="J69" s="231">
        <v>0</v>
      </c>
      <c r="K69" s="231"/>
      <c r="L69" s="231"/>
      <c r="M69" s="63">
        <v>0</v>
      </c>
      <c r="N69" s="59"/>
      <c r="O69" s="59"/>
      <c r="P69" s="59"/>
    </row>
    <row r="70" spans="1:16" ht="9.9499999999999993" customHeight="1">
      <c r="A70" s="59"/>
      <c r="B70" s="223" t="s">
        <v>203</v>
      </c>
      <c r="C70" s="223"/>
      <c r="D70" s="223"/>
      <c r="E70" s="223"/>
      <c r="F70" s="224">
        <v>126.53</v>
      </c>
      <c r="G70" s="224"/>
      <c r="H70" s="224"/>
      <c r="I70" s="64">
        <v>0.12</v>
      </c>
      <c r="J70" s="225">
        <v>0.78</v>
      </c>
      <c r="K70" s="225"/>
      <c r="L70" s="225"/>
      <c r="M70" s="64">
        <v>0.74</v>
      </c>
      <c r="N70" s="59"/>
      <c r="O70" s="59"/>
      <c r="P70" s="59"/>
    </row>
    <row r="71" spans="1:16" ht="9.9499999999999993" customHeight="1">
      <c r="A71" s="59"/>
      <c r="B71" s="226" t="s">
        <v>204</v>
      </c>
      <c r="C71" s="226"/>
      <c r="D71" s="226"/>
      <c r="E71" s="226"/>
      <c r="F71" s="227">
        <v>17196.77</v>
      </c>
      <c r="G71" s="227"/>
      <c r="H71" s="227"/>
      <c r="I71" s="65">
        <v>15.93</v>
      </c>
      <c r="J71" s="228">
        <v>105.61</v>
      </c>
      <c r="K71" s="228"/>
      <c r="L71" s="228"/>
      <c r="M71" s="66" t="s">
        <v>205</v>
      </c>
      <c r="N71" s="59"/>
      <c r="O71" s="59"/>
      <c r="P71" s="59"/>
    </row>
    <row r="72" spans="1:16" ht="18.95" customHeight="1">
      <c r="A72" s="59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</row>
    <row r="73" spans="1:16" ht="15" customHeight="1">
      <c r="A73" s="59"/>
      <c r="B73" s="222" t="s">
        <v>51</v>
      </c>
      <c r="C73" s="222"/>
      <c r="D73" s="222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</row>
    <row r="74" spans="1:16" ht="20.100000000000001" customHeight="1">
      <c r="A74" s="59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</row>
  </sheetData>
  <mergeCells count="142">
    <mergeCell ref="E2:O2"/>
    <mergeCell ref="E3:O3"/>
    <mergeCell ref="E4:O4"/>
    <mergeCell ref="B5:F5"/>
    <mergeCell ref="G5:O5"/>
    <mergeCell ref="B6:F6"/>
    <mergeCell ref="B10:G10"/>
    <mergeCell ref="J10:L10"/>
    <mergeCell ref="B11:G11"/>
    <mergeCell ref="J11:L11"/>
    <mergeCell ref="B12:G12"/>
    <mergeCell ref="J12:L12"/>
    <mergeCell ref="D7:J7"/>
    <mergeCell ref="L7:M7"/>
    <mergeCell ref="B8:E8"/>
    <mergeCell ref="F8:H8"/>
    <mergeCell ref="J8:L8"/>
    <mergeCell ref="B9:M9"/>
    <mergeCell ref="B16:G16"/>
    <mergeCell ref="J16:L16"/>
    <mergeCell ref="B17:G17"/>
    <mergeCell ref="J17:L17"/>
    <mergeCell ref="B18:G18"/>
    <mergeCell ref="J18:L18"/>
    <mergeCell ref="B13:G13"/>
    <mergeCell ref="J13:L13"/>
    <mergeCell ref="B14:G14"/>
    <mergeCell ref="J14:L14"/>
    <mergeCell ref="B15:G15"/>
    <mergeCell ref="J15:L15"/>
    <mergeCell ref="B22:G22"/>
    <mergeCell ref="J22:L22"/>
    <mergeCell ref="B23:G23"/>
    <mergeCell ref="J23:L23"/>
    <mergeCell ref="B24:G24"/>
    <mergeCell ref="J24:L24"/>
    <mergeCell ref="B19:G19"/>
    <mergeCell ref="J19:L19"/>
    <mergeCell ref="B20:G20"/>
    <mergeCell ref="J20:L20"/>
    <mergeCell ref="B21:G21"/>
    <mergeCell ref="J21:L21"/>
    <mergeCell ref="B28:G28"/>
    <mergeCell ref="J28:L28"/>
    <mergeCell ref="B29:G29"/>
    <mergeCell ref="J29:L29"/>
    <mergeCell ref="B30:G30"/>
    <mergeCell ref="J30:L30"/>
    <mergeCell ref="B25:G25"/>
    <mergeCell ref="J25:L25"/>
    <mergeCell ref="B26:G26"/>
    <mergeCell ref="J26:L26"/>
    <mergeCell ref="B27:G27"/>
    <mergeCell ref="J27:L27"/>
    <mergeCell ref="B34:E34"/>
    <mergeCell ref="F34:H34"/>
    <mergeCell ref="J34:L34"/>
    <mergeCell ref="B35:M35"/>
    <mergeCell ref="B36:G36"/>
    <mergeCell ref="J36:L36"/>
    <mergeCell ref="B31:G31"/>
    <mergeCell ref="J31:L31"/>
    <mergeCell ref="B32:G32"/>
    <mergeCell ref="J32:L32"/>
    <mergeCell ref="B33:G33"/>
    <mergeCell ref="J33:L33"/>
    <mergeCell ref="B40:G40"/>
    <mergeCell ref="J40:L40"/>
    <mergeCell ref="B41:G41"/>
    <mergeCell ref="J41:L41"/>
    <mergeCell ref="B42:G42"/>
    <mergeCell ref="J42:L42"/>
    <mergeCell ref="B37:G37"/>
    <mergeCell ref="J37:L37"/>
    <mergeCell ref="B38:G38"/>
    <mergeCell ref="J38:L38"/>
    <mergeCell ref="B39:G39"/>
    <mergeCell ref="J39:L39"/>
    <mergeCell ref="B46:G46"/>
    <mergeCell ref="J46:L46"/>
    <mergeCell ref="B47:G47"/>
    <mergeCell ref="J47:L47"/>
    <mergeCell ref="B48:G48"/>
    <mergeCell ref="J48:L48"/>
    <mergeCell ref="B43:G43"/>
    <mergeCell ref="J43:L43"/>
    <mergeCell ref="B44:G44"/>
    <mergeCell ref="J44:L44"/>
    <mergeCell ref="B45:G45"/>
    <mergeCell ref="J45:L45"/>
    <mergeCell ref="B52:E52"/>
    <mergeCell ref="F52:H52"/>
    <mergeCell ref="J52:L52"/>
    <mergeCell ref="B53:E53"/>
    <mergeCell ref="F53:H53"/>
    <mergeCell ref="J53:L53"/>
    <mergeCell ref="B49:E49"/>
    <mergeCell ref="F49:H49"/>
    <mergeCell ref="J49:L49"/>
    <mergeCell ref="B50:M50"/>
    <mergeCell ref="B51:G51"/>
    <mergeCell ref="J51:L51"/>
    <mergeCell ref="B58:E58"/>
    <mergeCell ref="F58:H58"/>
    <mergeCell ref="J58:L58"/>
    <mergeCell ref="B59:M59"/>
    <mergeCell ref="B60:G60"/>
    <mergeCell ref="J60:L60"/>
    <mergeCell ref="B54:M54"/>
    <mergeCell ref="B55:G55"/>
    <mergeCell ref="J55:L55"/>
    <mergeCell ref="B56:G56"/>
    <mergeCell ref="J56:L56"/>
    <mergeCell ref="B57:G57"/>
    <mergeCell ref="J57:L57"/>
    <mergeCell ref="B64:E64"/>
    <mergeCell ref="F64:H64"/>
    <mergeCell ref="J64:L64"/>
    <mergeCell ref="B65:E65"/>
    <mergeCell ref="F65:H65"/>
    <mergeCell ref="J65:L65"/>
    <mergeCell ref="B61:G61"/>
    <mergeCell ref="J61:L61"/>
    <mergeCell ref="B62:G62"/>
    <mergeCell ref="J62:L62"/>
    <mergeCell ref="B63:E63"/>
    <mergeCell ref="F63:H63"/>
    <mergeCell ref="J63:L63"/>
    <mergeCell ref="B73:P73"/>
    <mergeCell ref="B70:E70"/>
    <mergeCell ref="F70:H70"/>
    <mergeCell ref="J70:L70"/>
    <mergeCell ref="B71:E71"/>
    <mergeCell ref="F71:H71"/>
    <mergeCell ref="J71:L71"/>
    <mergeCell ref="B66:M66"/>
    <mergeCell ref="B67:G67"/>
    <mergeCell ref="J67:L67"/>
    <mergeCell ref="B68:G68"/>
    <mergeCell ref="J68:L68"/>
    <mergeCell ref="B69:G69"/>
    <mergeCell ref="J69:L69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showGridLines="0" zoomScaleNormal="100" workbookViewId="0"/>
  </sheetViews>
  <sheetFormatPr defaultRowHeight="12.75"/>
  <cols>
    <col min="1" max="1" width="4.625" style="68" customWidth="1"/>
    <col min="2" max="2" width="16.125" style="68" customWidth="1"/>
    <col min="3" max="3" width="0.5" style="68" customWidth="1"/>
    <col min="4" max="4" width="3.375" style="68" customWidth="1"/>
    <col min="5" max="5" width="16" style="68" customWidth="1"/>
    <col min="6" max="7" width="0.875" style="68" customWidth="1"/>
    <col min="8" max="8" width="7.75" style="68" customWidth="1"/>
    <col min="9" max="9" width="9.375" style="68" customWidth="1"/>
    <col min="10" max="10" width="8.5" style="68" customWidth="1"/>
    <col min="11" max="11" width="1.625" style="68" customWidth="1"/>
    <col min="12" max="12" width="3.5" style="68" customWidth="1"/>
    <col min="13" max="13" width="14" style="68" customWidth="1"/>
    <col min="14" max="14" width="4.625" style="68" customWidth="1"/>
    <col min="15" max="15" width="4.375" style="68" customWidth="1"/>
    <col min="16" max="16" width="29.5" style="68" customWidth="1"/>
    <col min="17" max="256" width="8.625" style="68"/>
    <col min="257" max="257" width="4.625" style="68" customWidth="1"/>
    <col min="258" max="258" width="16.125" style="68" customWidth="1"/>
    <col min="259" max="259" width="0.5" style="68" customWidth="1"/>
    <col min="260" max="260" width="3.375" style="68" customWidth="1"/>
    <col min="261" max="261" width="16" style="68" customWidth="1"/>
    <col min="262" max="263" width="0.875" style="68" customWidth="1"/>
    <col min="264" max="264" width="7.75" style="68" customWidth="1"/>
    <col min="265" max="265" width="9.375" style="68" customWidth="1"/>
    <col min="266" max="266" width="8.5" style="68" customWidth="1"/>
    <col min="267" max="267" width="1.625" style="68" customWidth="1"/>
    <col min="268" max="268" width="3.5" style="68" customWidth="1"/>
    <col min="269" max="269" width="14" style="68" customWidth="1"/>
    <col min="270" max="270" width="4.625" style="68" customWidth="1"/>
    <col min="271" max="271" width="4.375" style="68" customWidth="1"/>
    <col min="272" max="272" width="29.5" style="68" customWidth="1"/>
    <col min="273" max="512" width="8.625" style="68"/>
    <col min="513" max="513" width="4.625" style="68" customWidth="1"/>
    <col min="514" max="514" width="16.125" style="68" customWidth="1"/>
    <col min="515" max="515" width="0.5" style="68" customWidth="1"/>
    <col min="516" max="516" width="3.375" style="68" customWidth="1"/>
    <col min="517" max="517" width="16" style="68" customWidth="1"/>
    <col min="518" max="519" width="0.875" style="68" customWidth="1"/>
    <col min="520" max="520" width="7.75" style="68" customWidth="1"/>
    <col min="521" max="521" width="9.375" style="68" customWidth="1"/>
    <col min="522" max="522" width="8.5" style="68" customWidth="1"/>
    <col min="523" max="523" width="1.625" style="68" customWidth="1"/>
    <col min="524" max="524" width="3.5" style="68" customWidth="1"/>
    <col min="525" max="525" width="14" style="68" customWidth="1"/>
    <col min="526" max="526" width="4.625" style="68" customWidth="1"/>
    <col min="527" max="527" width="4.375" style="68" customWidth="1"/>
    <col min="528" max="528" width="29.5" style="68" customWidth="1"/>
    <col min="529" max="768" width="8.625" style="68"/>
    <col min="769" max="769" width="4.625" style="68" customWidth="1"/>
    <col min="770" max="770" width="16.125" style="68" customWidth="1"/>
    <col min="771" max="771" width="0.5" style="68" customWidth="1"/>
    <col min="772" max="772" width="3.375" style="68" customWidth="1"/>
    <col min="773" max="773" width="16" style="68" customWidth="1"/>
    <col min="774" max="775" width="0.875" style="68" customWidth="1"/>
    <col min="776" max="776" width="7.75" style="68" customWidth="1"/>
    <col min="777" max="777" width="9.375" style="68" customWidth="1"/>
    <col min="778" max="778" width="8.5" style="68" customWidth="1"/>
    <col min="779" max="779" width="1.625" style="68" customWidth="1"/>
    <col min="780" max="780" width="3.5" style="68" customWidth="1"/>
    <col min="781" max="781" width="14" style="68" customWidth="1"/>
    <col min="782" max="782" width="4.625" style="68" customWidth="1"/>
    <col min="783" max="783" width="4.375" style="68" customWidth="1"/>
    <col min="784" max="784" width="29.5" style="68" customWidth="1"/>
    <col min="785" max="1024" width="8.625" style="68"/>
    <col min="1025" max="1025" width="4.625" style="68" customWidth="1"/>
    <col min="1026" max="1026" width="16.125" style="68" customWidth="1"/>
    <col min="1027" max="1027" width="0.5" style="68" customWidth="1"/>
    <col min="1028" max="1028" width="3.375" style="68" customWidth="1"/>
    <col min="1029" max="1029" width="16" style="68" customWidth="1"/>
    <col min="1030" max="1031" width="0.875" style="68" customWidth="1"/>
    <col min="1032" max="1032" width="7.75" style="68" customWidth="1"/>
    <col min="1033" max="1033" width="9.375" style="68" customWidth="1"/>
    <col min="1034" max="1034" width="8.5" style="68" customWidth="1"/>
    <col min="1035" max="1035" width="1.625" style="68" customWidth="1"/>
    <col min="1036" max="1036" width="3.5" style="68" customWidth="1"/>
    <col min="1037" max="1037" width="14" style="68" customWidth="1"/>
    <col min="1038" max="1038" width="4.625" style="68" customWidth="1"/>
    <col min="1039" max="1039" width="4.375" style="68" customWidth="1"/>
    <col min="1040" max="1040" width="29.5" style="68" customWidth="1"/>
    <col min="1041" max="1280" width="8.625" style="68"/>
    <col min="1281" max="1281" width="4.625" style="68" customWidth="1"/>
    <col min="1282" max="1282" width="16.125" style="68" customWidth="1"/>
    <col min="1283" max="1283" width="0.5" style="68" customWidth="1"/>
    <col min="1284" max="1284" width="3.375" style="68" customWidth="1"/>
    <col min="1285" max="1285" width="16" style="68" customWidth="1"/>
    <col min="1286" max="1287" width="0.875" style="68" customWidth="1"/>
    <col min="1288" max="1288" width="7.75" style="68" customWidth="1"/>
    <col min="1289" max="1289" width="9.375" style="68" customWidth="1"/>
    <col min="1290" max="1290" width="8.5" style="68" customWidth="1"/>
    <col min="1291" max="1291" width="1.625" style="68" customWidth="1"/>
    <col min="1292" max="1292" width="3.5" style="68" customWidth="1"/>
    <col min="1293" max="1293" width="14" style="68" customWidth="1"/>
    <col min="1294" max="1294" width="4.625" style="68" customWidth="1"/>
    <col min="1295" max="1295" width="4.375" style="68" customWidth="1"/>
    <col min="1296" max="1296" width="29.5" style="68" customWidth="1"/>
    <col min="1297" max="1536" width="8.625" style="68"/>
    <col min="1537" max="1537" width="4.625" style="68" customWidth="1"/>
    <col min="1538" max="1538" width="16.125" style="68" customWidth="1"/>
    <col min="1539" max="1539" width="0.5" style="68" customWidth="1"/>
    <col min="1540" max="1540" width="3.375" style="68" customWidth="1"/>
    <col min="1541" max="1541" width="16" style="68" customWidth="1"/>
    <col min="1542" max="1543" width="0.875" style="68" customWidth="1"/>
    <col min="1544" max="1544" width="7.75" style="68" customWidth="1"/>
    <col min="1545" max="1545" width="9.375" style="68" customWidth="1"/>
    <col min="1546" max="1546" width="8.5" style="68" customWidth="1"/>
    <col min="1547" max="1547" width="1.625" style="68" customWidth="1"/>
    <col min="1548" max="1548" width="3.5" style="68" customWidth="1"/>
    <col min="1549" max="1549" width="14" style="68" customWidth="1"/>
    <col min="1550" max="1550" width="4.625" style="68" customWidth="1"/>
    <col min="1551" max="1551" width="4.375" style="68" customWidth="1"/>
    <col min="1552" max="1552" width="29.5" style="68" customWidth="1"/>
    <col min="1553" max="1792" width="8.625" style="68"/>
    <col min="1793" max="1793" width="4.625" style="68" customWidth="1"/>
    <col min="1794" max="1794" width="16.125" style="68" customWidth="1"/>
    <col min="1795" max="1795" width="0.5" style="68" customWidth="1"/>
    <col min="1796" max="1796" width="3.375" style="68" customWidth="1"/>
    <col min="1797" max="1797" width="16" style="68" customWidth="1"/>
    <col min="1798" max="1799" width="0.875" style="68" customWidth="1"/>
    <col min="1800" max="1800" width="7.75" style="68" customWidth="1"/>
    <col min="1801" max="1801" width="9.375" style="68" customWidth="1"/>
    <col min="1802" max="1802" width="8.5" style="68" customWidth="1"/>
    <col min="1803" max="1803" width="1.625" style="68" customWidth="1"/>
    <col min="1804" max="1804" width="3.5" style="68" customWidth="1"/>
    <col min="1805" max="1805" width="14" style="68" customWidth="1"/>
    <col min="1806" max="1806" width="4.625" style="68" customWidth="1"/>
    <col min="1807" max="1807" width="4.375" style="68" customWidth="1"/>
    <col min="1808" max="1808" width="29.5" style="68" customWidth="1"/>
    <col min="1809" max="2048" width="8.625" style="68"/>
    <col min="2049" max="2049" width="4.625" style="68" customWidth="1"/>
    <col min="2050" max="2050" width="16.125" style="68" customWidth="1"/>
    <col min="2051" max="2051" width="0.5" style="68" customWidth="1"/>
    <col min="2052" max="2052" width="3.375" style="68" customWidth="1"/>
    <col min="2053" max="2053" width="16" style="68" customWidth="1"/>
    <col min="2054" max="2055" width="0.875" style="68" customWidth="1"/>
    <col min="2056" max="2056" width="7.75" style="68" customWidth="1"/>
    <col min="2057" max="2057" width="9.375" style="68" customWidth="1"/>
    <col min="2058" max="2058" width="8.5" style="68" customWidth="1"/>
    <col min="2059" max="2059" width="1.625" style="68" customWidth="1"/>
    <col min="2060" max="2060" width="3.5" style="68" customWidth="1"/>
    <col min="2061" max="2061" width="14" style="68" customWidth="1"/>
    <col min="2062" max="2062" width="4.625" style="68" customWidth="1"/>
    <col min="2063" max="2063" width="4.375" style="68" customWidth="1"/>
    <col min="2064" max="2064" width="29.5" style="68" customWidth="1"/>
    <col min="2065" max="2304" width="8.625" style="68"/>
    <col min="2305" max="2305" width="4.625" style="68" customWidth="1"/>
    <col min="2306" max="2306" width="16.125" style="68" customWidth="1"/>
    <col min="2307" max="2307" width="0.5" style="68" customWidth="1"/>
    <col min="2308" max="2308" width="3.375" style="68" customWidth="1"/>
    <col min="2309" max="2309" width="16" style="68" customWidth="1"/>
    <col min="2310" max="2311" width="0.875" style="68" customWidth="1"/>
    <col min="2312" max="2312" width="7.75" style="68" customWidth="1"/>
    <col min="2313" max="2313" width="9.375" style="68" customWidth="1"/>
    <col min="2314" max="2314" width="8.5" style="68" customWidth="1"/>
    <col min="2315" max="2315" width="1.625" style="68" customWidth="1"/>
    <col min="2316" max="2316" width="3.5" style="68" customWidth="1"/>
    <col min="2317" max="2317" width="14" style="68" customWidth="1"/>
    <col min="2318" max="2318" width="4.625" style="68" customWidth="1"/>
    <col min="2319" max="2319" width="4.375" style="68" customWidth="1"/>
    <col min="2320" max="2320" width="29.5" style="68" customWidth="1"/>
    <col min="2321" max="2560" width="8.625" style="68"/>
    <col min="2561" max="2561" width="4.625" style="68" customWidth="1"/>
    <col min="2562" max="2562" width="16.125" style="68" customWidth="1"/>
    <col min="2563" max="2563" width="0.5" style="68" customWidth="1"/>
    <col min="2564" max="2564" width="3.375" style="68" customWidth="1"/>
    <col min="2565" max="2565" width="16" style="68" customWidth="1"/>
    <col min="2566" max="2567" width="0.875" style="68" customWidth="1"/>
    <col min="2568" max="2568" width="7.75" style="68" customWidth="1"/>
    <col min="2569" max="2569" width="9.375" style="68" customWidth="1"/>
    <col min="2570" max="2570" width="8.5" style="68" customWidth="1"/>
    <col min="2571" max="2571" width="1.625" style="68" customWidth="1"/>
    <col min="2572" max="2572" width="3.5" style="68" customWidth="1"/>
    <col min="2573" max="2573" width="14" style="68" customWidth="1"/>
    <col min="2574" max="2574" width="4.625" style="68" customWidth="1"/>
    <col min="2575" max="2575" width="4.375" style="68" customWidth="1"/>
    <col min="2576" max="2576" width="29.5" style="68" customWidth="1"/>
    <col min="2577" max="2816" width="8.625" style="68"/>
    <col min="2817" max="2817" width="4.625" style="68" customWidth="1"/>
    <col min="2818" max="2818" width="16.125" style="68" customWidth="1"/>
    <col min="2819" max="2819" width="0.5" style="68" customWidth="1"/>
    <col min="2820" max="2820" width="3.375" style="68" customWidth="1"/>
    <col min="2821" max="2821" width="16" style="68" customWidth="1"/>
    <col min="2822" max="2823" width="0.875" style="68" customWidth="1"/>
    <col min="2824" max="2824" width="7.75" style="68" customWidth="1"/>
    <col min="2825" max="2825" width="9.375" style="68" customWidth="1"/>
    <col min="2826" max="2826" width="8.5" style="68" customWidth="1"/>
    <col min="2827" max="2827" width="1.625" style="68" customWidth="1"/>
    <col min="2828" max="2828" width="3.5" style="68" customWidth="1"/>
    <col min="2829" max="2829" width="14" style="68" customWidth="1"/>
    <col min="2830" max="2830" width="4.625" style="68" customWidth="1"/>
    <col min="2831" max="2831" width="4.375" style="68" customWidth="1"/>
    <col min="2832" max="2832" width="29.5" style="68" customWidth="1"/>
    <col min="2833" max="3072" width="8.625" style="68"/>
    <col min="3073" max="3073" width="4.625" style="68" customWidth="1"/>
    <col min="3074" max="3074" width="16.125" style="68" customWidth="1"/>
    <col min="3075" max="3075" width="0.5" style="68" customWidth="1"/>
    <col min="3076" max="3076" width="3.375" style="68" customWidth="1"/>
    <col min="3077" max="3077" width="16" style="68" customWidth="1"/>
    <col min="3078" max="3079" width="0.875" style="68" customWidth="1"/>
    <col min="3080" max="3080" width="7.75" style="68" customWidth="1"/>
    <col min="3081" max="3081" width="9.375" style="68" customWidth="1"/>
    <col min="3082" max="3082" width="8.5" style="68" customWidth="1"/>
    <col min="3083" max="3083" width="1.625" style="68" customWidth="1"/>
    <col min="3084" max="3084" width="3.5" style="68" customWidth="1"/>
    <col min="3085" max="3085" width="14" style="68" customWidth="1"/>
    <col min="3086" max="3086" width="4.625" style="68" customWidth="1"/>
    <col min="3087" max="3087" width="4.375" style="68" customWidth="1"/>
    <col min="3088" max="3088" width="29.5" style="68" customWidth="1"/>
    <col min="3089" max="3328" width="8.625" style="68"/>
    <col min="3329" max="3329" width="4.625" style="68" customWidth="1"/>
    <col min="3330" max="3330" width="16.125" style="68" customWidth="1"/>
    <col min="3331" max="3331" width="0.5" style="68" customWidth="1"/>
    <col min="3332" max="3332" width="3.375" style="68" customWidth="1"/>
    <col min="3333" max="3333" width="16" style="68" customWidth="1"/>
    <col min="3334" max="3335" width="0.875" style="68" customWidth="1"/>
    <col min="3336" max="3336" width="7.75" style="68" customWidth="1"/>
    <col min="3337" max="3337" width="9.375" style="68" customWidth="1"/>
    <col min="3338" max="3338" width="8.5" style="68" customWidth="1"/>
    <col min="3339" max="3339" width="1.625" style="68" customWidth="1"/>
    <col min="3340" max="3340" width="3.5" style="68" customWidth="1"/>
    <col min="3341" max="3341" width="14" style="68" customWidth="1"/>
    <col min="3342" max="3342" width="4.625" style="68" customWidth="1"/>
    <col min="3343" max="3343" width="4.375" style="68" customWidth="1"/>
    <col min="3344" max="3344" width="29.5" style="68" customWidth="1"/>
    <col min="3345" max="3584" width="8.625" style="68"/>
    <col min="3585" max="3585" width="4.625" style="68" customWidth="1"/>
    <col min="3586" max="3586" width="16.125" style="68" customWidth="1"/>
    <col min="3587" max="3587" width="0.5" style="68" customWidth="1"/>
    <col min="3588" max="3588" width="3.375" style="68" customWidth="1"/>
    <col min="3589" max="3589" width="16" style="68" customWidth="1"/>
    <col min="3590" max="3591" width="0.875" style="68" customWidth="1"/>
    <col min="3592" max="3592" width="7.75" style="68" customWidth="1"/>
    <col min="3593" max="3593" width="9.375" style="68" customWidth="1"/>
    <col min="3594" max="3594" width="8.5" style="68" customWidth="1"/>
    <col min="3595" max="3595" width="1.625" style="68" customWidth="1"/>
    <col min="3596" max="3596" width="3.5" style="68" customWidth="1"/>
    <col min="3597" max="3597" width="14" style="68" customWidth="1"/>
    <col min="3598" max="3598" width="4.625" style="68" customWidth="1"/>
    <col min="3599" max="3599" width="4.375" style="68" customWidth="1"/>
    <col min="3600" max="3600" width="29.5" style="68" customWidth="1"/>
    <col min="3601" max="3840" width="8.625" style="68"/>
    <col min="3841" max="3841" width="4.625" style="68" customWidth="1"/>
    <col min="3842" max="3842" width="16.125" style="68" customWidth="1"/>
    <col min="3843" max="3843" width="0.5" style="68" customWidth="1"/>
    <col min="3844" max="3844" width="3.375" style="68" customWidth="1"/>
    <col min="3845" max="3845" width="16" style="68" customWidth="1"/>
    <col min="3846" max="3847" width="0.875" style="68" customWidth="1"/>
    <col min="3848" max="3848" width="7.75" style="68" customWidth="1"/>
    <col min="3849" max="3849" width="9.375" style="68" customWidth="1"/>
    <col min="3850" max="3850" width="8.5" style="68" customWidth="1"/>
    <col min="3851" max="3851" width="1.625" style="68" customWidth="1"/>
    <col min="3852" max="3852" width="3.5" style="68" customWidth="1"/>
    <col min="3853" max="3853" width="14" style="68" customWidth="1"/>
    <col min="3854" max="3854" width="4.625" style="68" customWidth="1"/>
    <col min="3855" max="3855" width="4.375" style="68" customWidth="1"/>
    <col min="3856" max="3856" width="29.5" style="68" customWidth="1"/>
    <col min="3857" max="4096" width="8.625" style="68"/>
    <col min="4097" max="4097" width="4.625" style="68" customWidth="1"/>
    <col min="4098" max="4098" width="16.125" style="68" customWidth="1"/>
    <col min="4099" max="4099" width="0.5" style="68" customWidth="1"/>
    <col min="4100" max="4100" width="3.375" style="68" customWidth="1"/>
    <col min="4101" max="4101" width="16" style="68" customWidth="1"/>
    <col min="4102" max="4103" width="0.875" style="68" customWidth="1"/>
    <col min="4104" max="4104" width="7.75" style="68" customWidth="1"/>
    <col min="4105" max="4105" width="9.375" style="68" customWidth="1"/>
    <col min="4106" max="4106" width="8.5" style="68" customWidth="1"/>
    <col min="4107" max="4107" width="1.625" style="68" customWidth="1"/>
    <col min="4108" max="4108" width="3.5" style="68" customWidth="1"/>
    <col min="4109" max="4109" width="14" style="68" customWidth="1"/>
    <col min="4110" max="4110" width="4.625" style="68" customWidth="1"/>
    <col min="4111" max="4111" width="4.375" style="68" customWidth="1"/>
    <col min="4112" max="4112" width="29.5" style="68" customWidth="1"/>
    <col min="4113" max="4352" width="8.625" style="68"/>
    <col min="4353" max="4353" width="4.625" style="68" customWidth="1"/>
    <col min="4354" max="4354" width="16.125" style="68" customWidth="1"/>
    <col min="4355" max="4355" width="0.5" style="68" customWidth="1"/>
    <col min="4356" max="4356" width="3.375" style="68" customWidth="1"/>
    <col min="4357" max="4357" width="16" style="68" customWidth="1"/>
    <col min="4358" max="4359" width="0.875" style="68" customWidth="1"/>
    <col min="4360" max="4360" width="7.75" style="68" customWidth="1"/>
    <col min="4361" max="4361" width="9.375" style="68" customWidth="1"/>
    <col min="4362" max="4362" width="8.5" style="68" customWidth="1"/>
    <col min="4363" max="4363" width="1.625" style="68" customWidth="1"/>
    <col min="4364" max="4364" width="3.5" style="68" customWidth="1"/>
    <col min="4365" max="4365" width="14" style="68" customWidth="1"/>
    <col min="4366" max="4366" width="4.625" style="68" customWidth="1"/>
    <col min="4367" max="4367" width="4.375" style="68" customWidth="1"/>
    <col min="4368" max="4368" width="29.5" style="68" customWidth="1"/>
    <col min="4369" max="4608" width="8.625" style="68"/>
    <col min="4609" max="4609" width="4.625" style="68" customWidth="1"/>
    <col min="4610" max="4610" width="16.125" style="68" customWidth="1"/>
    <col min="4611" max="4611" width="0.5" style="68" customWidth="1"/>
    <col min="4612" max="4612" width="3.375" style="68" customWidth="1"/>
    <col min="4613" max="4613" width="16" style="68" customWidth="1"/>
    <col min="4614" max="4615" width="0.875" style="68" customWidth="1"/>
    <col min="4616" max="4616" width="7.75" style="68" customWidth="1"/>
    <col min="4617" max="4617" width="9.375" style="68" customWidth="1"/>
    <col min="4618" max="4618" width="8.5" style="68" customWidth="1"/>
    <col min="4619" max="4619" width="1.625" style="68" customWidth="1"/>
    <col min="4620" max="4620" width="3.5" style="68" customWidth="1"/>
    <col min="4621" max="4621" width="14" style="68" customWidth="1"/>
    <col min="4622" max="4622" width="4.625" style="68" customWidth="1"/>
    <col min="4623" max="4623" width="4.375" style="68" customWidth="1"/>
    <col min="4624" max="4624" width="29.5" style="68" customWidth="1"/>
    <col min="4625" max="4864" width="8.625" style="68"/>
    <col min="4865" max="4865" width="4.625" style="68" customWidth="1"/>
    <col min="4866" max="4866" width="16.125" style="68" customWidth="1"/>
    <col min="4867" max="4867" width="0.5" style="68" customWidth="1"/>
    <col min="4868" max="4868" width="3.375" style="68" customWidth="1"/>
    <col min="4869" max="4869" width="16" style="68" customWidth="1"/>
    <col min="4870" max="4871" width="0.875" style="68" customWidth="1"/>
    <col min="4872" max="4872" width="7.75" style="68" customWidth="1"/>
    <col min="4873" max="4873" width="9.375" style="68" customWidth="1"/>
    <col min="4874" max="4874" width="8.5" style="68" customWidth="1"/>
    <col min="4875" max="4875" width="1.625" style="68" customWidth="1"/>
    <col min="4876" max="4876" width="3.5" style="68" customWidth="1"/>
    <col min="4877" max="4877" width="14" style="68" customWidth="1"/>
    <col min="4878" max="4878" width="4.625" style="68" customWidth="1"/>
    <col min="4879" max="4879" width="4.375" style="68" customWidth="1"/>
    <col min="4880" max="4880" width="29.5" style="68" customWidth="1"/>
    <col min="4881" max="5120" width="8.625" style="68"/>
    <col min="5121" max="5121" width="4.625" style="68" customWidth="1"/>
    <col min="5122" max="5122" width="16.125" style="68" customWidth="1"/>
    <col min="5123" max="5123" width="0.5" style="68" customWidth="1"/>
    <col min="5124" max="5124" width="3.375" style="68" customWidth="1"/>
    <col min="5125" max="5125" width="16" style="68" customWidth="1"/>
    <col min="5126" max="5127" width="0.875" style="68" customWidth="1"/>
    <col min="5128" max="5128" width="7.75" style="68" customWidth="1"/>
    <col min="5129" max="5129" width="9.375" style="68" customWidth="1"/>
    <col min="5130" max="5130" width="8.5" style="68" customWidth="1"/>
    <col min="5131" max="5131" width="1.625" style="68" customWidth="1"/>
    <col min="5132" max="5132" width="3.5" style="68" customWidth="1"/>
    <col min="5133" max="5133" width="14" style="68" customWidth="1"/>
    <col min="5134" max="5134" width="4.625" style="68" customWidth="1"/>
    <col min="5135" max="5135" width="4.375" style="68" customWidth="1"/>
    <col min="5136" max="5136" width="29.5" style="68" customWidth="1"/>
    <col min="5137" max="5376" width="8.625" style="68"/>
    <col min="5377" max="5377" width="4.625" style="68" customWidth="1"/>
    <col min="5378" max="5378" width="16.125" style="68" customWidth="1"/>
    <col min="5379" max="5379" width="0.5" style="68" customWidth="1"/>
    <col min="5380" max="5380" width="3.375" style="68" customWidth="1"/>
    <col min="5381" max="5381" width="16" style="68" customWidth="1"/>
    <col min="5382" max="5383" width="0.875" style="68" customWidth="1"/>
    <col min="5384" max="5384" width="7.75" style="68" customWidth="1"/>
    <col min="5385" max="5385" width="9.375" style="68" customWidth="1"/>
    <col min="5386" max="5386" width="8.5" style="68" customWidth="1"/>
    <col min="5387" max="5387" width="1.625" style="68" customWidth="1"/>
    <col min="5388" max="5388" width="3.5" style="68" customWidth="1"/>
    <col min="5389" max="5389" width="14" style="68" customWidth="1"/>
    <col min="5390" max="5390" width="4.625" style="68" customWidth="1"/>
    <col min="5391" max="5391" width="4.375" style="68" customWidth="1"/>
    <col min="5392" max="5392" width="29.5" style="68" customWidth="1"/>
    <col min="5393" max="5632" width="8.625" style="68"/>
    <col min="5633" max="5633" width="4.625" style="68" customWidth="1"/>
    <col min="5634" max="5634" width="16.125" style="68" customWidth="1"/>
    <col min="5635" max="5635" width="0.5" style="68" customWidth="1"/>
    <col min="5636" max="5636" width="3.375" style="68" customWidth="1"/>
    <col min="5637" max="5637" width="16" style="68" customWidth="1"/>
    <col min="5638" max="5639" width="0.875" style="68" customWidth="1"/>
    <col min="5640" max="5640" width="7.75" style="68" customWidth="1"/>
    <col min="5641" max="5641" width="9.375" style="68" customWidth="1"/>
    <col min="5642" max="5642" width="8.5" style="68" customWidth="1"/>
    <col min="5643" max="5643" width="1.625" style="68" customWidth="1"/>
    <col min="5644" max="5644" width="3.5" style="68" customWidth="1"/>
    <col min="5645" max="5645" width="14" style="68" customWidth="1"/>
    <col min="5646" max="5646" width="4.625" style="68" customWidth="1"/>
    <col min="5647" max="5647" width="4.375" style="68" customWidth="1"/>
    <col min="5648" max="5648" width="29.5" style="68" customWidth="1"/>
    <col min="5649" max="5888" width="8.625" style="68"/>
    <col min="5889" max="5889" width="4.625" style="68" customWidth="1"/>
    <col min="5890" max="5890" width="16.125" style="68" customWidth="1"/>
    <col min="5891" max="5891" width="0.5" style="68" customWidth="1"/>
    <col min="5892" max="5892" width="3.375" style="68" customWidth="1"/>
    <col min="5893" max="5893" width="16" style="68" customWidth="1"/>
    <col min="5894" max="5895" width="0.875" style="68" customWidth="1"/>
    <col min="5896" max="5896" width="7.75" style="68" customWidth="1"/>
    <col min="5897" max="5897" width="9.375" style="68" customWidth="1"/>
    <col min="5898" max="5898" width="8.5" style="68" customWidth="1"/>
    <col min="5899" max="5899" width="1.625" style="68" customWidth="1"/>
    <col min="5900" max="5900" width="3.5" style="68" customWidth="1"/>
    <col min="5901" max="5901" width="14" style="68" customWidth="1"/>
    <col min="5902" max="5902" width="4.625" style="68" customWidth="1"/>
    <col min="5903" max="5903" width="4.375" style="68" customWidth="1"/>
    <col min="5904" max="5904" width="29.5" style="68" customWidth="1"/>
    <col min="5905" max="6144" width="8.625" style="68"/>
    <col min="6145" max="6145" width="4.625" style="68" customWidth="1"/>
    <col min="6146" max="6146" width="16.125" style="68" customWidth="1"/>
    <col min="6147" max="6147" width="0.5" style="68" customWidth="1"/>
    <col min="6148" max="6148" width="3.375" style="68" customWidth="1"/>
    <col min="6149" max="6149" width="16" style="68" customWidth="1"/>
    <col min="6150" max="6151" width="0.875" style="68" customWidth="1"/>
    <col min="6152" max="6152" width="7.75" style="68" customWidth="1"/>
    <col min="6153" max="6153" width="9.375" style="68" customWidth="1"/>
    <col min="6154" max="6154" width="8.5" style="68" customWidth="1"/>
    <col min="6155" max="6155" width="1.625" style="68" customWidth="1"/>
    <col min="6156" max="6156" width="3.5" style="68" customWidth="1"/>
    <col min="6157" max="6157" width="14" style="68" customWidth="1"/>
    <col min="6158" max="6158" width="4.625" style="68" customWidth="1"/>
    <col min="6159" max="6159" width="4.375" style="68" customWidth="1"/>
    <col min="6160" max="6160" width="29.5" style="68" customWidth="1"/>
    <col min="6161" max="6400" width="8.625" style="68"/>
    <col min="6401" max="6401" width="4.625" style="68" customWidth="1"/>
    <col min="6402" max="6402" width="16.125" style="68" customWidth="1"/>
    <col min="6403" max="6403" width="0.5" style="68" customWidth="1"/>
    <col min="6404" max="6404" width="3.375" style="68" customWidth="1"/>
    <col min="6405" max="6405" width="16" style="68" customWidth="1"/>
    <col min="6406" max="6407" width="0.875" style="68" customWidth="1"/>
    <col min="6408" max="6408" width="7.75" style="68" customWidth="1"/>
    <col min="6409" max="6409" width="9.375" style="68" customWidth="1"/>
    <col min="6410" max="6410" width="8.5" style="68" customWidth="1"/>
    <col min="6411" max="6411" width="1.625" style="68" customWidth="1"/>
    <col min="6412" max="6412" width="3.5" style="68" customWidth="1"/>
    <col min="6413" max="6413" width="14" style="68" customWidth="1"/>
    <col min="6414" max="6414" width="4.625" style="68" customWidth="1"/>
    <col min="6415" max="6415" width="4.375" style="68" customWidth="1"/>
    <col min="6416" max="6416" width="29.5" style="68" customWidth="1"/>
    <col min="6417" max="6656" width="8.625" style="68"/>
    <col min="6657" max="6657" width="4.625" style="68" customWidth="1"/>
    <col min="6658" max="6658" width="16.125" style="68" customWidth="1"/>
    <col min="6659" max="6659" width="0.5" style="68" customWidth="1"/>
    <col min="6660" max="6660" width="3.375" style="68" customWidth="1"/>
    <col min="6661" max="6661" width="16" style="68" customWidth="1"/>
    <col min="6662" max="6663" width="0.875" style="68" customWidth="1"/>
    <col min="6664" max="6664" width="7.75" style="68" customWidth="1"/>
    <col min="6665" max="6665" width="9.375" style="68" customWidth="1"/>
    <col min="6666" max="6666" width="8.5" style="68" customWidth="1"/>
    <col min="6667" max="6667" width="1.625" style="68" customWidth="1"/>
    <col min="6668" max="6668" width="3.5" style="68" customWidth="1"/>
    <col min="6669" max="6669" width="14" style="68" customWidth="1"/>
    <col min="6670" max="6670" width="4.625" style="68" customWidth="1"/>
    <col min="6671" max="6671" width="4.375" style="68" customWidth="1"/>
    <col min="6672" max="6672" width="29.5" style="68" customWidth="1"/>
    <col min="6673" max="6912" width="8.625" style="68"/>
    <col min="6913" max="6913" width="4.625" style="68" customWidth="1"/>
    <col min="6914" max="6914" width="16.125" style="68" customWidth="1"/>
    <col min="6915" max="6915" width="0.5" style="68" customWidth="1"/>
    <col min="6916" max="6916" width="3.375" style="68" customWidth="1"/>
    <col min="6917" max="6917" width="16" style="68" customWidth="1"/>
    <col min="6918" max="6919" width="0.875" style="68" customWidth="1"/>
    <col min="6920" max="6920" width="7.75" style="68" customWidth="1"/>
    <col min="6921" max="6921" width="9.375" style="68" customWidth="1"/>
    <col min="6922" max="6922" width="8.5" style="68" customWidth="1"/>
    <col min="6923" max="6923" width="1.625" style="68" customWidth="1"/>
    <col min="6924" max="6924" width="3.5" style="68" customWidth="1"/>
    <col min="6925" max="6925" width="14" style="68" customWidth="1"/>
    <col min="6926" max="6926" width="4.625" style="68" customWidth="1"/>
    <col min="6927" max="6927" width="4.375" style="68" customWidth="1"/>
    <col min="6928" max="6928" width="29.5" style="68" customWidth="1"/>
    <col min="6929" max="7168" width="8.625" style="68"/>
    <col min="7169" max="7169" width="4.625" style="68" customWidth="1"/>
    <col min="7170" max="7170" width="16.125" style="68" customWidth="1"/>
    <col min="7171" max="7171" width="0.5" style="68" customWidth="1"/>
    <col min="7172" max="7172" width="3.375" style="68" customWidth="1"/>
    <col min="7173" max="7173" width="16" style="68" customWidth="1"/>
    <col min="7174" max="7175" width="0.875" style="68" customWidth="1"/>
    <col min="7176" max="7176" width="7.75" style="68" customWidth="1"/>
    <col min="7177" max="7177" width="9.375" style="68" customWidth="1"/>
    <col min="7178" max="7178" width="8.5" style="68" customWidth="1"/>
    <col min="7179" max="7179" width="1.625" style="68" customWidth="1"/>
    <col min="7180" max="7180" width="3.5" style="68" customWidth="1"/>
    <col min="7181" max="7181" width="14" style="68" customWidth="1"/>
    <col min="7182" max="7182" width="4.625" style="68" customWidth="1"/>
    <col min="7183" max="7183" width="4.375" style="68" customWidth="1"/>
    <col min="7184" max="7184" width="29.5" style="68" customWidth="1"/>
    <col min="7185" max="7424" width="8.625" style="68"/>
    <col min="7425" max="7425" width="4.625" style="68" customWidth="1"/>
    <col min="7426" max="7426" width="16.125" style="68" customWidth="1"/>
    <col min="7427" max="7427" width="0.5" style="68" customWidth="1"/>
    <col min="7428" max="7428" width="3.375" style="68" customWidth="1"/>
    <col min="7429" max="7429" width="16" style="68" customWidth="1"/>
    <col min="7430" max="7431" width="0.875" style="68" customWidth="1"/>
    <col min="7432" max="7432" width="7.75" style="68" customWidth="1"/>
    <col min="7433" max="7433" width="9.375" style="68" customWidth="1"/>
    <col min="7434" max="7434" width="8.5" style="68" customWidth="1"/>
    <col min="7435" max="7435" width="1.625" style="68" customWidth="1"/>
    <col min="7436" max="7436" width="3.5" style="68" customWidth="1"/>
    <col min="7437" max="7437" width="14" style="68" customWidth="1"/>
    <col min="7438" max="7438" width="4.625" style="68" customWidth="1"/>
    <col min="7439" max="7439" width="4.375" style="68" customWidth="1"/>
    <col min="7440" max="7440" width="29.5" style="68" customWidth="1"/>
    <col min="7441" max="7680" width="8.625" style="68"/>
    <col min="7681" max="7681" width="4.625" style="68" customWidth="1"/>
    <col min="7682" max="7682" width="16.125" style="68" customWidth="1"/>
    <col min="7683" max="7683" width="0.5" style="68" customWidth="1"/>
    <col min="7684" max="7684" width="3.375" style="68" customWidth="1"/>
    <col min="7685" max="7685" width="16" style="68" customWidth="1"/>
    <col min="7686" max="7687" width="0.875" style="68" customWidth="1"/>
    <col min="7688" max="7688" width="7.75" style="68" customWidth="1"/>
    <col min="7689" max="7689" width="9.375" style="68" customWidth="1"/>
    <col min="7690" max="7690" width="8.5" style="68" customWidth="1"/>
    <col min="7691" max="7691" width="1.625" style="68" customWidth="1"/>
    <col min="7692" max="7692" width="3.5" style="68" customWidth="1"/>
    <col min="7693" max="7693" width="14" style="68" customWidth="1"/>
    <col min="7694" max="7694" width="4.625" style="68" customWidth="1"/>
    <col min="7695" max="7695" width="4.375" style="68" customWidth="1"/>
    <col min="7696" max="7696" width="29.5" style="68" customWidth="1"/>
    <col min="7697" max="7936" width="8.625" style="68"/>
    <col min="7937" max="7937" width="4.625" style="68" customWidth="1"/>
    <col min="7938" max="7938" width="16.125" style="68" customWidth="1"/>
    <col min="7939" max="7939" width="0.5" style="68" customWidth="1"/>
    <col min="7940" max="7940" width="3.375" style="68" customWidth="1"/>
    <col min="7941" max="7941" width="16" style="68" customWidth="1"/>
    <col min="7942" max="7943" width="0.875" style="68" customWidth="1"/>
    <col min="7944" max="7944" width="7.75" style="68" customWidth="1"/>
    <col min="7945" max="7945" width="9.375" style="68" customWidth="1"/>
    <col min="7946" max="7946" width="8.5" style="68" customWidth="1"/>
    <col min="7947" max="7947" width="1.625" style="68" customWidth="1"/>
    <col min="7948" max="7948" width="3.5" style="68" customWidth="1"/>
    <col min="7949" max="7949" width="14" style="68" customWidth="1"/>
    <col min="7950" max="7950" width="4.625" style="68" customWidth="1"/>
    <col min="7951" max="7951" width="4.375" style="68" customWidth="1"/>
    <col min="7952" max="7952" width="29.5" style="68" customWidth="1"/>
    <col min="7953" max="8192" width="8.625" style="68"/>
    <col min="8193" max="8193" width="4.625" style="68" customWidth="1"/>
    <col min="8194" max="8194" width="16.125" style="68" customWidth="1"/>
    <col min="8195" max="8195" width="0.5" style="68" customWidth="1"/>
    <col min="8196" max="8196" width="3.375" style="68" customWidth="1"/>
    <col min="8197" max="8197" width="16" style="68" customWidth="1"/>
    <col min="8198" max="8199" width="0.875" style="68" customWidth="1"/>
    <col min="8200" max="8200" width="7.75" style="68" customWidth="1"/>
    <col min="8201" max="8201" width="9.375" style="68" customWidth="1"/>
    <col min="8202" max="8202" width="8.5" style="68" customWidth="1"/>
    <col min="8203" max="8203" width="1.625" style="68" customWidth="1"/>
    <col min="8204" max="8204" width="3.5" style="68" customWidth="1"/>
    <col min="8205" max="8205" width="14" style="68" customWidth="1"/>
    <col min="8206" max="8206" width="4.625" style="68" customWidth="1"/>
    <col min="8207" max="8207" width="4.375" style="68" customWidth="1"/>
    <col min="8208" max="8208" width="29.5" style="68" customWidth="1"/>
    <col min="8209" max="8448" width="8.625" style="68"/>
    <col min="8449" max="8449" width="4.625" style="68" customWidth="1"/>
    <col min="8450" max="8450" width="16.125" style="68" customWidth="1"/>
    <col min="8451" max="8451" width="0.5" style="68" customWidth="1"/>
    <col min="8452" max="8452" width="3.375" style="68" customWidth="1"/>
    <col min="8453" max="8453" width="16" style="68" customWidth="1"/>
    <col min="8454" max="8455" width="0.875" style="68" customWidth="1"/>
    <col min="8456" max="8456" width="7.75" style="68" customWidth="1"/>
    <col min="8457" max="8457" width="9.375" style="68" customWidth="1"/>
    <col min="8458" max="8458" width="8.5" style="68" customWidth="1"/>
    <col min="8459" max="8459" width="1.625" style="68" customWidth="1"/>
    <col min="8460" max="8460" width="3.5" style="68" customWidth="1"/>
    <col min="8461" max="8461" width="14" style="68" customWidth="1"/>
    <col min="8462" max="8462" width="4.625" style="68" customWidth="1"/>
    <col min="8463" max="8463" width="4.375" style="68" customWidth="1"/>
    <col min="8464" max="8464" width="29.5" style="68" customWidth="1"/>
    <col min="8465" max="8704" width="8.625" style="68"/>
    <col min="8705" max="8705" width="4.625" style="68" customWidth="1"/>
    <col min="8706" max="8706" width="16.125" style="68" customWidth="1"/>
    <col min="8707" max="8707" width="0.5" style="68" customWidth="1"/>
    <col min="8708" max="8708" width="3.375" style="68" customWidth="1"/>
    <col min="8709" max="8709" width="16" style="68" customWidth="1"/>
    <col min="8710" max="8711" width="0.875" style="68" customWidth="1"/>
    <col min="8712" max="8712" width="7.75" style="68" customWidth="1"/>
    <col min="8713" max="8713" width="9.375" style="68" customWidth="1"/>
    <col min="8714" max="8714" width="8.5" style="68" customWidth="1"/>
    <col min="8715" max="8715" width="1.625" style="68" customWidth="1"/>
    <col min="8716" max="8716" width="3.5" style="68" customWidth="1"/>
    <col min="8717" max="8717" width="14" style="68" customWidth="1"/>
    <col min="8718" max="8718" width="4.625" style="68" customWidth="1"/>
    <col min="8719" max="8719" width="4.375" style="68" customWidth="1"/>
    <col min="8720" max="8720" width="29.5" style="68" customWidth="1"/>
    <col min="8721" max="8960" width="8.625" style="68"/>
    <col min="8961" max="8961" width="4.625" style="68" customWidth="1"/>
    <col min="8962" max="8962" width="16.125" style="68" customWidth="1"/>
    <col min="8963" max="8963" width="0.5" style="68" customWidth="1"/>
    <col min="8964" max="8964" width="3.375" style="68" customWidth="1"/>
    <col min="8965" max="8965" width="16" style="68" customWidth="1"/>
    <col min="8966" max="8967" width="0.875" style="68" customWidth="1"/>
    <col min="8968" max="8968" width="7.75" style="68" customWidth="1"/>
    <col min="8969" max="8969" width="9.375" style="68" customWidth="1"/>
    <col min="8970" max="8970" width="8.5" style="68" customWidth="1"/>
    <col min="8971" max="8971" width="1.625" style="68" customWidth="1"/>
    <col min="8972" max="8972" width="3.5" style="68" customWidth="1"/>
    <col min="8973" max="8973" width="14" style="68" customWidth="1"/>
    <col min="8974" max="8974" width="4.625" style="68" customWidth="1"/>
    <col min="8975" max="8975" width="4.375" style="68" customWidth="1"/>
    <col min="8976" max="8976" width="29.5" style="68" customWidth="1"/>
    <col min="8977" max="9216" width="8.625" style="68"/>
    <col min="9217" max="9217" width="4.625" style="68" customWidth="1"/>
    <col min="9218" max="9218" width="16.125" style="68" customWidth="1"/>
    <col min="9219" max="9219" width="0.5" style="68" customWidth="1"/>
    <col min="9220" max="9220" width="3.375" style="68" customWidth="1"/>
    <col min="9221" max="9221" width="16" style="68" customWidth="1"/>
    <col min="9222" max="9223" width="0.875" style="68" customWidth="1"/>
    <col min="9224" max="9224" width="7.75" style="68" customWidth="1"/>
    <col min="9225" max="9225" width="9.375" style="68" customWidth="1"/>
    <col min="9226" max="9226" width="8.5" style="68" customWidth="1"/>
    <col min="9227" max="9227" width="1.625" style="68" customWidth="1"/>
    <col min="9228" max="9228" width="3.5" style="68" customWidth="1"/>
    <col min="9229" max="9229" width="14" style="68" customWidth="1"/>
    <col min="9230" max="9230" width="4.625" style="68" customWidth="1"/>
    <col min="9231" max="9231" width="4.375" style="68" customWidth="1"/>
    <col min="9232" max="9232" width="29.5" style="68" customWidth="1"/>
    <col min="9233" max="9472" width="8.625" style="68"/>
    <col min="9473" max="9473" width="4.625" style="68" customWidth="1"/>
    <col min="9474" max="9474" width="16.125" style="68" customWidth="1"/>
    <col min="9475" max="9475" width="0.5" style="68" customWidth="1"/>
    <col min="9476" max="9476" width="3.375" style="68" customWidth="1"/>
    <col min="9477" max="9477" width="16" style="68" customWidth="1"/>
    <col min="9478" max="9479" width="0.875" style="68" customWidth="1"/>
    <col min="9480" max="9480" width="7.75" style="68" customWidth="1"/>
    <col min="9481" max="9481" width="9.375" style="68" customWidth="1"/>
    <col min="9482" max="9482" width="8.5" style="68" customWidth="1"/>
    <col min="9483" max="9483" width="1.625" style="68" customWidth="1"/>
    <col min="9484" max="9484" width="3.5" style="68" customWidth="1"/>
    <col min="9485" max="9485" width="14" style="68" customWidth="1"/>
    <col min="9486" max="9486" width="4.625" style="68" customWidth="1"/>
    <col min="9487" max="9487" width="4.375" style="68" customWidth="1"/>
    <col min="9488" max="9488" width="29.5" style="68" customWidth="1"/>
    <col min="9489" max="9728" width="8.625" style="68"/>
    <col min="9729" max="9729" width="4.625" style="68" customWidth="1"/>
    <col min="9730" max="9730" width="16.125" style="68" customWidth="1"/>
    <col min="9731" max="9731" width="0.5" style="68" customWidth="1"/>
    <col min="9732" max="9732" width="3.375" style="68" customWidth="1"/>
    <col min="9733" max="9733" width="16" style="68" customWidth="1"/>
    <col min="9734" max="9735" width="0.875" style="68" customWidth="1"/>
    <col min="9736" max="9736" width="7.75" style="68" customWidth="1"/>
    <col min="9737" max="9737" width="9.375" style="68" customWidth="1"/>
    <col min="9738" max="9738" width="8.5" style="68" customWidth="1"/>
    <col min="9739" max="9739" width="1.625" style="68" customWidth="1"/>
    <col min="9740" max="9740" width="3.5" style="68" customWidth="1"/>
    <col min="9741" max="9741" width="14" style="68" customWidth="1"/>
    <col min="9742" max="9742" width="4.625" style="68" customWidth="1"/>
    <col min="9743" max="9743" width="4.375" style="68" customWidth="1"/>
    <col min="9744" max="9744" width="29.5" style="68" customWidth="1"/>
    <col min="9745" max="9984" width="8.625" style="68"/>
    <col min="9985" max="9985" width="4.625" style="68" customWidth="1"/>
    <col min="9986" max="9986" width="16.125" style="68" customWidth="1"/>
    <col min="9987" max="9987" width="0.5" style="68" customWidth="1"/>
    <col min="9988" max="9988" width="3.375" style="68" customWidth="1"/>
    <col min="9989" max="9989" width="16" style="68" customWidth="1"/>
    <col min="9990" max="9991" width="0.875" style="68" customWidth="1"/>
    <col min="9992" max="9992" width="7.75" style="68" customWidth="1"/>
    <col min="9993" max="9993" width="9.375" style="68" customWidth="1"/>
    <col min="9994" max="9994" width="8.5" style="68" customWidth="1"/>
    <col min="9995" max="9995" width="1.625" style="68" customWidth="1"/>
    <col min="9996" max="9996" width="3.5" style="68" customWidth="1"/>
    <col min="9997" max="9997" width="14" style="68" customWidth="1"/>
    <col min="9998" max="9998" width="4.625" style="68" customWidth="1"/>
    <col min="9999" max="9999" width="4.375" style="68" customWidth="1"/>
    <col min="10000" max="10000" width="29.5" style="68" customWidth="1"/>
    <col min="10001" max="10240" width="8.625" style="68"/>
    <col min="10241" max="10241" width="4.625" style="68" customWidth="1"/>
    <col min="10242" max="10242" width="16.125" style="68" customWidth="1"/>
    <col min="10243" max="10243" width="0.5" style="68" customWidth="1"/>
    <col min="10244" max="10244" width="3.375" style="68" customWidth="1"/>
    <col min="10245" max="10245" width="16" style="68" customWidth="1"/>
    <col min="10246" max="10247" width="0.875" style="68" customWidth="1"/>
    <col min="10248" max="10248" width="7.75" style="68" customWidth="1"/>
    <col min="10249" max="10249" width="9.375" style="68" customWidth="1"/>
    <col min="10250" max="10250" width="8.5" style="68" customWidth="1"/>
    <col min="10251" max="10251" width="1.625" style="68" customWidth="1"/>
    <col min="10252" max="10252" width="3.5" style="68" customWidth="1"/>
    <col min="10253" max="10253" width="14" style="68" customWidth="1"/>
    <col min="10254" max="10254" width="4.625" style="68" customWidth="1"/>
    <col min="10255" max="10255" width="4.375" style="68" customWidth="1"/>
    <col min="10256" max="10256" width="29.5" style="68" customWidth="1"/>
    <col min="10257" max="10496" width="8.625" style="68"/>
    <col min="10497" max="10497" width="4.625" style="68" customWidth="1"/>
    <col min="10498" max="10498" width="16.125" style="68" customWidth="1"/>
    <col min="10499" max="10499" width="0.5" style="68" customWidth="1"/>
    <col min="10500" max="10500" width="3.375" style="68" customWidth="1"/>
    <col min="10501" max="10501" width="16" style="68" customWidth="1"/>
    <col min="10502" max="10503" width="0.875" style="68" customWidth="1"/>
    <col min="10504" max="10504" width="7.75" style="68" customWidth="1"/>
    <col min="10505" max="10505" width="9.375" style="68" customWidth="1"/>
    <col min="10506" max="10506" width="8.5" style="68" customWidth="1"/>
    <col min="10507" max="10507" width="1.625" style="68" customWidth="1"/>
    <col min="10508" max="10508" width="3.5" style="68" customWidth="1"/>
    <col min="10509" max="10509" width="14" style="68" customWidth="1"/>
    <col min="10510" max="10510" width="4.625" style="68" customWidth="1"/>
    <col min="10511" max="10511" width="4.375" style="68" customWidth="1"/>
    <col min="10512" max="10512" width="29.5" style="68" customWidth="1"/>
    <col min="10513" max="10752" width="8.625" style="68"/>
    <col min="10753" max="10753" width="4.625" style="68" customWidth="1"/>
    <col min="10754" max="10754" width="16.125" style="68" customWidth="1"/>
    <col min="10755" max="10755" width="0.5" style="68" customWidth="1"/>
    <col min="10756" max="10756" width="3.375" style="68" customWidth="1"/>
    <col min="10757" max="10757" width="16" style="68" customWidth="1"/>
    <col min="10758" max="10759" width="0.875" style="68" customWidth="1"/>
    <col min="10760" max="10760" width="7.75" style="68" customWidth="1"/>
    <col min="10761" max="10761" width="9.375" style="68" customWidth="1"/>
    <col min="10762" max="10762" width="8.5" style="68" customWidth="1"/>
    <col min="10763" max="10763" width="1.625" style="68" customWidth="1"/>
    <col min="10764" max="10764" width="3.5" style="68" customWidth="1"/>
    <col min="10765" max="10765" width="14" style="68" customWidth="1"/>
    <col min="10766" max="10766" width="4.625" style="68" customWidth="1"/>
    <col min="10767" max="10767" width="4.375" style="68" customWidth="1"/>
    <col min="10768" max="10768" width="29.5" style="68" customWidth="1"/>
    <col min="10769" max="11008" width="8.625" style="68"/>
    <col min="11009" max="11009" width="4.625" style="68" customWidth="1"/>
    <col min="11010" max="11010" width="16.125" style="68" customWidth="1"/>
    <col min="11011" max="11011" width="0.5" style="68" customWidth="1"/>
    <col min="11012" max="11012" width="3.375" style="68" customWidth="1"/>
    <col min="11013" max="11013" width="16" style="68" customWidth="1"/>
    <col min="11014" max="11015" width="0.875" style="68" customWidth="1"/>
    <col min="11016" max="11016" width="7.75" style="68" customWidth="1"/>
    <col min="11017" max="11017" width="9.375" style="68" customWidth="1"/>
    <col min="11018" max="11018" width="8.5" style="68" customWidth="1"/>
    <col min="11019" max="11019" width="1.625" style="68" customWidth="1"/>
    <col min="11020" max="11020" width="3.5" style="68" customWidth="1"/>
    <col min="11021" max="11021" width="14" style="68" customWidth="1"/>
    <col min="11022" max="11022" width="4.625" style="68" customWidth="1"/>
    <col min="11023" max="11023" width="4.375" style="68" customWidth="1"/>
    <col min="11024" max="11024" width="29.5" style="68" customWidth="1"/>
    <col min="11025" max="11264" width="8.625" style="68"/>
    <col min="11265" max="11265" width="4.625" style="68" customWidth="1"/>
    <col min="11266" max="11266" width="16.125" style="68" customWidth="1"/>
    <col min="11267" max="11267" width="0.5" style="68" customWidth="1"/>
    <col min="11268" max="11268" width="3.375" style="68" customWidth="1"/>
    <col min="11269" max="11269" width="16" style="68" customWidth="1"/>
    <col min="11270" max="11271" width="0.875" style="68" customWidth="1"/>
    <col min="11272" max="11272" width="7.75" style="68" customWidth="1"/>
    <col min="11273" max="11273" width="9.375" style="68" customWidth="1"/>
    <col min="11274" max="11274" width="8.5" style="68" customWidth="1"/>
    <col min="11275" max="11275" width="1.625" style="68" customWidth="1"/>
    <col min="11276" max="11276" width="3.5" style="68" customWidth="1"/>
    <col min="11277" max="11277" width="14" style="68" customWidth="1"/>
    <col min="11278" max="11278" width="4.625" style="68" customWidth="1"/>
    <col min="11279" max="11279" width="4.375" style="68" customWidth="1"/>
    <col min="11280" max="11280" width="29.5" style="68" customWidth="1"/>
    <col min="11281" max="11520" width="8.625" style="68"/>
    <col min="11521" max="11521" width="4.625" style="68" customWidth="1"/>
    <col min="11522" max="11522" width="16.125" style="68" customWidth="1"/>
    <col min="11523" max="11523" width="0.5" style="68" customWidth="1"/>
    <col min="11524" max="11524" width="3.375" style="68" customWidth="1"/>
    <col min="11525" max="11525" width="16" style="68" customWidth="1"/>
    <col min="11526" max="11527" width="0.875" style="68" customWidth="1"/>
    <col min="11528" max="11528" width="7.75" style="68" customWidth="1"/>
    <col min="11529" max="11529" width="9.375" style="68" customWidth="1"/>
    <col min="11530" max="11530" width="8.5" style="68" customWidth="1"/>
    <col min="11531" max="11531" width="1.625" style="68" customWidth="1"/>
    <col min="11532" max="11532" width="3.5" style="68" customWidth="1"/>
    <col min="11533" max="11533" width="14" style="68" customWidth="1"/>
    <col min="11534" max="11534" width="4.625" style="68" customWidth="1"/>
    <col min="11535" max="11535" width="4.375" style="68" customWidth="1"/>
    <col min="11536" max="11536" width="29.5" style="68" customWidth="1"/>
    <col min="11537" max="11776" width="8.625" style="68"/>
    <col min="11777" max="11777" width="4.625" style="68" customWidth="1"/>
    <col min="11778" max="11778" width="16.125" style="68" customWidth="1"/>
    <col min="11779" max="11779" width="0.5" style="68" customWidth="1"/>
    <col min="11780" max="11780" width="3.375" style="68" customWidth="1"/>
    <col min="11781" max="11781" width="16" style="68" customWidth="1"/>
    <col min="11782" max="11783" width="0.875" style="68" customWidth="1"/>
    <col min="11784" max="11784" width="7.75" style="68" customWidth="1"/>
    <col min="11785" max="11785" width="9.375" style="68" customWidth="1"/>
    <col min="11786" max="11786" width="8.5" style="68" customWidth="1"/>
    <col min="11787" max="11787" width="1.625" style="68" customWidth="1"/>
    <col min="11788" max="11788" width="3.5" style="68" customWidth="1"/>
    <col min="11789" max="11789" width="14" style="68" customWidth="1"/>
    <col min="11790" max="11790" width="4.625" style="68" customWidth="1"/>
    <col min="11791" max="11791" width="4.375" style="68" customWidth="1"/>
    <col min="11792" max="11792" width="29.5" style="68" customWidth="1"/>
    <col min="11793" max="12032" width="8.625" style="68"/>
    <col min="12033" max="12033" width="4.625" style="68" customWidth="1"/>
    <col min="12034" max="12034" width="16.125" style="68" customWidth="1"/>
    <col min="12035" max="12035" width="0.5" style="68" customWidth="1"/>
    <col min="12036" max="12036" width="3.375" style="68" customWidth="1"/>
    <col min="12037" max="12037" width="16" style="68" customWidth="1"/>
    <col min="12038" max="12039" width="0.875" style="68" customWidth="1"/>
    <col min="12040" max="12040" width="7.75" style="68" customWidth="1"/>
    <col min="12041" max="12041" width="9.375" style="68" customWidth="1"/>
    <col min="12042" max="12042" width="8.5" style="68" customWidth="1"/>
    <col min="12043" max="12043" width="1.625" style="68" customWidth="1"/>
    <col min="12044" max="12044" width="3.5" style="68" customWidth="1"/>
    <col min="12045" max="12045" width="14" style="68" customWidth="1"/>
    <col min="12046" max="12046" width="4.625" style="68" customWidth="1"/>
    <col min="12047" max="12047" width="4.375" style="68" customWidth="1"/>
    <col min="12048" max="12048" width="29.5" style="68" customWidth="1"/>
    <col min="12049" max="12288" width="8.625" style="68"/>
    <col min="12289" max="12289" width="4.625" style="68" customWidth="1"/>
    <col min="12290" max="12290" width="16.125" style="68" customWidth="1"/>
    <col min="12291" max="12291" width="0.5" style="68" customWidth="1"/>
    <col min="12292" max="12292" width="3.375" style="68" customWidth="1"/>
    <col min="12293" max="12293" width="16" style="68" customWidth="1"/>
    <col min="12294" max="12295" width="0.875" style="68" customWidth="1"/>
    <col min="12296" max="12296" width="7.75" style="68" customWidth="1"/>
    <col min="12297" max="12297" width="9.375" style="68" customWidth="1"/>
    <col min="12298" max="12298" width="8.5" style="68" customWidth="1"/>
    <col min="12299" max="12299" width="1.625" style="68" customWidth="1"/>
    <col min="12300" max="12300" width="3.5" style="68" customWidth="1"/>
    <col min="12301" max="12301" width="14" style="68" customWidth="1"/>
    <col min="12302" max="12302" width="4.625" style="68" customWidth="1"/>
    <col min="12303" max="12303" width="4.375" style="68" customWidth="1"/>
    <col min="12304" max="12304" width="29.5" style="68" customWidth="1"/>
    <col min="12305" max="12544" width="8.625" style="68"/>
    <col min="12545" max="12545" width="4.625" style="68" customWidth="1"/>
    <col min="12546" max="12546" width="16.125" style="68" customWidth="1"/>
    <col min="12547" max="12547" width="0.5" style="68" customWidth="1"/>
    <col min="12548" max="12548" width="3.375" style="68" customWidth="1"/>
    <col min="12549" max="12549" width="16" style="68" customWidth="1"/>
    <col min="12550" max="12551" width="0.875" style="68" customWidth="1"/>
    <col min="12552" max="12552" width="7.75" style="68" customWidth="1"/>
    <col min="12553" max="12553" width="9.375" style="68" customWidth="1"/>
    <col min="12554" max="12554" width="8.5" style="68" customWidth="1"/>
    <col min="12555" max="12555" width="1.625" style="68" customWidth="1"/>
    <col min="12556" max="12556" width="3.5" style="68" customWidth="1"/>
    <col min="12557" max="12557" width="14" style="68" customWidth="1"/>
    <col min="12558" max="12558" width="4.625" style="68" customWidth="1"/>
    <col min="12559" max="12559" width="4.375" style="68" customWidth="1"/>
    <col min="12560" max="12560" width="29.5" style="68" customWidth="1"/>
    <col min="12561" max="12800" width="8.625" style="68"/>
    <col min="12801" max="12801" width="4.625" style="68" customWidth="1"/>
    <col min="12802" max="12802" width="16.125" style="68" customWidth="1"/>
    <col min="12803" max="12803" width="0.5" style="68" customWidth="1"/>
    <col min="12804" max="12804" width="3.375" style="68" customWidth="1"/>
    <col min="12805" max="12805" width="16" style="68" customWidth="1"/>
    <col min="12806" max="12807" width="0.875" style="68" customWidth="1"/>
    <col min="12808" max="12808" width="7.75" style="68" customWidth="1"/>
    <col min="12809" max="12809" width="9.375" style="68" customWidth="1"/>
    <col min="12810" max="12810" width="8.5" style="68" customWidth="1"/>
    <col min="12811" max="12811" width="1.625" style="68" customWidth="1"/>
    <col min="12812" max="12812" width="3.5" style="68" customWidth="1"/>
    <col min="12813" max="12813" width="14" style="68" customWidth="1"/>
    <col min="12814" max="12814" width="4.625" style="68" customWidth="1"/>
    <col min="12815" max="12815" width="4.375" style="68" customWidth="1"/>
    <col min="12816" max="12816" width="29.5" style="68" customWidth="1"/>
    <col min="12817" max="13056" width="8.625" style="68"/>
    <col min="13057" max="13057" width="4.625" style="68" customWidth="1"/>
    <col min="13058" max="13058" width="16.125" style="68" customWidth="1"/>
    <col min="13059" max="13059" width="0.5" style="68" customWidth="1"/>
    <col min="13060" max="13060" width="3.375" style="68" customWidth="1"/>
    <col min="13061" max="13061" width="16" style="68" customWidth="1"/>
    <col min="13062" max="13063" width="0.875" style="68" customWidth="1"/>
    <col min="13064" max="13064" width="7.75" style="68" customWidth="1"/>
    <col min="13065" max="13065" width="9.375" style="68" customWidth="1"/>
    <col min="13066" max="13066" width="8.5" style="68" customWidth="1"/>
    <col min="13067" max="13067" width="1.625" style="68" customWidth="1"/>
    <col min="13068" max="13068" width="3.5" style="68" customWidth="1"/>
    <col min="13069" max="13069" width="14" style="68" customWidth="1"/>
    <col min="13070" max="13070" width="4.625" style="68" customWidth="1"/>
    <col min="13071" max="13071" width="4.375" style="68" customWidth="1"/>
    <col min="13072" max="13072" width="29.5" style="68" customWidth="1"/>
    <col min="13073" max="13312" width="8.625" style="68"/>
    <col min="13313" max="13313" width="4.625" style="68" customWidth="1"/>
    <col min="13314" max="13314" width="16.125" style="68" customWidth="1"/>
    <col min="13315" max="13315" width="0.5" style="68" customWidth="1"/>
    <col min="13316" max="13316" width="3.375" style="68" customWidth="1"/>
    <col min="13317" max="13317" width="16" style="68" customWidth="1"/>
    <col min="13318" max="13319" width="0.875" style="68" customWidth="1"/>
    <col min="13320" max="13320" width="7.75" style="68" customWidth="1"/>
    <col min="13321" max="13321" width="9.375" style="68" customWidth="1"/>
    <col min="13322" max="13322" width="8.5" style="68" customWidth="1"/>
    <col min="13323" max="13323" width="1.625" style="68" customWidth="1"/>
    <col min="13324" max="13324" width="3.5" style="68" customWidth="1"/>
    <col min="13325" max="13325" width="14" style="68" customWidth="1"/>
    <col min="13326" max="13326" width="4.625" style="68" customWidth="1"/>
    <col min="13327" max="13327" width="4.375" style="68" customWidth="1"/>
    <col min="13328" max="13328" width="29.5" style="68" customWidth="1"/>
    <col min="13329" max="13568" width="8.625" style="68"/>
    <col min="13569" max="13569" width="4.625" style="68" customWidth="1"/>
    <col min="13570" max="13570" width="16.125" style="68" customWidth="1"/>
    <col min="13571" max="13571" width="0.5" style="68" customWidth="1"/>
    <col min="13572" max="13572" width="3.375" style="68" customWidth="1"/>
    <col min="13573" max="13573" width="16" style="68" customWidth="1"/>
    <col min="13574" max="13575" width="0.875" style="68" customWidth="1"/>
    <col min="13576" max="13576" width="7.75" style="68" customWidth="1"/>
    <col min="13577" max="13577" width="9.375" style="68" customWidth="1"/>
    <col min="13578" max="13578" width="8.5" style="68" customWidth="1"/>
    <col min="13579" max="13579" width="1.625" style="68" customWidth="1"/>
    <col min="13580" max="13580" width="3.5" style="68" customWidth="1"/>
    <col min="13581" max="13581" width="14" style="68" customWidth="1"/>
    <col min="13582" max="13582" width="4.625" style="68" customWidth="1"/>
    <col min="13583" max="13583" width="4.375" style="68" customWidth="1"/>
    <col min="13584" max="13584" width="29.5" style="68" customWidth="1"/>
    <col min="13585" max="13824" width="8.625" style="68"/>
    <col min="13825" max="13825" width="4.625" style="68" customWidth="1"/>
    <col min="13826" max="13826" width="16.125" style="68" customWidth="1"/>
    <col min="13827" max="13827" width="0.5" style="68" customWidth="1"/>
    <col min="13828" max="13828" width="3.375" style="68" customWidth="1"/>
    <col min="13829" max="13829" width="16" style="68" customWidth="1"/>
    <col min="13830" max="13831" width="0.875" style="68" customWidth="1"/>
    <col min="13832" max="13832" width="7.75" style="68" customWidth="1"/>
    <col min="13833" max="13833" width="9.375" style="68" customWidth="1"/>
    <col min="13834" max="13834" width="8.5" style="68" customWidth="1"/>
    <col min="13835" max="13835" width="1.625" style="68" customWidth="1"/>
    <col min="13836" max="13836" width="3.5" style="68" customWidth="1"/>
    <col min="13837" max="13837" width="14" style="68" customWidth="1"/>
    <col min="13838" max="13838" width="4.625" style="68" customWidth="1"/>
    <col min="13839" max="13839" width="4.375" style="68" customWidth="1"/>
    <col min="13840" max="13840" width="29.5" style="68" customWidth="1"/>
    <col min="13841" max="14080" width="8.625" style="68"/>
    <col min="14081" max="14081" width="4.625" style="68" customWidth="1"/>
    <col min="14082" max="14082" width="16.125" style="68" customWidth="1"/>
    <col min="14083" max="14083" width="0.5" style="68" customWidth="1"/>
    <col min="14084" max="14084" width="3.375" style="68" customWidth="1"/>
    <col min="14085" max="14085" width="16" style="68" customWidth="1"/>
    <col min="14086" max="14087" width="0.875" style="68" customWidth="1"/>
    <col min="14088" max="14088" width="7.75" style="68" customWidth="1"/>
    <col min="14089" max="14089" width="9.375" style="68" customWidth="1"/>
    <col min="14090" max="14090" width="8.5" style="68" customWidth="1"/>
    <col min="14091" max="14091" width="1.625" style="68" customWidth="1"/>
    <col min="14092" max="14092" width="3.5" style="68" customWidth="1"/>
    <col min="14093" max="14093" width="14" style="68" customWidth="1"/>
    <col min="14094" max="14094" width="4.625" style="68" customWidth="1"/>
    <col min="14095" max="14095" width="4.375" style="68" customWidth="1"/>
    <col min="14096" max="14096" width="29.5" style="68" customWidth="1"/>
    <col min="14097" max="14336" width="8.625" style="68"/>
    <col min="14337" max="14337" width="4.625" style="68" customWidth="1"/>
    <col min="14338" max="14338" width="16.125" style="68" customWidth="1"/>
    <col min="14339" max="14339" width="0.5" style="68" customWidth="1"/>
    <col min="14340" max="14340" width="3.375" style="68" customWidth="1"/>
    <col min="14341" max="14341" width="16" style="68" customWidth="1"/>
    <col min="14342" max="14343" width="0.875" style="68" customWidth="1"/>
    <col min="14344" max="14344" width="7.75" style="68" customWidth="1"/>
    <col min="14345" max="14345" width="9.375" style="68" customWidth="1"/>
    <col min="14346" max="14346" width="8.5" style="68" customWidth="1"/>
    <col min="14347" max="14347" width="1.625" style="68" customWidth="1"/>
    <col min="14348" max="14348" width="3.5" style="68" customWidth="1"/>
    <col min="14349" max="14349" width="14" style="68" customWidth="1"/>
    <col min="14350" max="14350" width="4.625" style="68" customWidth="1"/>
    <col min="14351" max="14351" width="4.375" style="68" customWidth="1"/>
    <col min="14352" max="14352" width="29.5" style="68" customWidth="1"/>
    <col min="14353" max="14592" width="8.625" style="68"/>
    <col min="14593" max="14593" width="4.625" style="68" customWidth="1"/>
    <col min="14594" max="14594" width="16.125" style="68" customWidth="1"/>
    <col min="14595" max="14595" width="0.5" style="68" customWidth="1"/>
    <col min="14596" max="14596" width="3.375" style="68" customWidth="1"/>
    <col min="14597" max="14597" width="16" style="68" customWidth="1"/>
    <col min="14598" max="14599" width="0.875" style="68" customWidth="1"/>
    <col min="14600" max="14600" width="7.75" style="68" customWidth="1"/>
    <col min="14601" max="14601" width="9.375" style="68" customWidth="1"/>
    <col min="14602" max="14602" width="8.5" style="68" customWidth="1"/>
    <col min="14603" max="14603" width="1.625" style="68" customWidth="1"/>
    <col min="14604" max="14604" width="3.5" style="68" customWidth="1"/>
    <col min="14605" max="14605" width="14" style="68" customWidth="1"/>
    <col min="14606" max="14606" width="4.625" style="68" customWidth="1"/>
    <col min="14607" max="14607" width="4.375" style="68" customWidth="1"/>
    <col min="14608" max="14608" width="29.5" style="68" customWidth="1"/>
    <col min="14609" max="14848" width="8.625" style="68"/>
    <col min="14849" max="14849" width="4.625" style="68" customWidth="1"/>
    <col min="14850" max="14850" width="16.125" style="68" customWidth="1"/>
    <col min="14851" max="14851" width="0.5" style="68" customWidth="1"/>
    <col min="14852" max="14852" width="3.375" style="68" customWidth="1"/>
    <col min="14853" max="14853" width="16" style="68" customWidth="1"/>
    <col min="14854" max="14855" width="0.875" style="68" customWidth="1"/>
    <col min="14856" max="14856" width="7.75" style="68" customWidth="1"/>
    <col min="14857" max="14857" width="9.375" style="68" customWidth="1"/>
    <col min="14858" max="14858" width="8.5" style="68" customWidth="1"/>
    <col min="14859" max="14859" width="1.625" style="68" customWidth="1"/>
    <col min="14860" max="14860" width="3.5" style="68" customWidth="1"/>
    <col min="14861" max="14861" width="14" style="68" customWidth="1"/>
    <col min="14862" max="14862" width="4.625" style="68" customWidth="1"/>
    <col min="14863" max="14863" width="4.375" style="68" customWidth="1"/>
    <col min="14864" max="14864" width="29.5" style="68" customWidth="1"/>
    <col min="14865" max="15104" width="8.625" style="68"/>
    <col min="15105" max="15105" width="4.625" style="68" customWidth="1"/>
    <col min="15106" max="15106" width="16.125" style="68" customWidth="1"/>
    <col min="15107" max="15107" width="0.5" style="68" customWidth="1"/>
    <col min="15108" max="15108" width="3.375" style="68" customWidth="1"/>
    <col min="15109" max="15109" width="16" style="68" customWidth="1"/>
    <col min="15110" max="15111" width="0.875" style="68" customWidth="1"/>
    <col min="15112" max="15112" width="7.75" style="68" customWidth="1"/>
    <col min="15113" max="15113" width="9.375" style="68" customWidth="1"/>
    <col min="15114" max="15114" width="8.5" style="68" customWidth="1"/>
    <col min="15115" max="15115" width="1.625" style="68" customWidth="1"/>
    <col min="15116" max="15116" width="3.5" style="68" customWidth="1"/>
    <col min="15117" max="15117" width="14" style="68" customWidth="1"/>
    <col min="15118" max="15118" width="4.625" style="68" customWidth="1"/>
    <col min="15119" max="15119" width="4.375" style="68" customWidth="1"/>
    <col min="15120" max="15120" width="29.5" style="68" customWidth="1"/>
    <col min="15121" max="15360" width="8.625" style="68"/>
    <col min="15361" max="15361" width="4.625" style="68" customWidth="1"/>
    <col min="15362" max="15362" width="16.125" style="68" customWidth="1"/>
    <col min="15363" max="15363" width="0.5" style="68" customWidth="1"/>
    <col min="15364" max="15364" width="3.375" style="68" customWidth="1"/>
    <col min="15365" max="15365" width="16" style="68" customWidth="1"/>
    <col min="15366" max="15367" width="0.875" style="68" customWidth="1"/>
    <col min="15368" max="15368" width="7.75" style="68" customWidth="1"/>
    <col min="15369" max="15369" width="9.375" style="68" customWidth="1"/>
    <col min="15370" max="15370" width="8.5" style="68" customWidth="1"/>
    <col min="15371" max="15371" width="1.625" style="68" customWidth="1"/>
    <col min="15372" max="15372" width="3.5" style="68" customWidth="1"/>
    <col min="15373" max="15373" width="14" style="68" customWidth="1"/>
    <col min="15374" max="15374" width="4.625" style="68" customWidth="1"/>
    <col min="15375" max="15375" width="4.375" style="68" customWidth="1"/>
    <col min="15376" max="15376" width="29.5" style="68" customWidth="1"/>
    <col min="15377" max="15616" width="8.625" style="68"/>
    <col min="15617" max="15617" width="4.625" style="68" customWidth="1"/>
    <col min="15618" max="15618" width="16.125" style="68" customWidth="1"/>
    <col min="15619" max="15619" width="0.5" style="68" customWidth="1"/>
    <col min="15620" max="15620" width="3.375" style="68" customWidth="1"/>
    <col min="15621" max="15621" width="16" style="68" customWidth="1"/>
    <col min="15622" max="15623" width="0.875" style="68" customWidth="1"/>
    <col min="15624" max="15624" width="7.75" style="68" customWidth="1"/>
    <col min="15625" max="15625" width="9.375" style="68" customWidth="1"/>
    <col min="15626" max="15626" width="8.5" style="68" customWidth="1"/>
    <col min="15627" max="15627" width="1.625" style="68" customWidth="1"/>
    <col min="15628" max="15628" width="3.5" style="68" customWidth="1"/>
    <col min="15629" max="15629" width="14" style="68" customWidth="1"/>
    <col min="15630" max="15630" width="4.625" style="68" customWidth="1"/>
    <col min="15631" max="15631" width="4.375" style="68" customWidth="1"/>
    <col min="15632" max="15632" width="29.5" style="68" customWidth="1"/>
    <col min="15633" max="15872" width="8.625" style="68"/>
    <col min="15873" max="15873" width="4.625" style="68" customWidth="1"/>
    <col min="15874" max="15874" width="16.125" style="68" customWidth="1"/>
    <col min="15875" max="15875" width="0.5" style="68" customWidth="1"/>
    <col min="15876" max="15876" width="3.375" style="68" customWidth="1"/>
    <col min="15877" max="15877" width="16" style="68" customWidth="1"/>
    <col min="15878" max="15879" width="0.875" style="68" customWidth="1"/>
    <col min="15880" max="15880" width="7.75" style="68" customWidth="1"/>
    <col min="15881" max="15881" width="9.375" style="68" customWidth="1"/>
    <col min="15882" max="15882" width="8.5" style="68" customWidth="1"/>
    <col min="15883" max="15883" width="1.625" style="68" customWidth="1"/>
    <col min="15884" max="15884" width="3.5" style="68" customWidth="1"/>
    <col min="15885" max="15885" width="14" style="68" customWidth="1"/>
    <col min="15886" max="15886" width="4.625" style="68" customWidth="1"/>
    <col min="15887" max="15887" width="4.375" style="68" customWidth="1"/>
    <col min="15888" max="15888" width="29.5" style="68" customWidth="1"/>
    <col min="15889" max="16128" width="8.625" style="68"/>
    <col min="16129" max="16129" width="4.625" style="68" customWidth="1"/>
    <col min="16130" max="16130" width="16.125" style="68" customWidth="1"/>
    <col min="16131" max="16131" width="0.5" style="68" customWidth="1"/>
    <col min="16132" max="16132" width="3.375" style="68" customWidth="1"/>
    <col min="16133" max="16133" width="16" style="68" customWidth="1"/>
    <col min="16134" max="16135" width="0.875" style="68" customWidth="1"/>
    <col min="16136" max="16136" width="7.75" style="68" customWidth="1"/>
    <col min="16137" max="16137" width="9.375" style="68" customWidth="1"/>
    <col min="16138" max="16138" width="8.5" style="68" customWidth="1"/>
    <col min="16139" max="16139" width="1.625" style="68" customWidth="1"/>
    <col min="16140" max="16140" width="3.5" style="68" customWidth="1"/>
    <col min="16141" max="16141" width="14" style="68" customWidth="1"/>
    <col min="16142" max="16142" width="4.625" style="68" customWidth="1"/>
    <col min="16143" max="16143" width="4.375" style="68" customWidth="1"/>
    <col min="16144" max="16144" width="29.5" style="68" customWidth="1"/>
    <col min="16145" max="16384" width="8.625" style="68"/>
  </cols>
  <sheetData>
    <row r="1" spans="1:16" ht="20.100000000000001" customHeight="1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pans="1:16" ht="21" customHeight="1">
      <c r="A2" s="67"/>
      <c r="B2" s="67"/>
      <c r="C2" s="67"/>
      <c r="D2" s="67"/>
      <c r="E2" s="212" t="s">
        <v>137</v>
      </c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67"/>
    </row>
    <row r="3" spans="1:16" ht="17.100000000000001" customHeight="1">
      <c r="A3" s="67"/>
      <c r="B3" s="67"/>
      <c r="C3" s="67"/>
      <c r="D3" s="67"/>
      <c r="E3" s="213" t="s">
        <v>208</v>
      </c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67"/>
    </row>
    <row r="4" spans="1:16" ht="17.100000000000001" customHeight="1">
      <c r="A4" s="67"/>
      <c r="B4" s="67"/>
      <c r="C4" s="67"/>
      <c r="D4" s="67"/>
      <c r="E4" s="213" t="s">
        <v>237</v>
      </c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67"/>
    </row>
    <row r="5" spans="1:16" ht="15" customHeight="1">
      <c r="A5" s="67"/>
      <c r="B5" s="213" t="s">
        <v>140</v>
      </c>
      <c r="C5" s="213"/>
      <c r="D5" s="213"/>
      <c r="E5" s="213"/>
      <c r="F5" s="213"/>
      <c r="G5" s="213" t="s">
        <v>141</v>
      </c>
      <c r="H5" s="213"/>
      <c r="I5" s="213"/>
      <c r="J5" s="213"/>
      <c r="K5" s="213"/>
      <c r="L5" s="213"/>
      <c r="M5" s="213"/>
      <c r="N5" s="213"/>
      <c r="O5" s="213"/>
      <c r="P5" s="67"/>
    </row>
    <row r="6" spans="1:16" ht="15" customHeight="1">
      <c r="A6" s="67"/>
      <c r="B6" s="214" t="s">
        <v>210</v>
      </c>
      <c r="C6" s="214"/>
      <c r="D6" s="214"/>
      <c r="E6" s="214"/>
      <c r="F6" s="214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6" ht="15" customHeight="1">
      <c r="A7" s="67"/>
      <c r="B7" s="69" t="s">
        <v>143</v>
      </c>
      <c r="C7" s="67"/>
      <c r="D7" s="209" t="s">
        <v>238</v>
      </c>
      <c r="E7" s="209"/>
      <c r="F7" s="209"/>
      <c r="G7" s="209"/>
      <c r="H7" s="209"/>
      <c r="I7" s="209"/>
      <c r="J7" s="209"/>
      <c r="K7" s="67"/>
      <c r="L7" s="209" t="s">
        <v>145</v>
      </c>
      <c r="M7" s="209"/>
      <c r="N7" s="67"/>
      <c r="O7" s="67"/>
      <c r="P7" s="67"/>
    </row>
    <row r="8" spans="1:16" ht="30" customHeight="1">
      <c r="A8" s="67"/>
      <c r="B8" s="210" t="s">
        <v>8</v>
      </c>
      <c r="C8" s="210"/>
      <c r="D8" s="210"/>
      <c r="E8" s="210"/>
      <c r="F8" s="211" t="s">
        <v>146</v>
      </c>
      <c r="G8" s="211"/>
      <c r="H8" s="211"/>
      <c r="I8" s="70" t="s">
        <v>147</v>
      </c>
      <c r="J8" s="211" t="s">
        <v>148</v>
      </c>
      <c r="K8" s="211"/>
      <c r="L8" s="211"/>
      <c r="M8" s="70" t="s">
        <v>149</v>
      </c>
      <c r="N8" s="67"/>
      <c r="O8" s="67"/>
      <c r="P8" s="67"/>
    </row>
    <row r="9" spans="1:16" ht="9.9499999999999993" customHeight="1">
      <c r="A9" s="67"/>
      <c r="B9" s="208" t="s">
        <v>131</v>
      </c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67"/>
      <c r="O9" s="67"/>
      <c r="P9" s="67"/>
    </row>
    <row r="10" spans="1:16" ht="9.9499999999999993" customHeight="1">
      <c r="A10" s="67"/>
      <c r="B10" s="200" t="s">
        <v>150</v>
      </c>
      <c r="C10" s="200"/>
      <c r="D10" s="200"/>
      <c r="E10" s="200"/>
      <c r="F10" s="200"/>
      <c r="G10" s="200"/>
      <c r="H10" s="71">
        <v>0</v>
      </c>
      <c r="I10" s="71">
        <v>0</v>
      </c>
      <c r="J10" s="201">
        <v>0</v>
      </c>
      <c r="K10" s="201"/>
      <c r="L10" s="201"/>
      <c r="M10" s="71">
        <v>0</v>
      </c>
      <c r="N10" s="67"/>
      <c r="O10" s="67"/>
      <c r="P10" s="67"/>
    </row>
    <row r="11" spans="1:16" ht="9.9499999999999993" customHeight="1">
      <c r="A11" s="67"/>
      <c r="B11" s="200" t="s">
        <v>151</v>
      </c>
      <c r="C11" s="200"/>
      <c r="D11" s="200"/>
      <c r="E11" s="200"/>
      <c r="F11" s="200"/>
      <c r="G11" s="200"/>
      <c r="H11" s="71">
        <v>0</v>
      </c>
      <c r="I11" s="71">
        <v>0</v>
      </c>
      <c r="J11" s="201">
        <v>0</v>
      </c>
      <c r="K11" s="201"/>
      <c r="L11" s="201"/>
      <c r="M11" s="71">
        <v>0</v>
      </c>
      <c r="N11" s="67"/>
      <c r="O11" s="67"/>
      <c r="P11" s="67"/>
    </row>
    <row r="12" spans="1:16" ht="9.9499999999999993" customHeight="1">
      <c r="A12" s="67"/>
      <c r="B12" s="200" t="s">
        <v>152</v>
      </c>
      <c r="C12" s="200"/>
      <c r="D12" s="200"/>
      <c r="E12" s="200"/>
      <c r="F12" s="200"/>
      <c r="G12" s="200"/>
      <c r="H12" s="71"/>
      <c r="I12" s="71"/>
      <c r="J12" s="201"/>
      <c r="K12" s="201"/>
      <c r="L12" s="201"/>
      <c r="M12" s="71"/>
      <c r="N12" s="67"/>
      <c r="O12" s="67"/>
      <c r="P12" s="67"/>
    </row>
    <row r="13" spans="1:16" ht="9.9499999999999993" customHeight="1">
      <c r="A13" s="67"/>
      <c r="B13" s="200" t="s">
        <v>153</v>
      </c>
      <c r="C13" s="200"/>
      <c r="D13" s="200"/>
      <c r="E13" s="200"/>
      <c r="F13" s="200"/>
      <c r="G13" s="200"/>
      <c r="H13" s="71">
        <v>0</v>
      </c>
      <c r="I13" s="71">
        <v>0</v>
      </c>
      <c r="J13" s="201">
        <v>0</v>
      </c>
      <c r="K13" s="201"/>
      <c r="L13" s="201"/>
      <c r="M13" s="71">
        <v>0</v>
      </c>
      <c r="N13" s="67"/>
      <c r="O13" s="67"/>
      <c r="P13" s="67"/>
    </row>
    <row r="14" spans="1:16" ht="9.9499999999999993" customHeight="1">
      <c r="A14" s="67"/>
      <c r="B14" s="200" t="s">
        <v>154</v>
      </c>
      <c r="C14" s="200"/>
      <c r="D14" s="200"/>
      <c r="E14" s="200"/>
      <c r="F14" s="200"/>
      <c r="G14" s="200"/>
      <c r="H14" s="71">
        <v>0</v>
      </c>
      <c r="I14" s="71">
        <v>0</v>
      </c>
      <c r="J14" s="201">
        <v>0</v>
      </c>
      <c r="K14" s="201"/>
      <c r="L14" s="201"/>
      <c r="M14" s="71">
        <v>0</v>
      </c>
      <c r="N14" s="67"/>
      <c r="O14" s="67"/>
      <c r="P14" s="67"/>
    </row>
    <row r="15" spans="1:16" ht="9.9499999999999993" customHeight="1">
      <c r="A15" s="67"/>
      <c r="B15" s="200" t="s">
        <v>155</v>
      </c>
      <c r="C15" s="200"/>
      <c r="D15" s="200"/>
      <c r="E15" s="200"/>
      <c r="F15" s="200"/>
      <c r="G15" s="200"/>
      <c r="H15" s="71">
        <v>0</v>
      </c>
      <c r="I15" s="71">
        <v>0</v>
      </c>
      <c r="J15" s="201">
        <v>0</v>
      </c>
      <c r="K15" s="201"/>
      <c r="L15" s="201"/>
      <c r="M15" s="71">
        <v>0</v>
      </c>
      <c r="N15" s="67"/>
      <c r="O15" s="67"/>
      <c r="P15" s="67"/>
    </row>
    <row r="16" spans="1:16" ht="9.9499999999999993" customHeight="1">
      <c r="A16" s="67"/>
      <c r="B16" s="200" t="s">
        <v>156</v>
      </c>
      <c r="C16" s="200"/>
      <c r="D16" s="200"/>
      <c r="E16" s="200"/>
      <c r="F16" s="200"/>
      <c r="G16" s="200"/>
      <c r="H16" s="71">
        <v>0</v>
      </c>
      <c r="I16" s="71">
        <v>0</v>
      </c>
      <c r="J16" s="201">
        <v>0</v>
      </c>
      <c r="K16" s="201"/>
      <c r="L16" s="201"/>
      <c r="M16" s="71">
        <v>0</v>
      </c>
      <c r="N16" s="67"/>
      <c r="O16" s="67"/>
      <c r="P16" s="67"/>
    </row>
    <row r="17" spans="1:16" ht="9.9499999999999993" customHeight="1">
      <c r="A17" s="67"/>
      <c r="B17" s="200" t="s">
        <v>212</v>
      </c>
      <c r="C17" s="200"/>
      <c r="D17" s="200"/>
      <c r="E17" s="200"/>
      <c r="F17" s="200"/>
      <c r="G17" s="200"/>
      <c r="H17" s="71">
        <v>7794.5</v>
      </c>
      <c r="I17" s="71">
        <v>24.21</v>
      </c>
      <c r="J17" s="201">
        <v>85.54</v>
      </c>
      <c r="K17" s="201"/>
      <c r="L17" s="201"/>
      <c r="M17" s="71">
        <v>85.21</v>
      </c>
      <c r="N17" s="67"/>
      <c r="O17" s="67"/>
      <c r="P17" s="67"/>
    </row>
    <row r="18" spans="1:16" ht="9.9499999999999993" customHeight="1">
      <c r="A18" s="67"/>
      <c r="B18" s="200" t="s">
        <v>158</v>
      </c>
      <c r="C18" s="200"/>
      <c r="D18" s="200"/>
      <c r="E18" s="200"/>
      <c r="F18" s="200"/>
      <c r="G18" s="200"/>
      <c r="H18" s="71">
        <v>9.98</v>
      </c>
      <c r="I18" s="71">
        <v>0.03</v>
      </c>
      <c r="J18" s="201">
        <v>0.11</v>
      </c>
      <c r="K18" s="201"/>
      <c r="L18" s="201"/>
      <c r="M18" s="71">
        <v>0.11</v>
      </c>
      <c r="N18" s="67"/>
      <c r="O18" s="67"/>
      <c r="P18" s="67"/>
    </row>
    <row r="19" spans="1:16" ht="9.9499999999999993" customHeight="1">
      <c r="A19" s="67"/>
      <c r="B19" s="200" t="s">
        <v>213</v>
      </c>
      <c r="C19" s="200"/>
      <c r="D19" s="200"/>
      <c r="E19" s="200"/>
      <c r="F19" s="200"/>
      <c r="G19" s="200"/>
      <c r="H19" s="71">
        <v>0</v>
      </c>
      <c r="I19" s="71">
        <v>0</v>
      </c>
      <c r="J19" s="201">
        <v>0</v>
      </c>
      <c r="K19" s="201"/>
      <c r="L19" s="201"/>
      <c r="M19" s="71">
        <v>0</v>
      </c>
      <c r="N19" s="67"/>
      <c r="O19" s="67"/>
      <c r="P19" s="67"/>
    </row>
    <row r="20" spans="1:16" ht="9.9499999999999993" customHeight="1">
      <c r="A20" s="67"/>
      <c r="B20" s="200" t="s">
        <v>160</v>
      </c>
      <c r="C20" s="200"/>
      <c r="D20" s="200"/>
      <c r="E20" s="200"/>
      <c r="F20" s="200"/>
      <c r="G20" s="200"/>
      <c r="H20" s="71">
        <v>0</v>
      </c>
      <c r="I20" s="71">
        <v>0</v>
      </c>
      <c r="J20" s="201">
        <v>0</v>
      </c>
      <c r="K20" s="201"/>
      <c r="L20" s="201"/>
      <c r="M20" s="71">
        <v>0</v>
      </c>
      <c r="N20" s="67"/>
      <c r="O20" s="67"/>
      <c r="P20" s="67"/>
    </row>
    <row r="21" spans="1:16" ht="9.9499999999999993" customHeight="1">
      <c r="A21" s="67"/>
      <c r="B21" s="200" t="s">
        <v>161</v>
      </c>
      <c r="C21" s="200"/>
      <c r="D21" s="200"/>
      <c r="E21" s="200"/>
      <c r="F21" s="200"/>
      <c r="G21" s="200"/>
      <c r="H21" s="71">
        <v>0</v>
      </c>
      <c r="I21" s="71">
        <v>0</v>
      </c>
      <c r="J21" s="201">
        <v>0</v>
      </c>
      <c r="K21" s="201"/>
      <c r="L21" s="201"/>
      <c r="M21" s="71">
        <v>0</v>
      </c>
      <c r="N21" s="67"/>
      <c r="O21" s="67"/>
      <c r="P21" s="67"/>
    </row>
    <row r="22" spans="1:16" ht="9.9499999999999993" customHeight="1">
      <c r="A22" s="67"/>
      <c r="B22" s="200" t="s">
        <v>214</v>
      </c>
      <c r="C22" s="200"/>
      <c r="D22" s="200"/>
      <c r="E22" s="200"/>
      <c r="F22" s="200"/>
      <c r="G22" s="200"/>
      <c r="H22" s="71">
        <v>0</v>
      </c>
      <c r="I22" s="71">
        <v>0</v>
      </c>
      <c r="J22" s="201">
        <v>0</v>
      </c>
      <c r="K22" s="201"/>
      <c r="L22" s="201"/>
      <c r="M22" s="71">
        <v>0</v>
      </c>
      <c r="N22" s="67"/>
      <c r="O22" s="67"/>
      <c r="P22" s="67"/>
    </row>
    <row r="23" spans="1:16" ht="9.9499999999999993" customHeight="1">
      <c r="A23" s="67"/>
      <c r="B23" s="200" t="s">
        <v>215</v>
      </c>
      <c r="C23" s="200"/>
      <c r="D23" s="200"/>
      <c r="E23" s="200"/>
      <c r="F23" s="200"/>
      <c r="G23" s="200"/>
      <c r="H23" s="71"/>
      <c r="I23" s="71"/>
      <c r="J23" s="201"/>
      <c r="K23" s="201"/>
      <c r="L23" s="201"/>
      <c r="M23" s="71"/>
      <c r="N23" s="67"/>
      <c r="O23" s="67"/>
      <c r="P23" s="67"/>
    </row>
    <row r="24" spans="1:16" ht="9.9499999999999993" customHeight="1">
      <c r="A24" s="67"/>
      <c r="B24" s="200" t="s">
        <v>216</v>
      </c>
      <c r="C24" s="200"/>
      <c r="D24" s="200"/>
      <c r="E24" s="200"/>
      <c r="F24" s="200"/>
      <c r="G24" s="200"/>
      <c r="H24" s="71">
        <v>7.8</v>
      </c>
      <c r="I24" s="71">
        <v>0.02</v>
      </c>
      <c r="J24" s="201">
        <v>0.09</v>
      </c>
      <c r="K24" s="201"/>
      <c r="L24" s="201"/>
      <c r="M24" s="71">
        <v>0.09</v>
      </c>
      <c r="N24" s="67"/>
      <c r="O24" s="67"/>
      <c r="P24" s="67"/>
    </row>
    <row r="25" spans="1:16" ht="9.9499999999999993" customHeight="1">
      <c r="A25" s="67"/>
      <c r="B25" s="200" t="s">
        <v>217</v>
      </c>
      <c r="C25" s="200"/>
      <c r="D25" s="200"/>
      <c r="E25" s="200"/>
      <c r="F25" s="200"/>
      <c r="G25" s="200"/>
      <c r="H25" s="71">
        <v>0</v>
      </c>
      <c r="I25" s="71">
        <v>0</v>
      </c>
      <c r="J25" s="201">
        <v>0</v>
      </c>
      <c r="K25" s="201"/>
      <c r="L25" s="201"/>
      <c r="M25" s="71">
        <v>0</v>
      </c>
      <c r="N25" s="67"/>
      <c r="O25" s="67"/>
      <c r="P25" s="67"/>
    </row>
    <row r="26" spans="1:16" ht="9.9499999999999993" customHeight="1">
      <c r="A26" s="67"/>
      <c r="B26" s="200" t="s">
        <v>218</v>
      </c>
      <c r="C26" s="200"/>
      <c r="D26" s="200"/>
      <c r="E26" s="200"/>
      <c r="F26" s="200"/>
      <c r="G26" s="200"/>
      <c r="H26" s="71">
        <v>776.75</v>
      </c>
      <c r="I26" s="71">
        <v>2.41</v>
      </c>
      <c r="J26" s="201">
        <v>8.52</v>
      </c>
      <c r="K26" s="201"/>
      <c r="L26" s="201"/>
      <c r="M26" s="71">
        <v>8.49</v>
      </c>
      <c r="N26" s="67"/>
      <c r="O26" s="67"/>
      <c r="P26" s="67"/>
    </row>
    <row r="27" spans="1:16" ht="9.9499999999999993" customHeight="1">
      <c r="A27" s="67"/>
      <c r="B27" s="200" t="s">
        <v>219</v>
      </c>
      <c r="C27" s="200"/>
      <c r="D27" s="200"/>
      <c r="E27" s="200"/>
      <c r="F27" s="200"/>
      <c r="G27" s="200"/>
      <c r="H27" s="71">
        <v>0</v>
      </c>
      <c r="I27" s="71">
        <v>0</v>
      </c>
      <c r="J27" s="201">
        <v>0</v>
      </c>
      <c r="K27" s="201"/>
      <c r="L27" s="201"/>
      <c r="M27" s="71">
        <v>0</v>
      </c>
      <c r="N27" s="67"/>
      <c r="O27" s="67"/>
      <c r="P27" s="67"/>
    </row>
    <row r="28" spans="1:16" ht="9.9499999999999993" customHeight="1">
      <c r="A28" s="67"/>
      <c r="B28" s="202" t="s">
        <v>106</v>
      </c>
      <c r="C28" s="202"/>
      <c r="D28" s="202"/>
      <c r="E28" s="202"/>
      <c r="F28" s="203">
        <v>8589.0300000000007</v>
      </c>
      <c r="G28" s="203"/>
      <c r="H28" s="203"/>
      <c r="I28" s="72">
        <v>26.67</v>
      </c>
      <c r="J28" s="204">
        <v>94.26</v>
      </c>
      <c r="K28" s="204"/>
      <c r="L28" s="204"/>
      <c r="M28" s="72">
        <v>93.9</v>
      </c>
      <c r="N28" s="67"/>
      <c r="O28" s="67"/>
      <c r="P28" s="67"/>
    </row>
    <row r="29" spans="1:16" ht="9.9499999999999993" customHeight="1">
      <c r="A29" s="67"/>
      <c r="B29" s="208" t="s">
        <v>105</v>
      </c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67"/>
      <c r="O29" s="67"/>
      <c r="P29" s="67"/>
    </row>
    <row r="30" spans="1:16" ht="9.9499999999999993" customHeight="1">
      <c r="A30" s="67"/>
      <c r="B30" s="200" t="s">
        <v>220</v>
      </c>
      <c r="C30" s="200"/>
      <c r="D30" s="200"/>
      <c r="E30" s="200"/>
      <c r="F30" s="200"/>
      <c r="G30" s="200"/>
      <c r="H30" s="71">
        <v>154.32</v>
      </c>
      <c r="I30" s="71">
        <v>0.48</v>
      </c>
      <c r="J30" s="201">
        <v>1.69</v>
      </c>
      <c r="K30" s="201"/>
      <c r="L30" s="201"/>
      <c r="M30" s="71">
        <v>1.69</v>
      </c>
      <c r="N30" s="67"/>
      <c r="O30" s="67"/>
      <c r="P30" s="67"/>
    </row>
    <row r="31" spans="1:16" ht="9.9499999999999993" customHeight="1">
      <c r="A31" s="67"/>
      <c r="B31" s="200" t="s">
        <v>221</v>
      </c>
      <c r="C31" s="200"/>
      <c r="D31" s="200"/>
      <c r="E31" s="200"/>
      <c r="F31" s="200"/>
      <c r="G31" s="200"/>
      <c r="H31" s="71">
        <v>257.67</v>
      </c>
      <c r="I31" s="71">
        <v>0.8</v>
      </c>
      <c r="J31" s="201">
        <v>2.83</v>
      </c>
      <c r="K31" s="201"/>
      <c r="L31" s="201"/>
      <c r="M31" s="71">
        <v>2.82</v>
      </c>
      <c r="N31" s="67"/>
      <c r="O31" s="67"/>
      <c r="P31" s="67"/>
    </row>
    <row r="32" spans="1:16" ht="9.9499999999999993" customHeight="1">
      <c r="A32" s="67"/>
      <c r="B32" s="200" t="s">
        <v>222</v>
      </c>
      <c r="C32" s="200"/>
      <c r="D32" s="200"/>
      <c r="E32" s="200"/>
      <c r="F32" s="200"/>
      <c r="G32" s="200"/>
      <c r="H32" s="71">
        <v>0</v>
      </c>
      <c r="I32" s="71">
        <v>0</v>
      </c>
      <c r="J32" s="201">
        <v>0</v>
      </c>
      <c r="K32" s="201"/>
      <c r="L32" s="201"/>
      <c r="M32" s="71">
        <v>0</v>
      </c>
      <c r="N32" s="67"/>
      <c r="O32" s="67"/>
      <c r="P32" s="67"/>
    </row>
    <row r="33" spans="1:16" ht="9.9499999999999993" customHeight="1">
      <c r="A33" s="67"/>
      <c r="B33" s="200" t="s">
        <v>223</v>
      </c>
      <c r="C33" s="200"/>
      <c r="D33" s="200"/>
      <c r="E33" s="200"/>
      <c r="F33" s="200"/>
      <c r="G33" s="200"/>
      <c r="H33" s="71">
        <v>0</v>
      </c>
      <c r="I33" s="71">
        <v>0</v>
      </c>
      <c r="J33" s="201">
        <v>0</v>
      </c>
      <c r="K33" s="201"/>
      <c r="L33" s="201"/>
      <c r="M33" s="71">
        <v>0</v>
      </c>
      <c r="N33" s="67"/>
      <c r="O33" s="67"/>
      <c r="P33" s="67"/>
    </row>
    <row r="34" spans="1:16" ht="9.9499999999999993" customHeight="1">
      <c r="A34" s="67"/>
      <c r="B34" s="200" t="s">
        <v>224</v>
      </c>
      <c r="C34" s="200"/>
      <c r="D34" s="200"/>
      <c r="E34" s="200"/>
      <c r="F34" s="200"/>
      <c r="G34" s="200"/>
      <c r="H34" s="71">
        <v>0</v>
      </c>
      <c r="I34" s="71">
        <v>0</v>
      </c>
      <c r="J34" s="201">
        <v>0</v>
      </c>
      <c r="K34" s="201"/>
      <c r="L34" s="201"/>
      <c r="M34" s="71">
        <v>0</v>
      </c>
      <c r="N34" s="67"/>
      <c r="O34" s="67"/>
      <c r="P34" s="67"/>
    </row>
    <row r="35" spans="1:16" ht="9.9499999999999993" customHeight="1">
      <c r="A35" s="67"/>
      <c r="B35" s="200" t="s">
        <v>225</v>
      </c>
      <c r="C35" s="200"/>
      <c r="D35" s="200"/>
      <c r="E35" s="200"/>
      <c r="F35" s="200"/>
      <c r="G35" s="200"/>
      <c r="H35" s="71">
        <v>0</v>
      </c>
      <c r="I35" s="71">
        <v>0</v>
      </c>
      <c r="J35" s="201">
        <v>0</v>
      </c>
      <c r="K35" s="201"/>
      <c r="L35" s="201"/>
      <c r="M35" s="71">
        <v>0</v>
      </c>
      <c r="N35" s="67"/>
      <c r="O35" s="67"/>
      <c r="P35" s="67"/>
    </row>
    <row r="36" spans="1:16" ht="9.9499999999999993" customHeight="1">
      <c r="A36" s="67"/>
      <c r="B36" s="200" t="s">
        <v>226</v>
      </c>
      <c r="C36" s="200"/>
      <c r="D36" s="200"/>
      <c r="E36" s="200"/>
      <c r="F36" s="200"/>
      <c r="G36" s="200"/>
      <c r="H36" s="71">
        <v>0</v>
      </c>
      <c r="I36" s="71">
        <v>0</v>
      </c>
      <c r="J36" s="201">
        <v>0</v>
      </c>
      <c r="K36" s="201"/>
      <c r="L36" s="201"/>
      <c r="M36" s="71">
        <v>0</v>
      </c>
      <c r="N36" s="67"/>
      <c r="O36" s="67"/>
      <c r="P36" s="67"/>
    </row>
    <row r="37" spans="1:16" ht="9.9499999999999993" customHeight="1">
      <c r="A37" s="67"/>
      <c r="B37" s="200" t="s">
        <v>227</v>
      </c>
      <c r="C37" s="200"/>
      <c r="D37" s="200"/>
      <c r="E37" s="200"/>
      <c r="F37" s="200"/>
      <c r="G37" s="200"/>
      <c r="H37" s="71">
        <v>0</v>
      </c>
      <c r="I37" s="71">
        <v>0</v>
      </c>
      <c r="J37" s="201">
        <v>0</v>
      </c>
      <c r="K37" s="201"/>
      <c r="L37" s="201"/>
      <c r="M37" s="71">
        <v>0</v>
      </c>
      <c r="N37" s="67"/>
      <c r="O37" s="67"/>
      <c r="P37" s="67"/>
    </row>
    <row r="38" spans="1:16" ht="9.9499999999999993" customHeight="1">
      <c r="A38" s="67"/>
      <c r="B38" s="200" t="s">
        <v>228</v>
      </c>
      <c r="C38" s="200"/>
      <c r="D38" s="200"/>
      <c r="E38" s="200"/>
      <c r="F38" s="200"/>
      <c r="G38" s="200"/>
      <c r="H38" s="71">
        <v>0</v>
      </c>
      <c r="I38" s="71">
        <v>0</v>
      </c>
      <c r="J38" s="201">
        <v>0</v>
      </c>
      <c r="K38" s="201"/>
      <c r="L38" s="201"/>
      <c r="M38" s="71">
        <v>0</v>
      </c>
      <c r="N38" s="67"/>
      <c r="O38" s="67"/>
      <c r="P38" s="67"/>
    </row>
    <row r="39" spans="1:16" ht="9.9499999999999993" customHeight="1">
      <c r="A39" s="67"/>
      <c r="B39" s="200" t="s">
        <v>185</v>
      </c>
      <c r="C39" s="200"/>
      <c r="D39" s="200"/>
      <c r="E39" s="200"/>
      <c r="F39" s="200"/>
      <c r="G39" s="200"/>
      <c r="H39" s="71">
        <v>90.28</v>
      </c>
      <c r="I39" s="71">
        <v>0.28000000000000003</v>
      </c>
      <c r="J39" s="201">
        <v>0.99</v>
      </c>
      <c r="K39" s="201"/>
      <c r="L39" s="201"/>
      <c r="M39" s="71">
        <v>0.99</v>
      </c>
      <c r="N39" s="67"/>
      <c r="O39" s="67"/>
      <c r="P39" s="67"/>
    </row>
    <row r="40" spans="1:16" ht="9.9499999999999993" customHeight="1">
      <c r="A40" s="67"/>
      <c r="B40" s="202" t="s">
        <v>91</v>
      </c>
      <c r="C40" s="202"/>
      <c r="D40" s="202"/>
      <c r="E40" s="202"/>
      <c r="F40" s="203">
        <v>502.27</v>
      </c>
      <c r="G40" s="203"/>
      <c r="H40" s="203"/>
      <c r="I40" s="72">
        <v>1.56</v>
      </c>
      <c r="J40" s="204">
        <v>5.51</v>
      </c>
      <c r="K40" s="204"/>
      <c r="L40" s="204"/>
      <c r="M40" s="72">
        <v>5.5</v>
      </c>
      <c r="N40" s="67"/>
      <c r="O40" s="67"/>
      <c r="P40" s="67"/>
    </row>
    <row r="41" spans="1:16" ht="9.9499999999999993" customHeight="1">
      <c r="A41" s="67"/>
      <c r="B41" s="208" t="s">
        <v>29</v>
      </c>
      <c r="C41" s="208"/>
      <c r="D41" s="208"/>
      <c r="E41" s="208"/>
      <c r="F41" s="208"/>
      <c r="G41" s="208"/>
      <c r="H41" s="208"/>
      <c r="I41" s="208"/>
      <c r="J41" s="208"/>
      <c r="K41" s="208"/>
      <c r="L41" s="208"/>
      <c r="M41" s="208"/>
      <c r="N41" s="67"/>
      <c r="O41" s="67"/>
      <c r="P41" s="67"/>
    </row>
    <row r="42" spans="1:16" ht="9.9499999999999993" customHeight="1">
      <c r="A42" s="67"/>
      <c r="B42" s="200" t="s">
        <v>229</v>
      </c>
      <c r="C42" s="200"/>
      <c r="D42" s="200"/>
      <c r="E42" s="200"/>
      <c r="F42" s="200"/>
      <c r="G42" s="200"/>
      <c r="H42" s="71">
        <v>20.92</v>
      </c>
      <c r="I42" s="71">
        <v>0.06</v>
      </c>
      <c r="J42" s="201">
        <v>0.23</v>
      </c>
      <c r="K42" s="201"/>
      <c r="L42" s="201"/>
      <c r="M42" s="71">
        <v>0.23</v>
      </c>
      <c r="N42" s="67"/>
      <c r="O42" s="67"/>
      <c r="P42" s="67"/>
    </row>
    <row r="43" spans="1:16" ht="9.9499999999999993" customHeight="1">
      <c r="A43" s="67"/>
      <c r="B43" s="202" t="s">
        <v>188</v>
      </c>
      <c r="C43" s="202"/>
      <c r="D43" s="202"/>
      <c r="E43" s="202"/>
      <c r="F43" s="203">
        <v>20.92</v>
      </c>
      <c r="G43" s="203"/>
      <c r="H43" s="203"/>
      <c r="I43" s="72">
        <v>0.06</v>
      </c>
      <c r="J43" s="204">
        <v>0.23</v>
      </c>
      <c r="K43" s="204"/>
      <c r="L43" s="204"/>
      <c r="M43" s="72">
        <v>0.23</v>
      </c>
      <c r="N43" s="67"/>
      <c r="O43" s="67"/>
      <c r="P43" s="67"/>
    </row>
    <row r="44" spans="1:16" ht="9.9499999999999993" customHeight="1">
      <c r="A44" s="67"/>
      <c r="B44" s="205" t="s">
        <v>189</v>
      </c>
      <c r="C44" s="205"/>
      <c r="D44" s="205"/>
      <c r="E44" s="205"/>
      <c r="F44" s="206">
        <v>9112.2199999999993</v>
      </c>
      <c r="G44" s="206"/>
      <c r="H44" s="206"/>
      <c r="I44" s="73">
        <v>28.29</v>
      </c>
      <c r="J44" s="207">
        <v>100</v>
      </c>
      <c r="K44" s="207"/>
      <c r="L44" s="207"/>
      <c r="M44" s="73">
        <v>99.63</v>
      </c>
      <c r="N44" s="67"/>
      <c r="O44" s="67"/>
      <c r="P44" s="67"/>
    </row>
    <row r="45" spans="1:16" ht="9.9499999999999993" customHeight="1">
      <c r="A45" s="67"/>
      <c r="B45" s="208" t="s">
        <v>190</v>
      </c>
      <c r="C45" s="208"/>
      <c r="D45" s="208"/>
      <c r="E45" s="208"/>
      <c r="F45" s="208"/>
      <c r="G45" s="208"/>
      <c r="H45" s="208"/>
      <c r="I45" s="208"/>
      <c r="J45" s="208"/>
      <c r="K45" s="208"/>
      <c r="L45" s="208"/>
      <c r="M45" s="208"/>
      <c r="N45" s="67"/>
      <c r="O45" s="67"/>
      <c r="P45" s="67"/>
    </row>
    <row r="46" spans="1:16" ht="9.9499999999999993" customHeight="1">
      <c r="A46" s="67"/>
      <c r="B46" s="200" t="s">
        <v>230</v>
      </c>
      <c r="C46" s="200"/>
      <c r="D46" s="200"/>
      <c r="E46" s="200"/>
      <c r="F46" s="200"/>
      <c r="G46" s="200"/>
      <c r="H46" s="71">
        <v>0</v>
      </c>
      <c r="I46" s="71">
        <v>0</v>
      </c>
      <c r="J46" s="201">
        <v>0</v>
      </c>
      <c r="K46" s="201"/>
      <c r="L46" s="201"/>
      <c r="M46" s="71">
        <v>0</v>
      </c>
      <c r="N46" s="67"/>
      <c r="O46" s="67"/>
      <c r="P46" s="67"/>
    </row>
    <row r="47" spans="1:16" ht="9.9499999999999993" customHeight="1">
      <c r="A47" s="67"/>
      <c r="B47" s="200" t="s">
        <v>231</v>
      </c>
      <c r="C47" s="200"/>
      <c r="D47" s="200"/>
      <c r="E47" s="200"/>
      <c r="F47" s="200"/>
      <c r="G47" s="200"/>
      <c r="H47" s="71">
        <v>0</v>
      </c>
      <c r="I47" s="71">
        <v>0</v>
      </c>
      <c r="J47" s="201">
        <v>0</v>
      </c>
      <c r="K47" s="201"/>
      <c r="L47" s="201"/>
      <c r="M47" s="71">
        <v>0</v>
      </c>
      <c r="N47" s="67"/>
      <c r="O47" s="67"/>
      <c r="P47" s="67"/>
    </row>
    <row r="48" spans="1:16" ht="9.9499999999999993" customHeight="1">
      <c r="A48" s="67"/>
      <c r="B48" s="200" t="s">
        <v>232</v>
      </c>
      <c r="C48" s="200"/>
      <c r="D48" s="200"/>
      <c r="E48" s="200"/>
      <c r="F48" s="200"/>
      <c r="G48" s="200"/>
      <c r="H48" s="71">
        <v>0</v>
      </c>
      <c r="I48" s="71">
        <v>0</v>
      </c>
      <c r="J48" s="201">
        <v>0</v>
      </c>
      <c r="K48" s="201"/>
      <c r="L48" s="201"/>
      <c r="M48" s="71">
        <v>0</v>
      </c>
      <c r="N48" s="67"/>
      <c r="O48" s="67"/>
      <c r="P48" s="67"/>
    </row>
    <row r="49" spans="1:16" ht="9.9499999999999993" customHeight="1">
      <c r="A49" s="67"/>
      <c r="B49" s="202" t="s">
        <v>85</v>
      </c>
      <c r="C49" s="202"/>
      <c r="D49" s="202"/>
      <c r="E49" s="202"/>
      <c r="F49" s="203">
        <v>0</v>
      </c>
      <c r="G49" s="203"/>
      <c r="H49" s="203"/>
      <c r="I49" s="72">
        <v>0</v>
      </c>
      <c r="J49" s="204">
        <v>0</v>
      </c>
      <c r="K49" s="204"/>
      <c r="L49" s="204"/>
      <c r="M49" s="72">
        <v>0</v>
      </c>
      <c r="N49" s="67"/>
      <c r="O49" s="67"/>
      <c r="P49" s="67"/>
    </row>
    <row r="50" spans="1:16" ht="9.9499999999999993" customHeight="1">
      <c r="A50" s="67"/>
      <c r="B50" s="208" t="s">
        <v>194</v>
      </c>
      <c r="C50" s="208"/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67"/>
      <c r="O50" s="67"/>
      <c r="P50" s="67"/>
    </row>
    <row r="51" spans="1:16" ht="9.9499999999999993" customHeight="1">
      <c r="A51" s="67"/>
      <c r="B51" s="200" t="s">
        <v>233</v>
      </c>
      <c r="C51" s="200"/>
      <c r="D51" s="200"/>
      <c r="E51" s="200"/>
      <c r="F51" s="200"/>
      <c r="G51" s="200"/>
      <c r="H51" s="71">
        <v>0</v>
      </c>
      <c r="I51" s="71">
        <v>0</v>
      </c>
      <c r="J51" s="201">
        <v>0</v>
      </c>
      <c r="K51" s="201"/>
      <c r="L51" s="201"/>
      <c r="M51" s="71">
        <v>0</v>
      </c>
      <c r="N51" s="67"/>
      <c r="O51" s="67"/>
      <c r="P51" s="67"/>
    </row>
    <row r="52" spans="1:16" ht="9.9499999999999993" customHeight="1">
      <c r="A52" s="67"/>
      <c r="B52" s="200" t="s">
        <v>234</v>
      </c>
      <c r="C52" s="200"/>
      <c r="D52" s="200"/>
      <c r="E52" s="200"/>
      <c r="F52" s="200"/>
      <c r="G52" s="200"/>
      <c r="H52" s="71">
        <v>4.55</v>
      </c>
      <c r="I52" s="71">
        <v>0.01</v>
      </c>
      <c r="J52" s="201">
        <v>0.05</v>
      </c>
      <c r="K52" s="201"/>
      <c r="L52" s="201"/>
      <c r="M52" s="71">
        <v>0.05</v>
      </c>
      <c r="N52" s="67"/>
      <c r="O52" s="67"/>
      <c r="P52" s="67"/>
    </row>
    <row r="53" spans="1:16" ht="9.9499999999999993" customHeight="1">
      <c r="A53" s="67"/>
      <c r="B53" s="200" t="s">
        <v>235</v>
      </c>
      <c r="C53" s="200"/>
      <c r="D53" s="200"/>
      <c r="E53" s="200"/>
      <c r="F53" s="200"/>
      <c r="G53" s="200"/>
      <c r="H53" s="71">
        <v>0</v>
      </c>
      <c r="I53" s="71">
        <v>0</v>
      </c>
      <c r="J53" s="201">
        <v>0</v>
      </c>
      <c r="K53" s="201"/>
      <c r="L53" s="201"/>
      <c r="M53" s="71">
        <v>0</v>
      </c>
      <c r="N53" s="67"/>
      <c r="O53" s="67"/>
      <c r="P53" s="67"/>
    </row>
    <row r="54" spans="1:16" ht="9.9499999999999993" customHeight="1">
      <c r="A54" s="67"/>
      <c r="B54" s="200" t="s">
        <v>236</v>
      </c>
      <c r="C54" s="200"/>
      <c r="D54" s="200"/>
      <c r="E54" s="200"/>
      <c r="F54" s="200"/>
      <c r="G54" s="200"/>
      <c r="H54" s="71">
        <v>0</v>
      </c>
      <c r="I54" s="71">
        <v>0</v>
      </c>
      <c r="J54" s="201">
        <v>0</v>
      </c>
      <c r="K54" s="201"/>
      <c r="L54" s="201"/>
      <c r="M54" s="71">
        <v>0</v>
      </c>
      <c r="N54" s="67"/>
      <c r="O54" s="67"/>
      <c r="P54" s="67"/>
    </row>
    <row r="55" spans="1:16" ht="9.9499999999999993" customHeight="1">
      <c r="A55" s="67"/>
      <c r="B55" s="202" t="s">
        <v>81</v>
      </c>
      <c r="C55" s="202"/>
      <c r="D55" s="202"/>
      <c r="E55" s="202"/>
      <c r="F55" s="203">
        <v>4.55</v>
      </c>
      <c r="G55" s="203"/>
      <c r="H55" s="203"/>
      <c r="I55" s="72">
        <v>0.01</v>
      </c>
      <c r="J55" s="204">
        <v>0.05</v>
      </c>
      <c r="K55" s="204"/>
      <c r="L55" s="204"/>
      <c r="M55" s="72">
        <v>0.05</v>
      </c>
      <c r="N55" s="67"/>
      <c r="O55" s="67"/>
      <c r="P55" s="67"/>
    </row>
    <row r="56" spans="1:16" ht="9.9499999999999993" customHeight="1">
      <c r="A56" s="67"/>
      <c r="B56" s="205" t="s">
        <v>198</v>
      </c>
      <c r="C56" s="205"/>
      <c r="D56" s="205"/>
      <c r="E56" s="205"/>
      <c r="F56" s="207">
        <v>4.55</v>
      </c>
      <c r="G56" s="207"/>
      <c r="H56" s="207"/>
      <c r="I56" s="73">
        <v>0.01</v>
      </c>
      <c r="J56" s="207">
        <v>0.05</v>
      </c>
      <c r="K56" s="207"/>
      <c r="L56" s="207"/>
      <c r="M56" s="73">
        <v>0.05</v>
      </c>
      <c r="N56" s="67"/>
      <c r="O56" s="67"/>
      <c r="P56" s="67"/>
    </row>
    <row r="57" spans="1:16" ht="9.9499999999999993" customHeight="1">
      <c r="A57" s="67"/>
      <c r="B57" s="205" t="s">
        <v>199</v>
      </c>
      <c r="C57" s="205"/>
      <c r="D57" s="205"/>
      <c r="E57" s="205"/>
      <c r="F57" s="206">
        <v>9116.77</v>
      </c>
      <c r="G57" s="206"/>
      <c r="H57" s="206"/>
      <c r="I57" s="73">
        <v>28.31</v>
      </c>
      <c r="J57" s="207">
        <v>100.05</v>
      </c>
      <c r="K57" s="207"/>
      <c r="L57" s="207"/>
      <c r="M57" s="73">
        <v>99.68</v>
      </c>
      <c r="N57" s="67"/>
      <c r="O57" s="67"/>
      <c r="P57" s="67"/>
    </row>
    <row r="58" spans="1:16" ht="9.9499999999999993" customHeight="1">
      <c r="A58" s="67"/>
      <c r="B58" s="208" t="s">
        <v>46</v>
      </c>
      <c r="C58" s="208"/>
      <c r="D58" s="208"/>
      <c r="E58" s="208"/>
      <c r="F58" s="208"/>
      <c r="G58" s="208"/>
      <c r="H58" s="208"/>
      <c r="I58" s="208"/>
      <c r="J58" s="208"/>
      <c r="K58" s="208"/>
      <c r="L58" s="208"/>
      <c r="M58" s="208"/>
      <c r="N58" s="67"/>
      <c r="O58" s="67"/>
      <c r="P58" s="67"/>
    </row>
    <row r="59" spans="1:16" ht="9.9499999999999993" customHeight="1">
      <c r="A59" s="67"/>
      <c r="B59" s="200" t="s">
        <v>200</v>
      </c>
      <c r="C59" s="200"/>
      <c r="D59" s="200"/>
      <c r="E59" s="200"/>
      <c r="F59" s="200"/>
      <c r="G59" s="200"/>
      <c r="H59" s="71">
        <v>0</v>
      </c>
      <c r="I59" s="71">
        <v>0</v>
      </c>
      <c r="J59" s="201">
        <v>0</v>
      </c>
      <c r="K59" s="201"/>
      <c r="L59" s="201"/>
      <c r="M59" s="71">
        <v>0</v>
      </c>
      <c r="N59" s="67"/>
      <c r="O59" s="67"/>
      <c r="P59" s="67"/>
    </row>
    <row r="60" spans="1:16" ht="9.9499999999999993" customHeight="1">
      <c r="A60" s="67"/>
      <c r="B60" s="200" t="s">
        <v>201</v>
      </c>
      <c r="C60" s="200"/>
      <c r="D60" s="200"/>
      <c r="E60" s="200"/>
      <c r="F60" s="200"/>
      <c r="G60" s="200"/>
      <c r="H60" s="71">
        <v>30.85</v>
      </c>
      <c r="I60" s="71">
        <v>0.1</v>
      </c>
      <c r="J60" s="201">
        <v>0.34</v>
      </c>
      <c r="K60" s="201"/>
      <c r="L60" s="201"/>
      <c r="M60" s="71">
        <v>0.34</v>
      </c>
      <c r="N60" s="67"/>
      <c r="O60" s="67"/>
      <c r="P60" s="67"/>
    </row>
    <row r="61" spans="1:16" ht="9.9499999999999993" customHeight="1">
      <c r="A61" s="67"/>
      <c r="B61" s="202" t="s">
        <v>203</v>
      </c>
      <c r="C61" s="202"/>
      <c r="D61" s="202"/>
      <c r="E61" s="202"/>
      <c r="F61" s="203">
        <v>30.85</v>
      </c>
      <c r="G61" s="203"/>
      <c r="H61" s="203"/>
      <c r="I61" s="72">
        <v>0.1</v>
      </c>
      <c r="J61" s="204">
        <v>0.34</v>
      </c>
      <c r="K61" s="204"/>
      <c r="L61" s="204"/>
      <c r="M61" s="72">
        <v>0.34</v>
      </c>
      <c r="N61" s="67"/>
      <c r="O61" s="67"/>
      <c r="P61" s="67"/>
    </row>
    <row r="62" spans="1:16" ht="9.9499999999999993" customHeight="1">
      <c r="A62" s="67"/>
      <c r="B62" s="205" t="s">
        <v>204</v>
      </c>
      <c r="C62" s="205"/>
      <c r="D62" s="205"/>
      <c r="E62" s="205"/>
      <c r="F62" s="206">
        <v>9147.6200000000008</v>
      </c>
      <c r="G62" s="206"/>
      <c r="H62" s="206"/>
      <c r="I62" s="73">
        <v>28.4</v>
      </c>
      <c r="J62" s="207">
        <v>100.39</v>
      </c>
      <c r="K62" s="207"/>
      <c r="L62" s="207"/>
      <c r="M62" s="74" t="s">
        <v>205</v>
      </c>
      <c r="N62" s="67"/>
      <c r="O62" s="67"/>
      <c r="P62" s="67"/>
    </row>
    <row r="63" spans="1:16" ht="117" customHeight="1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</row>
    <row r="64" spans="1:16" ht="15" customHeight="1">
      <c r="A64" s="67"/>
      <c r="B64" s="199" t="s">
        <v>51</v>
      </c>
      <c r="C64" s="199"/>
      <c r="D64" s="199"/>
      <c r="E64" s="199"/>
      <c r="F64" s="199"/>
      <c r="G64" s="199"/>
      <c r="H64" s="199"/>
      <c r="I64" s="199"/>
      <c r="J64" s="199"/>
      <c r="K64" s="199"/>
      <c r="L64" s="199"/>
      <c r="M64" s="199"/>
      <c r="N64" s="199"/>
      <c r="O64" s="199"/>
      <c r="P64" s="199"/>
    </row>
    <row r="65" spans="1:16" ht="20.100000000000001" customHeight="1">
      <c r="A65" s="67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</row>
  </sheetData>
  <mergeCells count="124">
    <mergeCell ref="E2:O2"/>
    <mergeCell ref="E3:O3"/>
    <mergeCell ref="E4:O4"/>
    <mergeCell ref="B5:F5"/>
    <mergeCell ref="G5:O5"/>
    <mergeCell ref="B6:F6"/>
    <mergeCell ref="B10:G10"/>
    <mergeCell ref="J10:L10"/>
    <mergeCell ref="B11:G11"/>
    <mergeCell ref="J11:L11"/>
    <mergeCell ref="B12:G12"/>
    <mergeCell ref="J12:L12"/>
    <mergeCell ref="D7:J7"/>
    <mergeCell ref="L7:M7"/>
    <mergeCell ref="B8:E8"/>
    <mergeCell ref="F8:H8"/>
    <mergeCell ref="J8:L8"/>
    <mergeCell ref="B9:M9"/>
    <mergeCell ref="B16:G16"/>
    <mergeCell ref="J16:L16"/>
    <mergeCell ref="B17:G17"/>
    <mergeCell ref="J17:L17"/>
    <mergeCell ref="B18:G18"/>
    <mergeCell ref="J18:L18"/>
    <mergeCell ref="B13:G13"/>
    <mergeCell ref="J13:L13"/>
    <mergeCell ref="B14:G14"/>
    <mergeCell ref="J14:L14"/>
    <mergeCell ref="B15:G15"/>
    <mergeCell ref="J15:L15"/>
    <mergeCell ref="B22:G22"/>
    <mergeCell ref="J22:L22"/>
    <mergeCell ref="B23:G23"/>
    <mergeCell ref="J23:L23"/>
    <mergeCell ref="B24:G24"/>
    <mergeCell ref="J24:L24"/>
    <mergeCell ref="B19:G19"/>
    <mergeCell ref="J19:L19"/>
    <mergeCell ref="B20:G20"/>
    <mergeCell ref="J20:L20"/>
    <mergeCell ref="B21:G21"/>
    <mergeCell ref="J21:L21"/>
    <mergeCell ref="B28:E28"/>
    <mergeCell ref="F28:H28"/>
    <mergeCell ref="J28:L28"/>
    <mergeCell ref="B29:M29"/>
    <mergeCell ref="B30:G30"/>
    <mergeCell ref="J30:L30"/>
    <mergeCell ref="B25:G25"/>
    <mergeCell ref="J25:L25"/>
    <mergeCell ref="B26:G26"/>
    <mergeCell ref="J26:L26"/>
    <mergeCell ref="B27:G27"/>
    <mergeCell ref="J27:L27"/>
    <mergeCell ref="B34:G34"/>
    <mergeCell ref="J34:L34"/>
    <mergeCell ref="B35:G35"/>
    <mergeCell ref="J35:L35"/>
    <mergeCell ref="B36:G36"/>
    <mergeCell ref="J36:L36"/>
    <mergeCell ref="B31:G31"/>
    <mergeCell ref="J31:L31"/>
    <mergeCell ref="B32:G32"/>
    <mergeCell ref="J32:L32"/>
    <mergeCell ref="B33:G33"/>
    <mergeCell ref="J33:L33"/>
    <mergeCell ref="B40:E40"/>
    <mergeCell ref="F40:H40"/>
    <mergeCell ref="J40:L40"/>
    <mergeCell ref="B41:M41"/>
    <mergeCell ref="B42:G42"/>
    <mergeCell ref="J42:L42"/>
    <mergeCell ref="B37:G37"/>
    <mergeCell ref="J37:L37"/>
    <mergeCell ref="B38:G38"/>
    <mergeCell ref="J38:L38"/>
    <mergeCell ref="B39:G39"/>
    <mergeCell ref="J39:L39"/>
    <mergeCell ref="B45:M45"/>
    <mergeCell ref="B46:G46"/>
    <mergeCell ref="J46:L46"/>
    <mergeCell ref="B47:G47"/>
    <mergeCell ref="J47:L47"/>
    <mergeCell ref="B48:G48"/>
    <mergeCell ref="J48:L48"/>
    <mergeCell ref="B43:E43"/>
    <mergeCell ref="F43:H43"/>
    <mergeCell ref="J43:L43"/>
    <mergeCell ref="B44:E44"/>
    <mergeCell ref="F44:H44"/>
    <mergeCell ref="J44:L44"/>
    <mergeCell ref="B52:G52"/>
    <mergeCell ref="J52:L52"/>
    <mergeCell ref="B53:G53"/>
    <mergeCell ref="J53:L53"/>
    <mergeCell ref="B54:G54"/>
    <mergeCell ref="J54:L54"/>
    <mergeCell ref="B49:E49"/>
    <mergeCell ref="F49:H49"/>
    <mergeCell ref="J49:L49"/>
    <mergeCell ref="B50:M50"/>
    <mergeCell ref="B51:G51"/>
    <mergeCell ref="J51:L51"/>
    <mergeCell ref="B57:E57"/>
    <mergeCell ref="F57:H57"/>
    <mergeCell ref="J57:L57"/>
    <mergeCell ref="B58:M58"/>
    <mergeCell ref="B59:G59"/>
    <mergeCell ref="J59:L59"/>
    <mergeCell ref="B55:E55"/>
    <mergeCell ref="F55:H55"/>
    <mergeCell ref="J55:L55"/>
    <mergeCell ref="B56:E56"/>
    <mergeCell ref="F56:H56"/>
    <mergeCell ref="J56:L56"/>
    <mergeCell ref="B64:P64"/>
    <mergeCell ref="B60:G60"/>
    <mergeCell ref="J60:L60"/>
    <mergeCell ref="B61:E61"/>
    <mergeCell ref="F61:H61"/>
    <mergeCell ref="J61:L61"/>
    <mergeCell ref="B62:E62"/>
    <mergeCell ref="F62:H62"/>
    <mergeCell ref="J62:L6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zoomScaleNormal="100" workbookViewId="0">
      <selection sqref="A1:E1"/>
    </sheetView>
  </sheetViews>
  <sheetFormatPr defaultRowHeight="12.75"/>
  <cols>
    <col min="1" max="1" width="35.75" style="60" customWidth="1"/>
    <col min="2" max="5" width="10.75" style="60" customWidth="1"/>
    <col min="6" max="256" width="8.625" style="60"/>
    <col min="257" max="257" width="35.75" style="60" customWidth="1"/>
    <col min="258" max="261" width="10.75" style="60" customWidth="1"/>
    <col min="262" max="512" width="8.625" style="60"/>
    <col min="513" max="513" width="35.75" style="60" customWidth="1"/>
    <col min="514" max="517" width="10.75" style="60" customWidth="1"/>
    <col min="518" max="768" width="8.625" style="60"/>
    <col min="769" max="769" width="35.75" style="60" customWidth="1"/>
    <col min="770" max="773" width="10.75" style="60" customWidth="1"/>
    <col min="774" max="1024" width="8.625" style="60"/>
    <col min="1025" max="1025" width="35.75" style="60" customWidth="1"/>
    <col min="1026" max="1029" width="10.75" style="60" customWidth="1"/>
    <col min="1030" max="1280" width="8.625" style="60"/>
    <col min="1281" max="1281" width="35.75" style="60" customWidth="1"/>
    <col min="1282" max="1285" width="10.75" style="60" customWidth="1"/>
    <col min="1286" max="1536" width="8.625" style="60"/>
    <col min="1537" max="1537" width="35.75" style="60" customWidth="1"/>
    <col min="1538" max="1541" width="10.75" style="60" customWidth="1"/>
    <col min="1542" max="1792" width="8.625" style="60"/>
    <col min="1793" max="1793" width="35.75" style="60" customWidth="1"/>
    <col min="1794" max="1797" width="10.75" style="60" customWidth="1"/>
    <col min="1798" max="2048" width="8.625" style="60"/>
    <col min="2049" max="2049" width="35.75" style="60" customWidth="1"/>
    <col min="2050" max="2053" width="10.75" style="60" customWidth="1"/>
    <col min="2054" max="2304" width="8.625" style="60"/>
    <col min="2305" max="2305" width="35.75" style="60" customWidth="1"/>
    <col min="2306" max="2309" width="10.75" style="60" customWidth="1"/>
    <col min="2310" max="2560" width="8.625" style="60"/>
    <col min="2561" max="2561" width="35.75" style="60" customWidth="1"/>
    <col min="2562" max="2565" width="10.75" style="60" customWidth="1"/>
    <col min="2566" max="2816" width="8.625" style="60"/>
    <col min="2817" max="2817" width="35.75" style="60" customWidth="1"/>
    <col min="2818" max="2821" width="10.75" style="60" customWidth="1"/>
    <col min="2822" max="3072" width="8.625" style="60"/>
    <col min="3073" max="3073" width="35.75" style="60" customWidth="1"/>
    <col min="3074" max="3077" width="10.75" style="60" customWidth="1"/>
    <col min="3078" max="3328" width="8.625" style="60"/>
    <col min="3329" max="3329" width="35.75" style="60" customWidth="1"/>
    <col min="3330" max="3333" width="10.75" style="60" customWidth="1"/>
    <col min="3334" max="3584" width="8.625" style="60"/>
    <col min="3585" max="3585" width="35.75" style="60" customWidth="1"/>
    <col min="3586" max="3589" width="10.75" style="60" customWidth="1"/>
    <col min="3590" max="3840" width="8.625" style="60"/>
    <col min="3841" max="3841" width="35.75" style="60" customWidth="1"/>
    <col min="3842" max="3845" width="10.75" style="60" customWidth="1"/>
    <col min="3846" max="4096" width="8.625" style="60"/>
    <col min="4097" max="4097" width="35.75" style="60" customWidth="1"/>
    <col min="4098" max="4101" width="10.75" style="60" customWidth="1"/>
    <col min="4102" max="4352" width="8.625" style="60"/>
    <col min="4353" max="4353" width="35.75" style="60" customWidth="1"/>
    <col min="4354" max="4357" width="10.75" style="60" customWidth="1"/>
    <col min="4358" max="4608" width="8.625" style="60"/>
    <col min="4609" max="4609" width="35.75" style="60" customWidth="1"/>
    <col min="4610" max="4613" width="10.75" style="60" customWidth="1"/>
    <col min="4614" max="4864" width="8.625" style="60"/>
    <col min="4865" max="4865" width="35.75" style="60" customWidth="1"/>
    <col min="4866" max="4869" width="10.75" style="60" customWidth="1"/>
    <col min="4870" max="5120" width="8.625" style="60"/>
    <col min="5121" max="5121" width="35.75" style="60" customWidth="1"/>
    <col min="5122" max="5125" width="10.75" style="60" customWidth="1"/>
    <col min="5126" max="5376" width="8.625" style="60"/>
    <col min="5377" max="5377" width="35.75" style="60" customWidth="1"/>
    <col min="5378" max="5381" width="10.75" style="60" customWidth="1"/>
    <col min="5382" max="5632" width="8.625" style="60"/>
    <col min="5633" max="5633" width="35.75" style="60" customWidth="1"/>
    <col min="5634" max="5637" width="10.75" style="60" customWidth="1"/>
    <col min="5638" max="5888" width="8.625" style="60"/>
    <col min="5889" max="5889" width="35.75" style="60" customWidth="1"/>
    <col min="5890" max="5893" width="10.75" style="60" customWidth="1"/>
    <col min="5894" max="6144" width="8.625" style="60"/>
    <col min="6145" max="6145" width="35.75" style="60" customWidth="1"/>
    <col min="6146" max="6149" width="10.75" style="60" customWidth="1"/>
    <col min="6150" max="6400" width="8.625" style="60"/>
    <col min="6401" max="6401" width="35.75" style="60" customWidth="1"/>
    <col min="6402" max="6405" width="10.75" style="60" customWidth="1"/>
    <col min="6406" max="6656" width="8.625" style="60"/>
    <col min="6657" max="6657" width="35.75" style="60" customWidth="1"/>
    <col min="6658" max="6661" width="10.75" style="60" customWidth="1"/>
    <col min="6662" max="6912" width="8.625" style="60"/>
    <col min="6913" max="6913" width="35.75" style="60" customWidth="1"/>
    <col min="6914" max="6917" width="10.75" style="60" customWidth="1"/>
    <col min="6918" max="7168" width="8.625" style="60"/>
    <col min="7169" max="7169" width="35.75" style="60" customWidth="1"/>
    <col min="7170" max="7173" width="10.75" style="60" customWidth="1"/>
    <col min="7174" max="7424" width="8.625" style="60"/>
    <col min="7425" max="7425" width="35.75" style="60" customWidth="1"/>
    <col min="7426" max="7429" width="10.75" style="60" customWidth="1"/>
    <col min="7430" max="7680" width="8.625" style="60"/>
    <col min="7681" max="7681" width="35.75" style="60" customWidth="1"/>
    <col min="7682" max="7685" width="10.75" style="60" customWidth="1"/>
    <col min="7686" max="7936" width="8.625" style="60"/>
    <col min="7937" max="7937" width="35.75" style="60" customWidth="1"/>
    <col min="7938" max="7941" width="10.75" style="60" customWidth="1"/>
    <col min="7942" max="8192" width="8.625" style="60"/>
    <col min="8193" max="8193" width="35.75" style="60" customWidth="1"/>
    <col min="8194" max="8197" width="10.75" style="60" customWidth="1"/>
    <col min="8198" max="8448" width="8.625" style="60"/>
    <col min="8449" max="8449" width="35.75" style="60" customWidth="1"/>
    <col min="8450" max="8453" width="10.75" style="60" customWidth="1"/>
    <col min="8454" max="8704" width="8.625" style="60"/>
    <col min="8705" max="8705" width="35.75" style="60" customWidth="1"/>
    <col min="8706" max="8709" width="10.75" style="60" customWidth="1"/>
    <col min="8710" max="8960" width="8.625" style="60"/>
    <col min="8961" max="8961" width="35.75" style="60" customWidth="1"/>
    <col min="8962" max="8965" width="10.75" style="60" customWidth="1"/>
    <col min="8966" max="9216" width="8.625" style="60"/>
    <col min="9217" max="9217" width="35.75" style="60" customWidth="1"/>
    <col min="9218" max="9221" width="10.75" style="60" customWidth="1"/>
    <col min="9222" max="9472" width="8.625" style="60"/>
    <col min="9473" max="9473" width="35.75" style="60" customWidth="1"/>
    <col min="9474" max="9477" width="10.75" style="60" customWidth="1"/>
    <col min="9478" max="9728" width="8.625" style="60"/>
    <col min="9729" max="9729" width="35.75" style="60" customWidth="1"/>
    <col min="9730" max="9733" width="10.75" style="60" customWidth="1"/>
    <col min="9734" max="9984" width="8.625" style="60"/>
    <col min="9985" max="9985" width="35.75" style="60" customWidth="1"/>
    <col min="9986" max="9989" width="10.75" style="60" customWidth="1"/>
    <col min="9990" max="10240" width="8.625" style="60"/>
    <col min="10241" max="10241" width="35.75" style="60" customWidth="1"/>
    <col min="10242" max="10245" width="10.75" style="60" customWidth="1"/>
    <col min="10246" max="10496" width="8.625" style="60"/>
    <col min="10497" max="10497" width="35.75" style="60" customWidth="1"/>
    <col min="10498" max="10501" width="10.75" style="60" customWidth="1"/>
    <col min="10502" max="10752" width="8.625" style="60"/>
    <col min="10753" max="10753" width="35.75" style="60" customWidth="1"/>
    <col min="10754" max="10757" width="10.75" style="60" customWidth="1"/>
    <col min="10758" max="11008" width="8.625" style="60"/>
    <col min="11009" max="11009" width="35.75" style="60" customWidth="1"/>
    <col min="11010" max="11013" width="10.75" style="60" customWidth="1"/>
    <col min="11014" max="11264" width="8.625" style="60"/>
    <col min="11265" max="11265" width="35.75" style="60" customWidth="1"/>
    <col min="11266" max="11269" width="10.75" style="60" customWidth="1"/>
    <col min="11270" max="11520" width="8.625" style="60"/>
    <col min="11521" max="11521" width="35.75" style="60" customWidth="1"/>
    <col min="11522" max="11525" width="10.75" style="60" customWidth="1"/>
    <col min="11526" max="11776" width="8.625" style="60"/>
    <col min="11777" max="11777" width="35.75" style="60" customWidth="1"/>
    <col min="11778" max="11781" width="10.75" style="60" customWidth="1"/>
    <col min="11782" max="12032" width="8.625" style="60"/>
    <col min="12033" max="12033" width="35.75" style="60" customWidth="1"/>
    <col min="12034" max="12037" width="10.75" style="60" customWidth="1"/>
    <col min="12038" max="12288" width="8.625" style="60"/>
    <col min="12289" max="12289" width="35.75" style="60" customWidth="1"/>
    <col min="12290" max="12293" width="10.75" style="60" customWidth="1"/>
    <col min="12294" max="12544" width="8.625" style="60"/>
    <col min="12545" max="12545" width="35.75" style="60" customWidth="1"/>
    <col min="12546" max="12549" width="10.75" style="60" customWidth="1"/>
    <col min="12550" max="12800" width="8.625" style="60"/>
    <col min="12801" max="12801" width="35.75" style="60" customWidth="1"/>
    <col min="12802" max="12805" width="10.75" style="60" customWidth="1"/>
    <col min="12806" max="13056" width="8.625" style="60"/>
    <col min="13057" max="13057" width="35.75" style="60" customWidth="1"/>
    <col min="13058" max="13061" width="10.75" style="60" customWidth="1"/>
    <col min="13062" max="13312" width="8.625" style="60"/>
    <col min="13313" max="13313" width="35.75" style="60" customWidth="1"/>
    <col min="13314" max="13317" width="10.75" style="60" customWidth="1"/>
    <col min="13318" max="13568" width="8.625" style="60"/>
    <col min="13569" max="13569" width="35.75" style="60" customWidth="1"/>
    <col min="13570" max="13573" width="10.75" style="60" customWidth="1"/>
    <col min="13574" max="13824" width="8.625" style="60"/>
    <col min="13825" max="13825" width="35.75" style="60" customWidth="1"/>
    <col min="13826" max="13829" width="10.75" style="60" customWidth="1"/>
    <col min="13830" max="14080" width="8.625" style="60"/>
    <col min="14081" max="14081" width="35.75" style="60" customWidth="1"/>
    <col min="14082" max="14085" width="10.75" style="60" customWidth="1"/>
    <col min="14086" max="14336" width="8.625" style="60"/>
    <col min="14337" max="14337" width="35.75" style="60" customWidth="1"/>
    <col min="14338" max="14341" width="10.75" style="60" customWidth="1"/>
    <col min="14342" max="14592" width="8.625" style="60"/>
    <col min="14593" max="14593" width="35.75" style="60" customWidth="1"/>
    <col min="14594" max="14597" width="10.75" style="60" customWidth="1"/>
    <col min="14598" max="14848" width="8.625" style="60"/>
    <col min="14849" max="14849" width="35.75" style="60" customWidth="1"/>
    <col min="14850" max="14853" width="10.75" style="60" customWidth="1"/>
    <col min="14854" max="15104" width="8.625" style="60"/>
    <col min="15105" max="15105" width="35.75" style="60" customWidth="1"/>
    <col min="15106" max="15109" width="10.75" style="60" customWidth="1"/>
    <col min="15110" max="15360" width="8.625" style="60"/>
    <col min="15361" max="15361" width="35.75" style="60" customWidth="1"/>
    <col min="15362" max="15365" width="10.75" style="60" customWidth="1"/>
    <col min="15366" max="15616" width="8.625" style="60"/>
    <col min="15617" max="15617" width="35.75" style="60" customWidth="1"/>
    <col min="15618" max="15621" width="10.75" style="60" customWidth="1"/>
    <col min="15622" max="15872" width="8.625" style="60"/>
    <col min="15873" max="15873" width="35.75" style="60" customWidth="1"/>
    <col min="15874" max="15877" width="10.75" style="60" customWidth="1"/>
    <col min="15878" max="16128" width="8.625" style="60"/>
    <col min="16129" max="16129" width="35.75" style="60" customWidth="1"/>
    <col min="16130" max="16133" width="10.75" style="60" customWidth="1"/>
    <col min="16134" max="16384" width="8.625" style="60"/>
  </cols>
  <sheetData>
    <row r="1" spans="1:5">
      <c r="A1" s="215" t="s">
        <v>239</v>
      </c>
      <c r="B1" s="216"/>
      <c r="C1" s="216"/>
      <c r="D1" s="216"/>
      <c r="E1" s="216"/>
    </row>
    <row r="2" spans="1:5">
      <c r="A2" s="215" t="s">
        <v>240</v>
      </c>
      <c r="B2" s="216"/>
      <c r="C2" s="216"/>
      <c r="D2" s="216"/>
      <c r="E2" s="216"/>
    </row>
    <row r="3" spans="1:5">
      <c r="A3" s="215" t="s">
        <v>250</v>
      </c>
      <c r="B3" s="216"/>
      <c r="C3" s="216"/>
      <c r="D3" s="216"/>
      <c r="E3" s="216"/>
    </row>
    <row r="4" spans="1:5">
      <c r="A4" s="75" t="s">
        <v>140</v>
      </c>
      <c r="B4" s="215" t="s">
        <v>141</v>
      </c>
      <c r="C4" s="216"/>
      <c r="D4" s="216"/>
      <c r="E4" s="216"/>
    </row>
    <row r="5" spans="1:5">
      <c r="A5" s="75" t="s">
        <v>242</v>
      </c>
      <c r="B5" s="215" t="s">
        <v>243</v>
      </c>
      <c r="C5" s="216"/>
      <c r="D5" s="216"/>
      <c r="E5" s="216"/>
    </row>
    <row r="6" spans="1:5">
      <c r="A6" s="75" t="s">
        <v>251</v>
      </c>
      <c r="B6" s="76" t="s">
        <v>145</v>
      </c>
    </row>
    <row r="7" spans="1:5" ht="22.5">
      <c r="A7" s="77" t="s">
        <v>8</v>
      </c>
      <c r="B7" s="77" t="s">
        <v>146</v>
      </c>
      <c r="C7" s="77" t="s">
        <v>147</v>
      </c>
      <c r="D7" s="77" t="s">
        <v>245</v>
      </c>
      <c r="E7" s="77" t="s">
        <v>246</v>
      </c>
    </row>
    <row r="8" spans="1:5">
      <c r="A8" s="215" t="s">
        <v>247</v>
      </c>
      <c r="B8" s="216"/>
      <c r="C8" s="216"/>
      <c r="D8" s="216"/>
      <c r="E8" s="216"/>
    </row>
    <row r="9" spans="1:5">
      <c r="A9" s="76" t="s">
        <v>150</v>
      </c>
      <c r="B9" s="78">
        <v>0</v>
      </c>
      <c r="C9" s="78">
        <v>0</v>
      </c>
      <c r="D9" s="78">
        <v>0</v>
      </c>
      <c r="E9" s="78">
        <v>0</v>
      </c>
    </row>
    <row r="10" spans="1:5">
      <c r="A10" s="76" t="s">
        <v>151</v>
      </c>
      <c r="B10" s="78">
        <v>0</v>
      </c>
      <c r="C10" s="78">
        <v>0</v>
      </c>
      <c r="D10" s="78">
        <v>0</v>
      </c>
      <c r="E10" s="78">
        <v>0</v>
      </c>
    </row>
    <row r="11" spans="1:5">
      <c r="A11" s="76" t="s">
        <v>152</v>
      </c>
    </row>
    <row r="12" spans="1:5">
      <c r="A12" s="76" t="s">
        <v>153</v>
      </c>
      <c r="B12" s="78">
        <v>0</v>
      </c>
      <c r="C12" s="78">
        <v>0</v>
      </c>
      <c r="D12" s="78">
        <v>0</v>
      </c>
      <c r="E12" s="78">
        <v>0</v>
      </c>
    </row>
    <row r="13" spans="1:5">
      <c r="A13" s="76" t="s">
        <v>154</v>
      </c>
      <c r="B13" s="78">
        <v>0</v>
      </c>
      <c r="C13" s="78">
        <v>0</v>
      </c>
      <c r="D13" s="78">
        <v>0</v>
      </c>
      <c r="E13" s="78">
        <v>0</v>
      </c>
    </row>
    <row r="14" spans="1:5">
      <c r="A14" s="76" t="s">
        <v>155</v>
      </c>
      <c r="B14" s="78">
        <v>0</v>
      </c>
      <c r="C14" s="78">
        <v>0</v>
      </c>
      <c r="D14" s="78">
        <v>0</v>
      </c>
      <c r="E14" s="78">
        <v>0</v>
      </c>
    </row>
    <row r="15" spans="1:5">
      <c r="A15" s="76" t="s">
        <v>156</v>
      </c>
      <c r="B15" s="78">
        <v>0</v>
      </c>
      <c r="C15" s="78">
        <v>0</v>
      </c>
      <c r="D15" s="78">
        <v>0</v>
      </c>
      <c r="E15" s="78">
        <v>0</v>
      </c>
    </row>
    <row r="16" spans="1:5">
      <c r="A16" s="76" t="s">
        <v>212</v>
      </c>
      <c r="B16" s="78">
        <v>8908</v>
      </c>
      <c r="C16" s="78">
        <v>27.66459</v>
      </c>
      <c r="D16" s="78">
        <v>85.86</v>
      </c>
      <c r="E16" s="78">
        <v>85.7</v>
      </c>
    </row>
    <row r="17" spans="1:5">
      <c r="A17" s="76" t="s">
        <v>158</v>
      </c>
      <c r="B17" s="78">
        <v>10.45</v>
      </c>
      <c r="C17" s="78">
        <v>3.245E-2</v>
      </c>
      <c r="D17" s="78">
        <v>0.1</v>
      </c>
      <c r="E17" s="78">
        <v>0.1</v>
      </c>
    </row>
    <row r="18" spans="1:5">
      <c r="A18" s="76" t="s">
        <v>213</v>
      </c>
      <c r="B18" s="78">
        <v>0</v>
      </c>
      <c r="C18" s="78">
        <v>0</v>
      </c>
      <c r="D18" s="78">
        <v>0</v>
      </c>
      <c r="E18" s="78">
        <v>0</v>
      </c>
    </row>
    <row r="19" spans="1:5">
      <c r="A19" s="76" t="s">
        <v>160</v>
      </c>
      <c r="B19" s="78">
        <v>0</v>
      </c>
      <c r="C19" s="78">
        <v>0</v>
      </c>
      <c r="D19" s="78">
        <v>0</v>
      </c>
      <c r="E19" s="78">
        <v>0</v>
      </c>
    </row>
    <row r="20" spans="1:5">
      <c r="A20" s="76" t="s">
        <v>161</v>
      </c>
      <c r="B20" s="78">
        <v>0</v>
      </c>
      <c r="C20" s="78">
        <v>0</v>
      </c>
      <c r="D20" s="78">
        <v>0</v>
      </c>
      <c r="E20" s="78">
        <v>0</v>
      </c>
    </row>
    <row r="21" spans="1:5">
      <c r="A21" s="76" t="s">
        <v>214</v>
      </c>
      <c r="B21" s="78">
        <v>0</v>
      </c>
      <c r="C21" s="78">
        <v>0</v>
      </c>
      <c r="D21" s="78">
        <v>0</v>
      </c>
      <c r="E21" s="78">
        <v>0</v>
      </c>
    </row>
    <row r="22" spans="1:5">
      <c r="A22" s="76" t="s">
        <v>215</v>
      </c>
    </row>
    <row r="23" spans="1:5">
      <c r="A23" s="76" t="s">
        <v>216</v>
      </c>
      <c r="B23" s="78">
        <v>7.8</v>
      </c>
      <c r="C23" s="78">
        <v>2.4219999999999998E-2</v>
      </c>
      <c r="D23" s="78">
        <v>0.08</v>
      </c>
      <c r="E23" s="78">
        <v>0.08</v>
      </c>
    </row>
    <row r="24" spans="1:5">
      <c r="A24" s="76" t="s">
        <v>217</v>
      </c>
      <c r="B24" s="78">
        <v>0</v>
      </c>
      <c r="C24" s="78">
        <v>0</v>
      </c>
      <c r="D24" s="78">
        <v>0</v>
      </c>
      <c r="E24" s="78">
        <v>0</v>
      </c>
    </row>
    <row r="25" spans="1:5">
      <c r="A25" s="76" t="s">
        <v>218</v>
      </c>
      <c r="B25" s="78">
        <v>862.5</v>
      </c>
      <c r="C25" s="78">
        <v>2.6785700000000001</v>
      </c>
      <c r="D25" s="78">
        <v>8.31</v>
      </c>
      <c r="E25" s="78">
        <v>8.3000000000000007</v>
      </c>
    </row>
    <row r="26" spans="1:5">
      <c r="A26" s="76" t="s">
        <v>219</v>
      </c>
      <c r="B26" s="78">
        <v>0</v>
      </c>
      <c r="C26" s="78">
        <v>0</v>
      </c>
      <c r="D26" s="78">
        <v>0</v>
      </c>
      <c r="E26" s="78">
        <v>0</v>
      </c>
    </row>
    <row r="27" spans="1:5">
      <c r="A27" s="75" t="s">
        <v>248</v>
      </c>
      <c r="B27" s="79">
        <v>9788.75</v>
      </c>
      <c r="C27" s="79">
        <v>30.399830000000001</v>
      </c>
      <c r="D27" s="79">
        <v>94.35</v>
      </c>
      <c r="E27" s="79">
        <v>94.18</v>
      </c>
    </row>
    <row r="28" spans="1:5">
      <c r="A28" s="215" t="s">
        <v>105</v>
      </c>
      <c r="B28" s="216"/>
      <c r="C28" s="216"/>
      <c r="D28" s="216"/>
      <c r="E28" s="216"/>
    </row>
    <row r="29" spans="1:5">
      <c r="A29" s="76" t="s">
        <v>220</v>
      </c>
      <c r="B29" s="78">
        <v>180.04</v>
      </c>
      <c r="C29" s="78">
        <v>0.55913000000000002</v>
      </c>
      <c r="D29" s="78">
        <v>1.74</v>
      </c>
      <c r="E29" s="78">
        <v>1.73</v>
      </c>
    </row>
    <row r="30" spans="1:5">
      <c r="A30" s="76" t="s">
        <v>221</v>
      </c>
      <c r="B30" s="78">
        <v>293.66000000000003</v>
      </c>
      <c r="C30" s="78">
        <v>0.91198999999999997</v>
      </c>
      <c r="D30" s="78">
        <v>2.83</v>
      </c>
      <c r="E30" s="78">
        <v>2.83</v>
      </c>
    </row>
    <row r="31" spans="1:5">
      <c r="A31" s="76" t="s">
        <v>222</v>
      </c>
      <c r="B31" s="78">
        <v>0</v>
      </c>
      <c r="C31" s="78">
        <v>0</v>
      </c>
      <c r="D31" s="78">
        <v>0</v>
      </c>
      <c r="E31" s="78">
        <v>0</v>
      </c>
    </row>
    <row r="32" spans="1:5">
      <c r="A32" s="76" t="s">
        <v>223</v>
      </c>
      <c r="B32" s="78">
        <v>0</v>
      </c>
      <c r="C32" s="78">
        <v>0</v>
      </c>
      <c r="D32" s="78">
        <v>0</v>
      </c>
      <c r="E32" s="78">
        <v>0</v>
      </c>
    </row>
    <row r="33" spans="1:5">
      <c r="A33" s="76" t="s">
        <v>224</v>
      </c>
      <c r="B33" s="78">
        <v>0</v>
      </c>
      <c r="C33" s="78">
        <v>0</v>
      </c>
      <c r="D33" s="78">
        <v>0</v>
      </c>
      <c r="E33" s="78">
        <v>0</v>
      </c>
    </row>
    <row r="34" spans="1:5">
      <c r="A34" s="76" t="s">
        <v>225</v>
      </c>
      <c r="B34" s="78">
        <v>0</v>
      </c>
      <c r="C34" s="78">
        <v>0</v>
      </c>
      <c r="D34" s="78">
        <v>0</v>
      </c>
      <c r="E34" s="78">
        <v>0</v>
      </c>
    </row>
    <row r="35" spans="1:5">
      <c r="A35" s="76" t="s">
        <v>226</v>
      </c>
      <c r="B35" s="78">
        <v>0</v>
      </c>
      <c r="C35" s="78">
        <v>0</v>
      </c>
      <c r="D35" s="78">
        <v>0</v>
      </c>
      <c r="E35" s="78">
        <v>0</v>
      </c>
    </row>
    <row r="36" spans="1:5">
      <c r="A36" s="76" t="s">
        <v>227</v>
      </c>
      <c r="B36" s="78">
        <v>0</v>
      </c>
      <c r="C36" s="78">
        <v>0</v>
      </c>
      <c r="D36" s="78">
        <v>0</v>
      </c>
      <c r="E36" s="78">
        <v>0</v>
      </c>
    </row>
    <row r="37" spans="1:5">
      <c r="A37" s="76" t="s">
        <v>228</v>
      </c>
      <c r="B37" s="78">
        <v>0</v>
      </c>
      <c r="C37" s="78">
        <v>0</v>
      </c>
      <c r="D37" s="78">
        <v>0</v>
      </c>
      <c r="E37" s="78">
        <v>0</v>
      </c>
    </row>
    <row r="38" spans="1:5">
      <c r="A38" s="76" t="s">
        <v>185</v>
      </c>
      <c r="B38" s="78">
        <v>89.7</v>
      </c>
      <c r="C38" s="78">
        <v>0.27856999999999998</v>
      </c>
      <c r="D38" s="78">
        <v>0.86</v>
      </c>
      <c r="E38" s="78">
        <v>0.86</v>
      </c>
    </row>
    <row r="39" spans="1:5">
      <c r="A39" s="75" t="s">
        <v>91</v>
      </c>
      <c r="B39" s="79">
        <v>563.40000000000009</v>
      </c>
      <c r="C39" s="79">
        <v>1.74969</v>
      </c>
      <c r="D39" s="79">
        <v>5.43</v>
      </c>
      <c r="E39" s="79">
        <v>5.42</v>
      </c>
    </row>
    <row r="40" spans="1:5">
      <c r="A40" s="215" t="s">
        <v>29</v>
      </c>
      <c r="B40" s="216"/>
      <c r="C40" s="216"/>
      <c r="D40" s="216"/>
      <c r="E40" s="216"/>
    </row>
    <row r="41" spans="1:5">
      <c r="A41" s="76" t="s">
        <v>229</v>
      </c>
      <c r="B41" s="78">
        <v>23.15</v>
      </c>
      <c r="C41" s="78">
        <v>7.0000000000000007E-2</v>
      </c>
      <c r="D41" s="78">
        <v>0.22</v>
      </c>
      <c r="E41" s="78">
        <v>0.22</v>
      </c>
    </row>
    <row r="42" spans="1:5">
      <c r="A42" s="75" t="s">
        <v>188</v>
      </c>
      <c r="B42" s="79">
        <v>23.15</v>
      </c>
      <c r="C42" s="79">
        <v>7.0000000000000007E-2</v>
      </c>
      <c r="D42" s="79">
        <v>0.22</v>
      </c>
      <c r="E42" s="79">
        <v>0.22</v>
      </c>
    </row>
    <row r="43" spans="1:5">
      <c r="A43" s="75" t="s">
        <v>189</v>
      </c>
      <c r="B43" s="79">
        <v>10375.299999999999</v>
      </c>
      <c r="C43" s="79">
        <v>32.219520000000003</v>
      </c>
      <c r="D43" s="79">
        <v>100</v>
      </c>
      <c r="E43" s="79">
        <v>99.82</v>
      </c>
    </row>
    <row r="44" spans="1:5">
      <c r="A44" s="215" t="s">
        <v>190</v>
      </c>
      <c r="B44" s="216"/>
      <c r="C44" s="216"/>
      <c r="D44" s="216"/>
      <c r="E44" s="216"/>
    </row>
    <row r="45" spans="1:5">
      <c r="A45" s="76" t="s">
        <v>230</v>
      </c>
      <c r="B45" s="78">
        <v>0</v>
      </c>
      <c r="C45" s="78">
        <v>0</v>
      </c>
      <c r="D45" s="78">
        <v>0</v>
      </c>
      <c r="E45" s="78">
        <v>0</v>
      </c>
    </row>
    <row r="46" spans="1:5">
      <c r="A46" s="76" t="s">
        <v>231</v>
      </c>
      <c r="B46" s="78">
        <v>0</v>
      </c>
      <c r="C46" s="78">
        <v>0</v>
      </c>
      <c r="D46" s="78">
        <v>0</v>
      </c>
      <c r="E46" s="78">
        <v>0</v>
      </c>
    </row>
    <row r="47" spans="1:5">
      <c r="A47" s="76" t="s">
        <v>232</v>
      </c>
      <c r="B47" s="78">
        <v>0</v>
      </c>
      <c r="C47" s="78">
        <v>0</v>
      </c>
      <c r="D47" s="78">
        <v>0</v>
      </c>
      <c r="E47" s="78">
        <v>0</v>
      </c>
    </row>
    <row r="48" spans="1:5">
      <c r="A48" s="75" t="s">
        <v>85</v>
      </c>
      <c r="B48" s="79">
        <v>0</v>
      </c>
      <c r="C48" s="79">
        <v>0</v>
      </c>
      <c r="D48" s="79">
        <v>0</v>
      </c>
      <c r="E48" s="79">
        <v>0</v>
      </c>
    </row>
    <row r="49" spans="1:5">
      <c r="A49" s="215" t="s">
        <v>194</v>
      </c>
      <c r="B49" s="216"/>
      <c r="C49" s="216"/>
      <c r="D49" s="216"/>
      <c r="E49" s="216"/>
    </row>
    <row r="50" spans="1:5">
      <c r="A50" s="76" t="s">
        <v>233</v>
      </c>
      <c r="B50" s="78">
        <v>0</v>
      </c>
      <c r="C50" s="78">
        <v>0</v>
      </c>
      <c r="D50" s="78">
        <v>0</v>
      </c>
      <c r="E50" s="78">
        <v>0</v>
      </c>
    </row>
    <row r="51" spans="1:5">
      <c r="A51" s="76" t="s">
        <v>234</v>
      </c>
      <c r="B51" s="78">
        <v>4.76</v>
      </c>
      <c r="C51" s="78">
        <v>1.4800000000000001E-2</v>
      </c>
      <c r="D51" s="78">
        <v>0.05</v>
      </c>
      <c r="E51" s="78">
        <v>0.05</v>
      </c>
    </row>
    <row r="52" spans="1:5">
      <c r="A52" s="76" t="s">
        <v>235</v>
      </c>
      <c r="B52" s="78">
        <v>0</v>
      </c>
      <c r="C52" s="78">
        <v>0</v>
      </c>
      <c r="D52" s="78">
        <v>0</v>
      </c>
      <c r="E52" s="78">
        <v>0</v>
      </c>
    </row>
    <row r="53" spans="1:5">
      <c r="A53" s="76" t="s">
        <v>236</v>
      </c>
      <c r="B53" s="78">
        <v>0</v>
      </c>
      <c r="C53" s="78">
        <v>0</v>
      </c>
      <c r="D53" s="78">
        <v>0</v>
      </c>
      <c r="E53" s="78">
        <v>0</v>
      </c>
    </row>
    <row r="54" spans="1:5">
      <c r="A54" s="75" t="s">
        <v>81</v>
      </c>
      <c r="B54" s="79">
        <v>4.76</v>
      </c>
      <c r="C54" s="79">
        <v>1.4800000000000001E-2</v>
      </c>
      <c r="D54" s="79">
        <v>0.05</v>
      </c>
      <c r="E54" s="79">
        <v>0.05</v>
      </c>
    </row>
    <row r="55" spans="1:5">
      <c r="A55" s="75" t="s">
        <v>198</v>
      </c>
      <c r="B55" s="79">
        <v>4.76</v>
      </c>
      <c r="C55" s="79">
        <v>1.4800000000000001E-2</v>
      </c>
      <c r="D55" s="79">
        <v>0.05</v>
      </c>
      <c r="E55" s="79">
        <v>0.05</v>
      </c>
    </row>
    <row r="56" spans="1:5">
      <c r="A56" s="75" t="s">
        <v>199</v>
      </c>
      <c r="B56" s="79">
        <v>10380.06</v>
      </c>
      <c r="C56" s="79">
        <v>32.234319999999997</v>
      </c>
      <c r="D56" s="79">
        <v>100.05</v>
      </c>
      <c r="E56" s="79">
        <v>99.87</v>
      </c>
    </row>
    <row r="57" spans="1:5">
      <c r="A57" s="215" t="s">
        <v>46</v>
      </c>
      <c r="B57" s="216"/>
      <c r="C57" s="216"/>
      <c r="D57" s="216"/>
      <c r="E57" s="216"/>
    </row>
    <row r="58" spans="1:5">
      <c r="A58" s="76" t="s">
        <v>200</v>
      </c>
      <c r="B58" s="78">
        <v>0</v>
      </c>
      <c r="C58" s="78">
        <v>0</v>
      </c>
      <c r="D58" s="78">
        <v>0</v>
      </c>
      <c r="E58" s="78">
        <v>0</v>
      </c>
    </row>
    <row r="59" spans="1:5">
      <c r="A59" s="76" t="s">
        <v>201</v>
      </c>
      <c r="B59" s="78">
        <v>14.5</v>
      </c>
      <c r="C59" s="78">
        <v>4.5030000000000001E-2</v>
      </c>
      <c r="D59" s="78">
        <v>0.14000000000000001</v>
      </c>
      <c r="E59" s="78">
        <v>0.14000000000000001</v>
      </c>
    </row>
    <row r="60" spans="1:5">
      <c r="A60" s="75" t="s">
        <v>249</v>
      </c>
      <c r="B60" s="79">
        <v>14.5</v>
      </c>
      <c r="C60" s="79">
        <v>4.5030000000000001E-2</v>
      </c>
      <c r="D60" s="79">
        <v>0.14000000000000001</v>
      </c>
      <c r="E60" s="79">
        <v>0.14000000000000001</v>
      </c>
    </row>
    <row r="61" spans="1:5">
      <c r="A61" s="75" t="s">
        <v>204</v>
      </c>
      <c r="B61" s="79">
        <v>10394.56</v>
      </c>
      <c r="C61" s="79">
        <v>32.279350000000001</v>
      </c>
      <c r="D61" s="79">
        <v>100.19</v>
      </c>
      <c r="E61" s="79">
        <v>100.01</v>
      </c>
    </row>
    <row r="63" spans="1:5">
      <c r="A63" s="215" t="s">
        <v>51</v>
      </c>
      <c r="B63" s="216"/>
      <c r="C63" s="216"/>
      <c r="D63" s="216"/>
      <c r="E63" s="216"/>
    </row>
  </sheetData>
  <mergeCells count="12">
    <mergeCell ref="A63:E63"/>
    <mergeCell ref="A1:E1"/>
    <mergeCell ref="A2:E2"/>
    <mergeCell ref="A3:E3"/>
    <mergeCell ref="B4:E4"/>
    <mergeCell ref="B5:E5"/>
    <mergeCell ref="A8:E8"/>
    <mergeCell ref="A28:E28"/>
    <mergeCell ref="A40:E40"/>
    <mergeCell ref="A44:E44"/>
    <mergeCell ref="A49:E49"/>
    <mergeCell ref="A57:E57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workbookViewId="0">
      <selection sqref="A1:F1"/>
    </sheetView>
  </sheetViews>
  <sheetFormatPr defaultRowHeight="12.75"/>
  <cols>
    <col min="1" max="1" width="30.75" style="146" customWidth="1"/>
    <col min="2" max="3" width="12" style="146" customWidth="1"/>
    <col min="4" max="5" width="16.375" style="146" customWidth="1"/>
    <col min="6" max="256" width="9" style="146"/>
    <col min="257" max="257" width="30.75" style="146" customWidth="1"/>
    <col min="258" max="259" width="12" style="146" customWidth="1"/>
    <col min="260" max="261" width="16.375" style="146" customWidth="1"/>
    <col min="262" max="512" width="9" style="146"/>
    <col min="513" max="513" width="30.75" style="146" customWidth="1"/>
    <col min="514" max="515" width="12" style="146" customWidth="1"/>
    <col min="516" max="517" width="16.375" style="146" customWidth="1"/>
    <col min="518" max="768" width="9" style="146"/>
    <col min="769" max="769" width="30.75" style="146" customWidth="1"/>
    <col min="770" max="771" width="12" style="146" customWidth="1"/>
    <col min="772" max="773" width="16.375" style="146" customWidth="1"/>
    <col min="774" max="1024" width="9" style="146"/>
    <col min="1025" max="1025" width="30.75" style="146" customWidth="1"/>
    <col min="1026" max="1027" width="12" style="146" customWidth="1"/>
    <col min="1028" max="1029" width="16.375" style="146" customWidth="1"/>
    <col min="1030" max="1280" width="9" style="146"/>
    <col min="1281" max="1281" width="30.75" style="146" customWidth="1"/>
    <col min="1282" max="1283" width="12" style="146" customWidth="1"/>
    <col min="1284" max="1285" width="16.375" style="146" customWidth="1"/>
    <col min="1286" max="1536" width="9" style="146"/>
    <col min="1537" max="1537" width="30.75" style="146" customWidth="1"/>
    <col min="1538" max="1539" width="12" style="146" customWidth="1"/>
    <col min="1540" max="1541" width="16.375" style="146" customWidth="1"/>
    <col min="1542" max="1792" width="9" style="146"/>
    <col min="1793" max="1793" width="30.75" style="146" customWidth="1"/>
    <col min="1794" max="1795" width="12" style="146" customWidth="1"/>
    <col min="1796" max="1797" width="16.375" style="146" customWidth="1"/>
    <col min="1798" max="2048" width="9" style="146"/>
    <col min="2049" max="2049" width="30.75" style="146" customWidth="1"/>
    <col min="2050" max="2051" width="12" style="146" customWidth="1"/>
    <col min="2052" max="2053" width="16.375" style="146" customWidth="1"/>
    <col min="2054" max="2304" width="9" style="146"/>
    <col min="2305" max="2305" width="30.75" style="146" customWidth="1"/>
    <col min="2306" max="2307" width="12" style="146" customWidth="1"/>
    <col min="2308" max="2309" width="16.375" style="146" customWidth="1"/>
    <col min="2310" max="2560" width="9" style="146"/>
    <col min="2561" max="2561" width="30.75" style="146" customWidth="1"/>
    <col min="2562" max="2563" width="12" style="146" customWidth="1"/>
    <col min="2564" max="2565" width="16.375" style="146" customWidth="1"/>
    <col min="2566" max="2816" width="9" style="146"/>
    <col min="2817" max="2817" width="30.75" style="146" customWidth="1"/>
    <col min="2818" max="2819" width="12" style="146" customWidth="1"/>
    <col min="2820" max="2821" width="16.375" style="146" customWidth="1"/>
    <col min="2822" max="3072" width="9" style="146"/>
    <col min="3073" max="3073" width="30.75" style="146" customWidth="1"/>
    <col min="3074" max="3075" width="12" style="146" customWidth="1"/>
    <col min="3076" max="3077" width="16.375" style="146" customWidth="1"/>
    <col min="3078" max="3328" width="9" style="146"/>
    <col min="3329" max="3329" width="30.75" style="146" customWidth="1"/>
    <col min="3330" max="3331" width="12" style="146" customWidth="1"/>
    <col min="3332" max="3333" width="16.375" style="146" customWidth="1"/>
    <col min="3334" max="3584" width="9" style="146"/>
    <col min="3585" max="3585" width="30.75" style="146" customWidth="1"/>
    <col min="3586" max="3587" width="12" style="146" customWidth="1"/>
    <col min="3588" max="3589" width="16.375" style="146" customWidth="1"/>
    <col min="3590" max="3840" width="9" style="146"/>
    <col min="3841" max="3841" width="30.75" style="146" customWidth="1"/>
    <col min="3842" max="3843" width="12" style="146" customWidth="1"/>
    <col min="3844" max="3845" width="16.375" style="146" customWidth="1"/>
    <col min="3846" max="4096" width="9" style="146"/>
    <col min="4097" max="4097" width="30.75" style="146" customWidth="1"/>
    <col min="4098" max="4099" width="12" style="146" customWidth="1"/>
    <col min="4100" max="4101" width="16.375" style="146" customWidth="1"/>
    <col min="4102" max="4352" width="9" style="146"/>
    <col min="4353" max="4353" width="30.75" style="146" customWidth="1"/>
    <col min="4354" max="4355" width="12" style="146" customWidth="1"/>
    <col min="4356" max="4357" width="16.375" style="146" customWidth="1"/>
    <col min="4358" max="4608" width="9" style="146"/>
    <col min="4609" max="4609" width="30.75" style="146" customWidth="1"/>
    <col min="4610" max="4611" width="12" style="146" customWidth="1"/>
    <col min="4612" max="4613" width="16.375" style="146" customWidth="1"/>
    <col min="4614" max="4864" width="9" style="146"/>
    <col min="4865" max="4865" width="30.75" style="146" customWidth="1"/>
    <col min="4866" max="4867" width="12" style="146" customWidth="1"/>
    <col min="4868" max="4869" width="16.375" style="146" customWidth="1"/>
    <col min="4870" max="5120" width="9" style="146"/>
    <col min="5121" max="5121" width="30.75" style="146" customWidth="1"/>
    <col min="5122" max="5123" width="12" style="146" customWidth="1"/>
    <col min="5124" max="5125" width="16.375" style="146" customWidth="1"/>
    <col min="5126" max="5376" width="9" style="146"/>
    <col min="5377" max="5377" width="30.75" style="146" customWidth="1"/>
    <col min="5378" max="5379" width="12" style="146" customWidth="1"/>
    <col min="5380" max="5381" width="16.375" style="146" customWidth="1"/>
    <col min="5382" max="5632" width="9" style="146"/>
    <col min="5633" max="5633" width="30.75" style="146" customWidth="1"/>
    <col min="5634" max="5635" width="12" style="146" customWidth="1"/>
    <col min="5636" max="5637" width="16.375" style="146" customWidth="1"/>
    <col min="5638" max="5888" width="9" style="146"/>
    <col min="5889" max="5889" width="30.75" style="146" customWidth="1"/>
    <col min="5890" max="5891" width="12" style="146" customWidth="1"/>
    <col min="5892" max="5893" width="16.375" style="146" customWidth="1"/>
    <col min="5894" max="6144" width="9" style="146"/>
    <col min="6145" max="6145" width="30.75" style="146" customWidth="1"/>
    <col min="6146" max="6147" width="12" style="146" customWidth="1"/>
    <col min="6148" max="6149" width="16.375" style="146" customWidth="1"/>
    <col min="6150" max="6400" width="9" style="146"/>
    <col min="6401" max="6401" width="30.75" style="146" customWidth="1"/>
    <col min="6402" max="6403" width="12" style="146" customWidth="1"/>
    <col min="6404" max="6405" width="16.375" style="146" customWidth="1"/>
    <col min="6406" max="6656" width="9" style="146"/>
    <col min="6657" max="6657" width="30.75" style="146" customWidth="1"/>
    <col min="6658" max="6659" width="12" style="146" customWidth="1"/>
    <col min="6660" max="6661" width="16.375" style="146" customWidth="1"/>
    <col min="6662" max="6912" width="9" style="146"/>
    <col min="6913" max="6913" width="30.75" style="146" customWidth="1"/>
    <col min="6914" max="6915" width="12" style="146" customWidth="1"/>
    <col min="6916" max="6917" width="16.375" style="146" customWidth="1"/>
    <col min="6918" max="7168" width="9" style="146"/>
    <col min="7169" max="7169" width="30.75" style="146" customWidth="1"/>
    <col min="7170" max="7171" width="12" style="146" customWidth="1"/>
    <col min="7172" max="7173" width="16.375" style="146" customWidth="1"/>
    <col min="7174" max="7424" width="9" style="146"/>
    <col min="7425" max="7425" width="30.75" style="146" customWidth="1"/>
    <col min="7426" max="7427" width="12" style="146" customWidth="1"/>
    <col min="7428" max="7429" width="16.375" style="146" customWidth="1"/>
    <col min="7430" max="7680" width="9" style="146"/>
    <col min="7681" max="7681" width="30.75" style="146" customWidth="1"/>
    <col min="7682" max="7683" width="12" style="146" customWidth="1"/>
    <col min="7684" max="7685" width="16.375" style="146" customWidth="1"/>
    <col min="7686" max="7936" width="9" style="146"/>
    <col min="7937" max="7937" width="30.75" style="146" customWidth="1"/>
    <col min="7938" max="7939" width="12" style="146" customWidth="1"/>
    <col min="7940" max="7941" width="16.375" style="146" customWidth="1"/>
    <col min="7942" max="8192" width="9" style="146"/>
    <col min="8193" max="8193" width="30.75" style="146" customWidth="1"/>
    <col min="8194" max="8195" width="12" style="146" customWidth="1"/>
    <col min="8196" max="8197" width="16.375" style="146" customWidth="1"/>
    <col min="8198" max="8448" width="9" style="146"/>
    <col min="8449" max="8449" width="30.75" style="146" customWidth="1"/>
    <col min="8450" max="8451" width="12" style="146" customWidth="1"/>
    <col min="8452" max="8453" width="16.375" style="146" customWidth="1"/>
    <col min="8454" max="8704" width="9" style="146"/>
    <col min="8705" max="8705" width="30.75" style="146" customWidth="1"/>
    <col min="8706" max="8707" width="12" style="146" customWidth="1"/>
    <col min="8708" max="8709" width="16.375" style="146" customWidth="1"/>
    <col min="8710" max="8960" width="9" style="146"/>
    <col min="8961" max="8961" width="30.75" style="146" customWidth="1"/>
    <col min="8962" max="8963" width="12" style="146" customWidth="1"/>
    <col min="8964" max="8965" width="16.375" style="146" customWidth="1"/>
    <col min="8966" max="9216" width="9" style="146"/>
    <col min="9217" max="9217" width="30.75" style="146" customWidth="1"/>
    <col min="9218" max="9219" width="12" style="146" customWidth="1"/>
    <col min="9220" max="9221" width="16.375" style="146" customWidth="1"/>
    <col min="9222" max="9472" width="9" style="146"/>
    <col min="9473" max="9473" width="30.75" style="146" customWidth="1"/>
    <col min="9474" max="9475" width="12" style="146" customWidth="1"/>
    <col min="9476" max="9477" width="16.375" style="146" customWidth="1"/>
    <col min="9478" max="9728" width="9" style="146"/>
    <col min="9729" max="9729" width="30.75" style="146" customWidth="1"/>
    <col min="9730" max="9731" width="12" style="146" customWidth="1"/>
    <col min="9732" max="9733" width="16.375" style="146" customWidth="1"/>
    <col min="9734" max="9984" width="9" style="146"/>
    <col min="9985" max="9985" width="30.75" style="146" customWidth="1"/>
    <col min="9986" max="9987" width="12" style="146" customWidth="1"/>
    <col min="9988" max="9989" width="16.375" style="146" customWidth="1"/>
    <col min="9990" max="10240" width="9" style="146"/>
    <col min="10241" max="10241" width="30.75" style="146" customWidth="1"/>
    <col min="10242" max="10243" width="12" style="146" customWidth="1"/>
    <col min="10244" max="10245" width="16.375" style="146" customWidth="1"/>
    <col min="10246" max="10496" width="9" style="146"/>
    <col min="10497" max="10497" width="30.75" style="146" customWidth="1"/>
    <col min="10498" max="10499" width="12" style="146" customWidth="1"/>
    <col min="10500" max="10501" width="16.375" style="146" customWidth="1"/>
    <col min="10502" max="10752" width="9" style="146"/>
    <col min="10753" max="10753" width="30.75" style="146" customWidth="1"/>
    <col min="10754" max="10755" width="12" style="146" customWidth="1"/>
    <col min="10756" max="10757" width="16.375" style="146" customWidth="1"/>
    <col min="10758" max="11008" width="9" style="146"/>
    <col min="11009" max="11009" width="30.75" style="146" customWidth="1"/>
    <col min="11010" max="11011" width="12" style="146" customWidth="1"/>
    <col min="11012" max="11013" width="16.375" style="146" customWidth="1"/>
    <col min="11014" max="11264" width="9" style="146"/>
    <col min="11265" max="11265" width="30.75" style="146" customWidth="1"/>
    <col min="11266" max="11267" width="12" style="146" customWidth="1"/>
    <col min="11268" max="11269" width="16.375" style="146" customWidth="1"/>
    <col min="11270" max="11520" width="9" style="146"/>
    <col min="11521" max="11521" width="30.75" style="146" customWidth="1"/>
    <col min="11522" max="11523" width="12" style="146" customWidth="1"/>
    <col min="11524" max="11525" width="16.375" style="146" customWidth="1"/>
    <col min="11526" max="11776" width="9" style="146"/>
    <col min="11777" max="11777" width="30.75" style="146" customWidth="1"/>
    <col min="11778" max="11779" width="12" style="146" customWidth="1"/>
    <col min="11780" max="11781" width="16.375" style="146" customWidth="1"/>
    <col min="11782" max="12032" width="9" style="146"/>
    <col min="12033" max="12033" width="30.75" style="146" customWidth="1"/>
    <col min="12034" max="12035" width="12" style="146" customWidth="1"/>
    <col min="12036" max="12037" width="16.375" style="146" customWidth="1"/>
    <col min="12038" max="12288" width="9" style="146"/>
    <col min="12289" max="12289" width="30.75" style="146" customWidth="1"/>
    <col min="12290" max="12291" width="12" style="146" customWidth="1"/>
    <col min="12292" max="12293" width="16.375" style="146" customWidth="1"/>
    <col min="12294" max="12544" width="9" style="146"/>
    <col min="12545" max="12545" width="30.75" style="146" customWidth="1"/>
    <col min="12546" max="12547" width="12" style="146" customWidth="1"/>
    <col min="12548" max="12549" width="16.375" style="146" customWidth="1"/>
    <col min="12550" max="12800" width="9" style="146"/>
    <col min="12801" max="12801" width="30.75" style="146" customWidth="1"/>
    <col min="12802" max="12803" width="12" style="146" customWidth="1"/>
    <col min="12804" max="12805" width="16.375" style="146" customWidth="1"/>
    <col min="12806" max="13056" width="9" style="146"/>
    <col min="13057" max="13057" width="30.75" style="146" customWidth="1"/>
    <col min="13058" max="13059" width="12" style="146" customWidth="1"/>
    <col min="13060" max="13061" width="16.375" style="146" customWidth="1"/>
    <col min="13062" max="13312" width="9" style="146"/>
    <col min="13313" max="13313" width="30.75" style="146" customWidth="1"/>
    <col min="13314" max="13315" width="12" style="146" customWidth="1"/>
    <col min="13316" max="13317" width="16.375" style="146" customWidth="1"/>
    <col min="13318" max="13568" width="9" style="146"/>
    <col min="13569" max="13569" width="30.75" style="146" customWidth="1"/>
    <col min="13570" max="13571" width="12" style="146" customWidth="1"/>
    <col min="13572" max="13573" width="16.375" style="146" customWidth="1"/>
    <col min="13574" max="13824" width="9" style="146"/>
    <col min="13825" max="13825" width="30.75" style="146" customWidth="1"/>
    <col min="13826" max="13827" width="12" style="146" customWidth="1"/>
    <col min="13828" max="13829" width="16.375" style="146" customWidth="1"/>
    <col min="13830" max="14080" width="9" style="146"/>
    <col min="14081" max="14081" width="30.75" style="146" customWidth="1"/>
    <col min="14082" max="14083" width="12" style="146" customWidth="1"/>
    <col min="14084" max="14085" width="16.375" style="146" customWidth="1"/>
    <col min="14086" max="14336" width="9" style="146"/>
    <col min="14337" max="14337" width="30.75" style="146" customWidth="1"/>
    <col min="14338" max="14339" width="12" style="146" customWidth="1"/>
    <col min="14340" max="14341" width="16.375" style="146" customWidth="1"/>
    <col min="14342" max="14592" width="9" style="146"/>
    <col min="14593" max="14593" width="30.75" style="146" customWidth="1"/>
    <col min="14594" max="14595" width="12" style="146" customWidth="1"/>
    <col min="14596" max="14597" width="16.375" style="146" customWidth="1"/>
    <col min="14598" max="14848" width="9" style="146"/>
    <col min="14849" max="14849" width="30.75" style="146" customWidth="1"/>
    <col min="14850" max="14851" width="12" style="146" customWidth="1"/>
    <col min="14852" max="14853" width="16.375" style="146" customWidth="1"/>
    <col min="14854" max="15104" width="9" style="146"/>
    <col min="15105" max="15105" width="30.75" style="146" customWidth="1"/>
    <col min="15106" max="15107" width="12" style="146" customWidth="1"/>
    <col min="15108" max="15109" width="16.375" style="146" customWidth="1"/>
    <col min="15110" max="15360" width="9" style="146"/>
    <col min="15361" max="15361" width="30.75" style="146" customWidth="1"/>
    <col min="15362" max="15363" width="12" style="146" customWidth="1"/>
    <col min="15364" max="15365" width="16.375" style="146" customWidth="1"/>
    <col min="15366" max="15616" width="9" style="146"/>
    <col min="15617" max="15617" width="30.75" style="146" customWidth="1"/>
    <col min="15618" max="15619" width="12" style="146" customWidth="1"/>
    <col min="15620" max="15621" width="16.375" style="146" customWidth="1"/>
    <col min="15622" max="15872" width="9" style="146"/>
    <col min="15873" max="15873" width="30.75" style="146" customWidth="1"/>
    <col min="15874" max="15875" width="12" style="146" customWidth="1"/>
    <col min="15876" max="15877" width="16.375" style="146" customWidth="1"/>
    <col min="15878" max="16128" width="9" style="146"/>
    <col min="16129" max="16129" width="30.75" style="146" customWidth="1"/>
    <col min="16130" max="16131" width="12" style="146" customWidth="1"/>
    <col min="16132" max="16133" width="16.375" style="146" customWidth="1"/>
    <col min="16134" max="16384" width="9" style="146"/>
  </cols>
  <sheetData>
    <row r="1" spans="1:6">
      <c r="A1" s="217" t="s">
        <v>239</v>
      </c>
      <c r="B1" s="218"/>
      <c r="C1" s="218"/>
      <c r="D1" s="218"/>
      <c r="E1" s="218"/>
      <c r="F1" s="218"/>
    </row>
    <row r="2" spans="1:6">
      <c r="A2" s="217" t="s">
        <v>240</v>
      </c>
      <c r="B2" s="218"/>
      <c r="C2" s="218"/>
      <c r="D2" s="218"/>
      <c r="E2" s="218"/>
      <c r="F2" s="218"/>
    </row>
    <row r="3" spans="1:6">
      <c r="A3" s="217" t="s">
        <v>326</v>
      </c>
      <c r="B3" s="218"/>
      <c r="C3" s="218"/>
      <c r="D3" s="218"/>
      <c r="E3" s="218"/>
      <c r="F3" s="218"/>
    </row>
    <row r="4" spans="1:6">
      <c r="A4" s="147" t="s">
        <v>140</v>
      </c>
      <c r="B4" s="217" t="s">
        <v>141</v>
      </c>
      <c r="C4" s="218"/>
      <c r="D4" s="218"/>
      <c r="E4" s="218"/>
      <c r="F4" s="218"/>
    </row>
    <row r="5" spans="1:6">
      <c r="A5" s="147" t="s">
        <v>324</v>
      </c>
      <c r="B5" s="217" t="s">
        <v>243</v>
      </c>
      <c r="C5" s="218"/>
      <c r="D5" s="218"/>
      <c r="E5" s="218"/>
      <c r="F5" s="218"/>
    </row>
    <row r="6" spans="1:6">
      <c r="A6" s="147" t="s">
        <v>251</v>
      </c>
      <c r="B6" s="148" t="s">
        <v>145</v>
      </c>
    </row>
    <row r="7" spans="1:6">
      <c r="A7" s="149" t="s">
        <v>8</v>
      </c>
      <c r="B7" s="149" t="s">
        <v>146</v>
      </c>
      <c r="C7" s="149" t="s">
        <v>147</v>
      </c>
      <c r="D7" s="149" t="s">
        <v>245</v>
      </c>
      <c r="E7" s="149" t="s">
        <v>246</v>
      </c>
    </row>
    <row r="8" spans="1:6">
      <c r="A8" s="217" t="s">
        <v>247</v>
      </c>
      <c r="B8" s="218"/>
      <c r="C8" s="218"/>
      <c r="D8" s="218"/>
      <c r="E8" s="218"/>
    </row>
    <row r="9" spans="1:6">
      <c r="A9" s="148" t="s">
        <v>150</v>
      </c>
      <c r="B9" s="150">
        <v>0</v>
      </c>
      <c r="C9" s="150">
        <v>0</v>
      </c>
      <c r="D9" s="150">
        <v>0</v>
      </c>
      <c r="E9" s="150">
        <v>0</v>
      </c>
    </row>
    <row r="10" spans="1:6">
      <c r="A10" s="148" t="s">
        <v>151</v>
      </c>
      <c r="B10" s="150">
        <v>0</v>
      </c>
      <c r="C10" s="150">
        <v>0</v>
      </c>
      <c r="D10" s="150">
        <v>0</v>
      </c>
      <c r="E10" s="150">
        <v>0</v>
      </c>
    </row>
    <row r="11" spans="1:6">
      <c r="A11" s="148" t="s">
        <v>152</v>
      </c>
    </row>
    <row r="12" spans="1:6">
      <c r="A12" s="148" t="s">
        <v>153</v>
      </c>
      <c r="B12" s="150">
        <v>0</v>
      </c>
      <c r="C12" s="150">
        <v>0</v>
      </c>
      <c r="D12" s="150">
        <v>0</v>
      </c>
      <c r="E12" s="150">
        <v>0</v>
      </c>
    </row>
    <row r="13" spans="1:6">
      <c r="A13" s="148" t="s">
        <v>154</v>
      </c>
      <c r="B13" s="150">
        <v>0</v>
      </c>
      <c r="C13" s="150">
        <v>0</v>
      </c>
      <c r="D13" s="150">
        <v>0</v>
      </c>
      <c r="E13" s="150">
        <v>0</v>
      </c>
    </row>
    <row r="14" spans="1:6">
      <c r="A14" s="148" t="s">
        <v>155</v>
      </c>
      <c r="B14" s="150">
        <v>0</v>
      </c>
      <c r="C14" s="150">
        <v>0</v>
      </c>
      <c r="D14" s="150">
        <v>0</v>
      </c>
      <c r="E14" s="150">
        <v>0</v>
      </c>
    </row>
    <row r="15" spans="1:6">
      <c r="A15" s="148" t="s">
        <v>156</v>
      </c>
      <c r="B15" s="150">
        <v>0</v>
      </c>
      <c r="C15" s="150">
        <v>0</v>
      </c>
      <c r="D15" s="150">
        <v>0</v>
      </c>
      <c r="E15" s="150">
        <v>0</v>
      </c>
    </row>
    <row r="16" spans="1:6">
      <c r="A16" s="148" t="s">
        <v>212</v>
      </c>
      <c r="B16" s="150">
        <v>8908</v>
      </c>
      <c r="C16" s="150">
        <v>27.66459</v>
      </c>
      <c r="D16" s="150">
        <v>83.78</v>
      </c>
      <c r="E16" s="150">
        <v>83.58</v>
      </c>
    </row>
    <row r="17" spans="1:5">
      <c r="A17" s="148" t="s">
        <v>158</v>
      </c>
      <c r="B17" s="150">
        <v>33</v>
      </c>
      <c r="C17" s="150">
        <v>0.10248</v>
      </c>
      <c r="D17" s="150">
        <v>0.31</v>
      </c>
      <c r="E17" s="150">
        <v>0.31</v>
      </c>
    </row>
    <row r="18" spans="1:5">
      <c r="A18" s="148" t="s">
        <v>213</v>
      </c>
      <c r="B18" s="150">
        <v>0</v>
      </c>
      <c r="C18" s="150">
        <v>0</v>
      </c>
      <c r="D18" s="150">
        <v>0</v>
      </c>
      <c r="E18" s="150">
        <v>0</v>
      </c>
    </row>
    <row r="19" spans="1:5">
      <c r="A19" s="148" t="s">
        <v>160</v>
      </c>
      <c r="B19" s="150">
        <v>0</v>
      </c>
      <c r="C19" s="150">
        <v>0</v>
      </c>
      <c r="D19" s="150">
        <v>0</v>
      </c>
      <c r="E19" s="150">
        <v>0</v>
      </c>
    </row>
    <row r="20" spans="1:5">
      <c r="A20" s="148" t="s">
        <v>161</v>
      </c>
      <c r="B20" s="150">
        <v>0</v>
      </c>
      <c r="C20" s="150">
        <v>0</v>
      </c>
      <c r="D20" s="150">
        <v>0</v>
      </c>
      <c r="E20" s="150">
        <v>0</v>
      </c>
    </row>
    <row r="21" spans="1:5">
      <c r="A21" s="148" t="s">
        <v>214</v>
      </c>
      <c r="B21" s="150">
        <v>0</v>
      </c>
      <c r="C21" s="150">
        <v>0</v>
      </c>
      <c r="D21" s="150">
        <v>0</v>
      </c>
      <c r="E21" s="150">
        <v>0</v>
      </c>
    </row>
    <row r="22" spans="1:5">
      <c r="A22" s="148" t="s">
        <v>215</v>
      </c>
    </row>
    <row r="23" spans="1:5">
      <c r="A23" s="148" t="s">
        <v>216</v>
      </c>
      <c r="B23" s="150">
        <v>9.36</v>
      </c>
      <c r="C23" s="150">
        <v>2.9069999999999999E-2</v>
      </c>
      <c r="D23" s="150">
        <v>0.09</v>
      </c>
      <c r="E23" s="150">
        <v>0.09</v>
      </c>
    </row>
    <row r="24" spans="1:5">
      <c r="A24" s="148" t="s">
        <v>217</v>
      </c>
      <c r="B24" s="150">
        <v>0</v>
      </c>
      <c r="C24" s="150">
        <v>0</v>
      </c>
      <c r="D24" s="150">
        <v>0</v>
      </c>
      <c r="E24" s="150">
        <v>0</v>
      </c>
    </row>
    <row r="25" spans="1:5">
      <c r="A25" s="148" t="s">
        <v>218</v>
      </c>
      <c r="B25" s="150">
        <v>1013</v>
      </c>
      <c r="C25" s="150">
        <v>3.1459600000000001</v>
      </c>
      <c r="D25" s="150">
        <v>9.5299999999999994</v>
      </c>
      <c r="E25" s="150">
        <v>9.51</v>
      </c>
    </row>
    <row r="26" spans="1:5">
      <c r="A26" s="148" t="s">
        <v>219</v>
      </c>
      <c r="B26" s="150">
        <v>0</v>
      </c>
      <c r="C26" s="150">
        <v>0</v>
      </c>
      <c r="D26" s="150">
        <v>0</v>
      </c>
      <c r="E26" s="150">
        <v>0</v>
      </c>
    </row>
    <row r="27" spans="1:5">
      <c r="A27" s="147" t="s">
        <v>248</v>
      </c>
      <c r="B27" s="151">
        <v>9963.36</v>
      </c>
      <c r="C27" s="151">
        <v>30.9421</v>
      </c>
      <c r="D27" s="151">
        <v>93.71</v>
      </c>
      <c r="E27" s="151">
        <v>93.49</v>
      </c>
    </row>
    <row r="28" spans="1:5">
      <c r="A28" s="217" t="s">
        <v>105</v>
      </c>
      <c r="B28" s="218"/>
      <c r="C28" s="218"/>
      <c r="D28" s="218"/>
      <c r="E28" s="218"/>
    </row>
    <row r="29" spans="1:5">
      <c r="A29" s="148" t="s">
        <v>220</v>
      </c>
      <c r="B29" s="150">
        <v>231.48</v>
      </c>
      <c r="C29" s="150">
        <v>0.71887999999999996</v>
      </c>
      <c r="D29" s="150">
        <v>2.1800000000000002</v>
      </c>
      <c r="E29" s="150">
        <v>2.17</v>
      </c>
    </row>
    <row r="30" spans="1:5">
      <c r="A30" s="148" t="s">
        <v>221</v>
      </c>
      <c r="B30" s="150">
        <v>298.89999999999998</v>
      </c>
      <c r="C30" s="150">
        <v>0.92825999999999997</v>
      </c>
      <c r="D30" s="150">
        <v>2.81</v>
      </c>
      <c r="E30" s="150">
        <v>2.8</v>
      </c>
    </row>
    <row r="31" spans="1:5">
      <c r="A31" s="148" t="s">
        <v>222</v>
      </c>
      <c r="B31" s="150">
        <v>0</v>
      </c>
      <c r="C31" s="150">
        <v>0</v>
      </c>
      <c r="D31" s="150">
        <v>0</v>
      </c>
      <c r="E31" s="150">
        <v>0</v>
      </c>
    </row>
    <row r="32" spans="1:5">
      <c r="A32" s="148" t="s">
        <v>223</v>
      </c>
      <c r="B32" s="150">
        <v>0</v>
      </c>
      <c r="C32" s="150">
        <v>0</v>
      </c>
      <c r="D32" s="150">
        <v>0</v>
      </c>
      <c r="E32" s="150">
        <v>0</v>
      </c>
    </row>
    <row r="33" spans="1:5">
      <c r="A33" s="148" t="s">
        <v>224</v>
      </c>
      <c r="B33" s="150">
        <v>0</v>
      </c>
      <c r="C33" s="150">
        <v>0</v>
      </c>
      <c r="D33" s="150">
        <v>0</v>
      </c>
      <c r="E33" s="150">
        <v>0</v>
      </c>
    </row>
    <row r="34" spans="1:5">
      <c r="A34" s="148" t="s">
        <v>225</v>
      </c>
      <c r="B34" s="150">
        <v>0</v>
      </c>
      <c r="C34" s="150">
        <v>0</v>
      </c>
      <c r="D34" s="150">
        <v>0</v>
      </c>
      <c r="E34" s="150">
        <v>0</v>
      </c>
    </row>
    <row r="35" spans="1:5">
      <c r="A35" s="148" t="s">
        <v>226</v>
      </c>
      <c r="B35" s="150">
        <v>0</v>
      </c>
      <c r="C35" s="150">
        <v>0</v>
      </c>
      <c r="D35" s="150">
        <v>0</v>
      </c>
      <c r="E35" s="150">
        <v>0</v>
      </c>
    </row>
    <row r="36" spans="1:5">
      <c r="A36" s="148" t="s">
        <v>227</v>
      </c>
      <c r="B36" s="150">
        <v>0</v>
      </c>
      <c r="C36" s="150">
        <v>0</v>
      </c>
      <c r="D36" s="150">
        <v>0</v>
      </c>
      <c r="E36" s="150">
        <v>0</v>
      </c>
    </row>
    <row r="37" spans="1:5">
      <c r="A37" s="148" t="s">
        <v>325</v>
      </c>
      <c r="B37" s="150">
        <v>0</v>
      </c>
      <c r="C37" s="150">
        <v>0</v>
      </c>
      <c r="D37" s="150">
        <v>0</v>
      </c>
      <c r="E37" s="150">
        <v>0</v>
      </c>
    </row>
    <row r="38" spans="1:5">
      <c r="A38" s="148" t="s">
        <v>185</v>
      </c>
      <c r="B38" s="150">
        <v>111.88</v>
      </c>
      <c r="C38" s="150">
        <v>0.34744999999999998</v>
      </c>
      <c r="D38" s="150">
        <v>1.05</v>
      </c>
      <c r="E38" s="150">
        <v>1.05</v>
      </c>
    </row>
    <row r="39" spans="1:5">
      <c r="A39" s="147" t="s">
        <v>91</v>
      </c>
      <c r="B39" s="151">
        <v>642.26</v>
      </c>
      <c r="C39" s="151">
        <v>1.9945900000000001</v>
      </c>
      <c r="D39" s="151">
        <v>6.04</v>
      </c>
      <c r="E39" s="151">
        <v>6.02</v>
      </c>
    </row>
    <row r="40" spans="1:5">
      <c r="A40" s="217" t="s">
        <v>29</v>
      </c>
      <c r="B40" s="218"/>
      <c r="C40" s="218"/>
      <c r="D40" s="218"/>
      <c r="E40" s="218"/>
    </row>
    <row r="41" spans="1:5">
      <c r="A41" s="148" t="s">
        <v>229</v>
      </c>
      <c r="B41" s="150">
        <v>26.75</v>
      </c>
      <c r="C41" s="150">
        <v>0.09</v>
      </c>
      <c r="D41" s="150">
        <v>0.25</v>
      </c>
      <c r="E41" s="150">
        <v>0.25</v>
      </c>
    </row>
    <row r="42" spans="1:5">
      <c r="A42" s="147" t="s">
        <v>188</v>
      </c>
      <c r="B42" s="151">
        <v>26.75</v>
      </c>
      <c r="C42" s="151">
        <v>0.09</v>
      </c>
      <c r="D42" s="151">
        <v>0.25</v>
      </c>
      <c r="E42" s="151">
        <v>0.25</v>
      </c>
    </row>
    <row r="43" spans="1:5">
      <c r="A43" s="147" t="s">
        <v>189</v>
      </c>
      <c r="B43" s="151">
        <v>10632.37</v>
      </c>
      <c r="C43" s="151">
        <v>33.026690000000002</v>
      </c>
      <c r="D43" s="151">
        <v>100</v>
      </c>
      <c r="E43" s="151">
        <v>99.76</v>
      </c>
    </row>
    <row r="44" spans="1:5">
      <c r="A44" s="217" t="s">
        <v>190</v>
      </c>
      <c r="B44" s="218"/>
      <c r="C44" s="218"/>
      <c r="D44" s="218"/>
      <c r="E44" s="218"/>
    </row>
    <row r="45" spans="1:5">
      <c r="A45" s="148" t="s">
        <v>230</v>
      </c>
      <c r="B45" s="150">
        <v>0</v>
      </c>
      <c r="C45" s="150">
        <v>0</v>
      </c>
      <c r="D45" s="150">
        <v>0</v>
      </c>
      <c r="E45" s="150">
        <v>0</v>
      </c>
    </row>
    <row r="46" spans="1:5">
      <c r="A46" s="148" t="s">
        <v>231</v>
      </c>
      <c r="B46" s="150">
        <v>0</v>
      </c>
      <c r="C46" s="150">
        <v>0</v>
      </c>
      <c r="D46" s="150">
        <v>0</v>
      </c>
      <c r="E46" s="150">
        <v>0</v>
      </c>
    </row>
    <row r="47" spans="1:5">
      <c r="A47" s="148" t="s">
        <v>232</v>
      </c>
      <c r="B47" s="150">
        <v>0</v>
      </c>
      <c r="C47" s="150">
        <v>0</v>
      </c>
      <c r="D47" s="150">
        <v>0</v>
      </c>
      <c r="E47" s="150">
        <v>0</v>
      </c>
    </row>
    <row r="48" spans="1:5">
      <c r="A48" s="147" t="s">
        <v>85</v>
      </c>
      <c r="B48" s="151">
        <v>0</v>
      </c>
      <c r="C48" s="151">
        <v>0</v>
      </c>
      <c r="D48" s="151">
        <v>0</v>
      </c>
      <c r="E48" s="151">
        <v>0</v>
      </c>
    </row>
    <row r="49" spans="1:5">
      <c r="A49" s="217" t="s">
        <v>194</v>
      </c>
      <c r="B49" s="218"/>
      <c r="C49" s="218"/>
      <c r="D49" s="218"/>
      <c r="E49" s="218"/>
    </row>
    <row r="50" spans="1:5" ht="22.5">
      <c r="A50" s="148" t="s">
        <v>233</v>
      </c>
      <c r="B50" s="150">
        <v>0</v>
      </c>
      <c r="C50" s="150">
        <v>0</v>
      </c>
      <c r="D50" s="150">
        <v>0</v>
      </c>
      <c r="E50" s="150">
        <v>0</v>
      </c>
    </row>
    <row r="51" spans="1:5">
      <c r="A51" s="148" t="s">
        <v>234</v>
      </c>
      <c r="B51" s="150">
        <v>15.04</v>
      </c>
      <c r="C51" s="150">
        <v>4.6719999999999998E-2</v>
      </c>
      <c r="D51" s="150">
        <v>0.14000000000000001</v>
      </c>
      <c r="E51" s="150">
        <v>0.14000000000000001</v>
      </c>
    </row>
    <row r="52" spans="1:5">
      <c r="A52" s="148" t="s">
        <v>235</v>
      </c>
      <c r="B52" s="150">
        <v>0</v>
      </c>
      <c r="C52" s="150">
        <v>0</v>
      </c>
      <c r="D52" s="150">
        <v>0</v>
      </c>
      <c r="E52" s="150">
        <v>0</v>
      </c>
    </row>
    <row r="53" spans="1:5">
      <c r="A53" s="148" t="s">
        <v>236</v>
      </c>
      <c r="B53" s="150">
        <v>0</v>
      </c>
      <c r="C53" s="150">
        <v>0</v>
      </c>
      <c r="D53" s="150">
        <v>0</v>
      </c>
      <c r="E53" s="150">
        <v>0</v>
      </c>
    </row>
    <row r="54" spans="1:5">
      <c r="A54" s="147" t="s">
        <v>81</v>
      </c>
      <c r="B54" s="151">
        <v>15.04</v>
      </c>
      <c r="C54" s="151">
        <v>4.6719999999999998E-2</v>
      </c>
      <c r="D54" s="151">
        <v>0.14000000000000001</v>
      </c>
      <c r="E54" s="151">
        <v>0.14000000000000001</v>
      </c>
    </row>
    <row r="55" spans="1:5">
      <c r="A55" s="147" t="s">
        <v>198</v>
      </c>
      <c r="B55" s="151">
        <v>15.04</v>
      </c>
      <c r="C55" s="151">
        <v>4.6719999999999998E-2</v>
      </c>
      <c r="D55" s="151">
        <v>0.14000000000000001</v>
      </c>
      <c r="E55" s="151">
        <v>0.14000000000000001</v>
      </c>
    </row>
    <row r="56" spans="1:5">
      <c r="A56" s="147" t="s">
        <v>199</v>
      </c>
      <c r="B56" s="151">
        <v>10647.410000000002</v>
      </c>
      <c r="C56" s="151">
        <v>33.073410000000003</v>
      </c>
      <c r="D56" s="151">
        <v>100.14</v>
      </c>
      <c r="E56" s="151">
        <v>99.9</v>
      </c>
    </row>
    <row r="57" spans="1:5">
      <c r="A57" s="217" t="s">
        <v>46</v>
      </c>
      <c r="B57" s="218"/>
      <c r="C57" s="218"/>
      <c r="D57" s="218"/>
      <c r="E57" s="218"/>
    </row>
    <row r="58" spans="1:5">
      <c r="A58" s="148" t="s">
        <v>200</v>
      </c>
      <c r="B58" s="150">
        <v>0</v>
      </c>
      <c r="C58" s="150">
        <v>0</v>
      </c>
      <c r="D58" s="150">
        <v>0</v>
      </c>
      <c r="E58" s="150">
        <v>0</v>
      </c>
    </row>
    <row r="59" spans="1:5">
      <c r="A59" s="148" t="s">
        <v>201</v>
      </c>
      <c r="B59" s="150">
        <v>10.119999999999999</v>
      </c>
      <c r="C59" s="150">
        <v>3.143E-2</v>
      </c>
      <c r="D59" s="150">
        <v>0.1</v>
      </c>
      <c r="E59" s="150">
        <v>0.09</v>
      </c>
    </row>
    <row r="60" spans="1:5">
      <c r="A60" s="147" t="s">
        <v>249</v>
      </c>
      <c r="B60" s="151">
        <v>10.119999999999999</v>
      </c>
      <c r="C60" s="151">
        <v>3.143E-2</v>
      </c>
      <c r="D60" s="151">
        <v>0.1</v>
      </c>
      <c r="E60" s="151">
        <v>0.09</v>
      </c>
    </row>
    <row r="61" spans="1:5">
      <c r="A61" s="147" t="s">
        <v>204</v>
      </c>
      <c r="B61" s="151">
        <v>10657.530000000002</v>
      </c>
      <c r="C61" s="151">
        <v>33.104840000000003</v>
      </c>
      <c r="D61" s="151">
        <v>100.24</v>
      </c>
      <c r="E61" s="151">
        <v>99.99</v>
      </c>
    </row>
    <row r="63" spans="1:5">
      <c r="A63" s="217" t="s">
        <v>51</v>
      </c>
      <c r="B63" s="218"/>
      <c r="C63" s="218"/>
      <c r="D63" s="218"/>
      <c r="E63" s="218"/>
    </row>
  </sheetData>
  <mergeCells count="12">
    <mergeCell ref="A63:E63"/>
    <mergeCell ref="A1:F1"/>
    <mergeCell ref="A2:F2"/>
    <mergeCell ref="A3:F3"/>
    <mergeCell ref="B4:F4"/>
    <mergeCell ref="B5:F5"/>
    <mergeCell ref="A8:E8"/>
    <mergeCell ref="A28:E28"/>
    <mergeCell ref="A40:E40"/>
    <mergeCell ref="A44:E44"/>
    <mergeCell ref="A49:E49"/>
    <mergeCell ref="A57:E57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workbookViewId="0">
      <selection sqref="A1:F1"/>
    </sheetView>
  </sheetViews>
  <sheetFormatPr defaultRowHeight="12.75"/>
  <cols>
    <col min="1" max="1" width="30.75" style="160" customWidth="1"/>
    <col min="2" max="3" width="12" style="160" customWidth="1"/>
    <col min="4" max="5" width="16.375" style="160" customWidth="1"/>
    <col min="6" max="256" width="9" style="160"/>
    <col min="257" max="257" width="30.75" style="160" customWidth="1"/>
    <col min="258" max="259" width="12" style="160" customWidth="1"/>
    <col min="260" max="261" width="16.375" style="160" customWidth="1"/>
    <col min="262" max="512" width="9" style="160"/>
    <col min="513" max="513" width="30.75" style="160" customWidth="1"/>
    <col min="514" max="515" width="12" style="160" customWidth="1"/>
    <col min="516" max="517" width="16.375" style="160" customWidth="1"/>
    <col min="518" max="768" width="9" style="160"/>
    <col min="769" max="769" width="30.75" style="160" customWidth="1"/>
    <col min="770" max="771" width="12" style="160" customWidth="1"/>
    <col min="772" max="773" width="16.375" style="160" customWidth="1"/>
    <col min="774" max="1024" width="9" style="160"/>
    <col min="1025" max="1025" width="30.75" style="160" customWidth="1"/>
    <col min="1026" max="1027" width="12" style="160" customWidth="1"/>
    <col min="1028" max="1029" width="16.375" style="160" customWidth="1"/>
    <col min="1030" max="1280" width="9" style="160"/>
    <col min="1281" max="1281" width="30.75" style="160" customWidth="1"/>
    <col min="1282" max="1283" width="12" style="160" customWidth="1"/>
    <col min="1284" max="1285" width="16.375" style="160" customWidth="1"/>
    <col min="1286" max="1536" width="9" style="160"/>
    <col min="1537" max="1537" width="30.75" style="160" customWidth="1"/>
    <col min="1538" max="1539" width="12" style="160" customWidth="1"/>
    <col min="1540" max="1541" width="16.375" style="160" customWidth="1"/>
    <col min="1542" max="1792" width="9" style="160"/>
    <col min="1793" max="1793" width="30.75" style="160" customWidth="1"/>
    <col min="1794" max="1795" width="12" style="160" customWidth="1"/>
    <col min="1796" max="1797" width="16.375" style="160" customWidth="1"/>
    <col min="1798" max="2048" width="9" style="160"/>
    <col min="2049" max="2049" width="30.75" style="160" customWidth="1"/>
    <col min="2050" max="2051" width="12" style="160" customWidth="1"/>
    <col min="2052" max="2053" width="16.375" style="160" customWidth="1"/>
    <col min="2054" max="2304" width="9" style="160"/>
    <col min="2305" max="2305" width="30.75" style="160" customWidth="1"/>
    <col min="2306" max="2307" width="12" style="160" customWidth="1"/>
    <col min="2308" max="2309" width="16.375" style="160" customWidth="1"/>
    <col min="2310" max="2560" width="9" style="160"/>
    <col min="2561" max="2561" width="30.75" style="160" customWidth="1"/>
    <col min="2562" max="2563" width="12" style="160" customWidth="1"/>
    <col min="2564" max="2565" width="16.375" style="160" customWidth="1"/>
    <col min="2566" max="2816" width="9" style="160"/>
    <col min="2817" max="2817" width="30.75" style="160" customWidth="1"/>
    <col min="2818" max="2819" width="12" style="160" customWidth="1"/>
    <col min="2820" max="2821" width="16.375" style="160" customWidth="1"/>
    <col min="2822" max="3072" width="9" style="160"/>
    <col min="3073" max="3073" width="30.75" style="160" customWidth="1"/>
    <col min="3074" max="3075" width="12" style="160" customWidth="1"/>
    <col min="3076" max="3077" width="16.375" style="160" customWidth="1"/>
    <col min="3078" max="3328" width="9" style="160"/>
    <col min="3329" max="3329" width="30.75" style="160" customWidth="1"/>
    <col min="3330" max="3331" width="12" style="160" customWidth="1"/>
    <col min="3332" max="3333" width="16.375" style="160" customWidth="1"/>
    <col min="3334" max="3584" width="9" style="160"/>
    <col min="3585" max="3585" width="30.75" style="160" customWidth="1"/>
    <col min="3586" max="3587" width="12" style="160" customWidth="1"/>
    <col min="3588" max="3589" width="16.375" style="160" customWidth="1"/>
    <col min="3590" max="3840" width="9" style="160"/>
    <col min="3841" max="3841" width="30.75" style="160" customWidth="1"/>
    <col min="3842" max="3843" width="12" style="160" customWidth="1"/>
    <col min="3844" max="3845" width="16.375" style="160" customWidth="1"/>
    <col min="3846" max="4096" width="9" style="160"/>
    <col min="4097" max="4097" width="30.75" style="160" customWidth="1"/>
    <col min="4098" max="4099" width="12" style="160" customWidth="1"/>
    <col min="4100" max="4101" width="16.375" style="160" customWidth="1"/>
    <col min="4102" max="4352" width="9" style="160"/>
    <col min="4353" max="4353" width="30.75" style="160" customWidth="1"/>
    <col min="4354" max="4355" width="12" style="160" customWidth="1"/>
    <col min="4356" max="4357" width="16.375" style="160" customWidth="1"/>
    <col min="4358" max="4608" width="9" style="160"/>
    <col min="4609" max="4609" width="30.75" style="160" customWidth="1"/>
    <col min="4610" max="4611" width="12" style="160" customWidth="1"/>
    <col min="4612" max="4613" width="16.375" style="160" customWidth="1"/>
    <col min="4614" max="4864" width="9" style="160"/>
    <col min="4865" max="4865" width="30.75" style="160" customWidth="1"/>
    <col min="4866" max="4867" width="12" style="160" customWidth="1"/>
    <col min="4868" max="4869" width="16.375" style="160" customWidth="1"/>
    <col min="4870" max="5120" width="9" style="160"/>
    <col min="5121" max="5121" width="30.75" style="160" customWidth="1"/>
    <col min="5122" max="5123" width="12" style="160" customWidth="1"/>
    <col min="5124" max="5125" width="16.375" style="160" customWidth="1"/>
    <col min="5126" max="5376" width="9" style="160"/>
    <col min="5377" max="5377" width="30.75" style="160" customWidth="1"/>
    <col min="5378" max="5379" width="12" style="160" customWidth="1"/>
    <col min="5380" max="5381" width="16.375" style="160" customWidth="1"/>
    <col min="5382" max="5632" width="9" style="160"/>
    <col min="5633" max="5633" width="30.75" style="160" customWidth="1"/>
    <col min="5634" max="5635" width="12" style="160" customWidth="1"/>
    <col min="5636" max="5637" width="16.375" style="160" customWidth="1"/>
    <col min="5638" max="5888" width="9" style="160"/>
    <col min="5889" max="5889" width="30.75" style="160" customWidth="1"/>
    <col min="5890" max="5891" width="12" style="160" customWidth="1"/>
    <col min="5892" max="5893" width="16.375" style="160" customWidth="1"/>
    <col min="5894" max="6144" width="9" style="160"/>
    <col min="6145" max="6145" width="30.75" style="160" customWidth="1"/>
    <col min="6146" max="6147" width="12" style="160" customWidth="1"/>
    <col min="6148" max="6149" width="16.375" style="160" customWidth="1"/>
    <col min="6150" max="6400" width="9" style="160"/>
    <col min="6401" max="6401" width="30.75" style="160" customWidth="1"/>
    <col min="6402" max="6403" width="12" style="160" customWidth="1"/>
    <col min="6404" max="6405" width="16.375" style="160" customWidth="1"/>
    <col min="6406" max="6656" width="9" style="160"/>
    <col min="6657" max="6657" width="30.75" style="160" customWidth="1"/>
    <col min="6658" max="6659" width="12" style="160" customWidth="1"/>
    <col min="6660" max="6661" width="16.375" style="160" customWidth="1"/>
    <col min="6662" max="6912" width="9" style="160"/>
    <col min="6913" max="6913" width="30.75" style="160" customWidth="1"/>
    <col min="6914" max="6915" width="12" style="160" customWidth="1"/>
    <col min="6916" max="6917" width="16.375" style="160" customWidth="1"/>
    <col min="6918" max="7168" width="9" style="160"/>
    <col min="7169" max="7169" width="30.75" style="160" customWidth="1"/>
    <col min="7170" max="7171" width="12" style="160" customWidth="1"/>
    <col min="7172" max="7173" width="16.375" style="160" customWidth="1"/>
    <col min="7174" max="7424" width="9" style="160"/>
    <col min="7425" max="7425" width="30.75" style="160" customWidth="1"/>
    <col min="7426" max="7427" width="12" style="160" customWidth="1"/>
    <col min="7428" max="7429" width="16.375" style="160" customWidth="1"/>
    <col min="7430" max="7680" width="9" style="160"/>
    <col min="7681" max="7681" width="30.75" style="160" customWidth="1"/>
    <col min="7682" max="7683" width="12" style="160" customWidth="1"/>
    <col min="7684" max="7685" width="16.375" style="160" customWidth="1"/>
    <col min="7686" max="7936" width="9" style="160"/>
    <col min="7937" max="7937" width="30.75" style="160" customWidth="1"/>
    <col min="7938" max="7939" width="12" style="160" customWidth="1"/>
    <col min="7940" max="7941" width="16.375" style="160" customWidth="1"/>
    <col min="7942" max="8192" width="9" style="160"/>
    <col min="8193" max="8193" width="30.75" style="160" customWidth="1"/>
    <col min="8194" max="8195" width="12" style="160" customWidth="1"/>
    <col min="8196" max="8197" width="16.375" style="160" customWidth="1"/>
    <col min="8198" max="8448" width="9" style="160"/>
    <col min="8449" max="8449" width="30.75" style="160" customWidth="1"/>
    <col min="8450" max="8451" width="12" style="160" customWidth="1"/>
    <col min="8452" max="8453" width="16.375" style="160" customWidth="1"/>
    <col min="8454" max="8704" width="9" style="160"/>
    <col min="8705" max="8705" width="30.75" style="160" customWidth="1"/>
    <col min="8706" max="8707" width="12" style="160" customWidth="1"/>
    <col min="8708" max="8709" width="16.375" style="160" customWidth="1"/>
    <col min="8710" max="8960" width="9" style="160"/>
    <col min="8961" max="8961" width="30.75" style="160" customWidth="1"/>
    <col min="8962" max="8963" width="12" style="160" customWidth="1"/>
    <col min="8964" max="8965" width="16.375" style="160" customWidth="1"/>
    <col min="8966" max="9216" width="9" style="160"/>
    <col min="9217" max="9217" width="30.75" style="160" customWidth="1"/>
    <col min="9218" max="9219" width="12" style="160" customWidth="1"/>
    <col min="9220" max="9221" width="16.375" style="160" customWidth="1"/>
    <col min="9222" max="9472" width="9" style="160"/>
    <col min="9473" max="9473" width="30.75" style="160" customWidth="1"/>
    <col min="9474" max="9475" width="12" style="160" customWidth="1"/>
    <col min="9476" max="9477" width="16.375" style="160" customWidth="1"/>
    <col min="9478" max="9728" width="9" style="160"/>
    <col min="9729" max="9729" width="30.75" style="160" customWidth="1"/>
    <col min="9730" max="9731" width="12" style="160" customWidth="1"/>
    <col min="9732" max="9733" width="16.375" style="160" customWidth="1"/>
    <col min="9734" max="9984" width="9" style="160"/>
    <col min="9985" max="9985" width="30.75" style="160" customWidth="1"/>
    <col min="9986" max="9987" width="12" style="160" customWidth="1"/>
    <col min="9988" max="9989" width="16.375" style="160" customWidth="1"/>
    <col min="9990" max="10240" width="9" style="160"/>
    <col min="10241" max="10241" width="30.75" style="160" customWidth="1"/>
    <col min="10242" max="10243" width="12" style="160" customWidth="1"/>
    <col min="10244" max="10245" width="16.375" style="160" customWidth="1"/>
    <col min="10246" max="10496" width="9" style="160"/>
    <col min="10497" max="10497" width="30.75" style="160" customWidth="1"/>
    <col min="10498" max="10499" width="12" style="160" customWidth="1"/>
    <col min="10500" max="10501" width="16.375" style="160" customWidth="1"/>
    <col min="10502" max="10752" width="9" style="160"/>
    <col min="10753" max="10753" width="30.75" style="160" customWidth="1"/>
    <col min="10754" max="10755" width="12" style="160" customWidth="1"/>
    <col min="10756" max="10757" width="16.375" style="160" customWidth="1"/>
    <col min="10758" max="11008" width="9" style="160"/>
    <col min="11009" max="11009" width="30.75" style="160" customWidth="1"/>
    <col min="11010" max="11011" width="12" style="160" customWidth="1"/>
    <col min="11012" max="11013" width="16.375" style="160" customWidth="1"/>
    <col min="11014" max="11264" width="9" style="160"/>
    <col min="11265" max="11265" width="30.75" style="160" customWidth="1"/>
    <col min="11266" max="11267" width="12" style="160" customWidth="1"/>
    <col min="11268" max="11269" width="16.375" style="160" customWidth="1"/>
    <col min="11270" max="11520" width="9" style="160"/>
    <col min="11521" max="11521" width="30.75" style="160" customWidth="1"/>
    <col min="11522" max="11523" width="12" style="160" customWidth="1"/>
    <col min="11524" max="11525" width="16.375" style="160" customWidth="1"/>
    <col min="11526" max="11776" width="9" style="160"/>
    <col min="11777" max="11777" width="30.75" style="160" customWidth="1"/>
    <col min="11778" max="11779" width="12" style="160" customWidth="1"/>
    <col min="11780" max="11781" width="16.375" style="160" customWidth="1"/>
    <col min="11782" max="12032" width="9" style="160"/>
    <col min="12033" max="12033" width="30.75" style="160" customWidth="1"/>
    <col min="12034" max="12035" width="12" style="160" customWidth="1"/>
    <col min="12036" max="12037" width="16.375" style="160" customWidth="1"/>
    <col min="12038" max="12288" width="9" style="160"/>
    <col min="12289" max="12289" width="30.75" style="160" customWidth="1"/>
    <col min="12290" max="12291" width="12" style="160" customWidth="1"/>
    <col min="12292" max="12293" width="16.375" style="160" customWidth="1"/>
    <col min="12294" max="12544" width="9" style="160"/>
    <col min="12545" max="12545" width="30.75" style="160" customWidth="1"/>
    <col min="12546" max="12547" width="12" style="160" customWidth="1"/>
    <col min="12548" max="12549" width="16.375" style="160" customWidth="1"/>
    <col min="12550" max="12800" width="9" style="160"/>
    <col min="12801" max="12801" width="30.75" style="160" customWidth="1"/>
    <col min="12802" max="12803" width="12" style="160" customWidth="1"/>
    <col min="12804" max="12805" width="16.375" style="160" customWidth="1"/>
    <col min="12806" max="13056" width="9" style="160"/>
    <col min="13057" max="13057" width="30.75" style="160" customWidth="1"/>
    <col min="13058" max="13059" width="12" style="160" customWidth="1"/>
    <col min="13060" max="13061" width="16.375" style="160" customWidth="1"/>
    <col min="13062" max="13312" width="9" style="160"/>
    <col min="13313" max="13313" width="30.75" style="160" customWidth="1"/>
    <col min="13314" max="13315" width="12" style="160" customWidth="1"/>
    <col min="13316" max="13317" width="16.375" style="160" customWidth="1"/>
    <col min="13318" max="13568" width="9" style="160"/>
    <col min="13569" max="13569" width="30.75" style="160" customWidth="1"/>
    <col min="13570" max="13571" width="12" style="160" customWidth="1"/>
    <col min="13572" max="13573" width="16.375" style="160" customWidth="1"/>
    <col min="13574" max="13824" width="9" style="160"/>
    <col min="13825" max="13825" width="30.75" style="160" customWidth="1"/>
    <col min="13826" max="13827" width="12" style="160" customWidth="1"/>
    <col min="13828" max="13829" width="16.375" style="160" customWidth="1"/>
    <col min="13830" max="14080" width="9" style="160"/>
    <col min="14081" max="14081" width="30.75" style="160" customWidth="1"/>
    <col min="14082" max="14083" width="12" style="160" customWidth="1"/>
    <col min="14084" max="14085" width="16.375" style="160" customWidth="1"/>
    <col min="14086" max="14336" width="9" style="160"/>
    <col min="14337" max="14337" width="30.75" style="160" customWidth="1"/>
    <col min="14338" max="14339" width="12" style="160" customWidth="1"/>
    <col min="14340" max="14341" width="16.375" style="160" customWidth="1"/>
    <col min="14342" max="14592" width="9" style="160"/>
    <col min="14593" max="14593" width="30.75" style="160" customWidth="1"/>
    <col min="14594" max="14595" width="12" style="160" customWidth="1"/>
    <col min="14596" max="14597" width="16.375" style="160" customWidth="1"/>
    <col min="14598" max="14848" width="9" style="160"/>
    <col min="14849" max="14849" width="30.75" style="160" customWidth="1"/>
    <col min="14850" max="14851" width="12" style="160" customWidth="1"/>
    <col min="14852" max="14853" width="16.375" style="160" customWidth="1"/>
    <col min="14854" max="15104" width="9" style="160"/>
    <col min="15105" max="15105" width="30.75" style="160" customWidth="1"/>
    <col min="15106" max="15107" width="12" style="160" customWidth="1"/>
    <col min="15108" max="15109" width="16.375" style="160" customWidth="1"/>
    <col min="15110" max="15360" width="9" style="160"/>
    <col min="15361" max="15361" width="30.75" style="160" customWidth="1"/>
    <col min="15362" max="15363" width="12" style="160" customWidth="1"/>
    <col min="15364" max="15365" width="16.375" style="160" customWidth="1"/>
    <col min="15366" max="15616" width="9" style="160"/>
    <col min="15617" max="15617" width="30.75" style="160" customWidth="1"/>
    <col min="15618" max="15619" width="12" style="160" customWidth="1"/>
    <col min="15620" max="15621" width="16.375" style="160" customWidth="1"/>
    <col min="15622" max="15872" width="9" style="160"/>
    <col min="15873" max="15873" width="30.75" style="160" customWidth="1"/>
    <col min="15874" max="15875" width="12" style="160" customWidth="1"/>
    <col min="15876" max="15877" width="16.375" style="160" customWidth="1"/>
    <col min="15878" max="16128" width="9" style="160"/>
    <col min="16129" max="16129" width="30.75" style="160" customWidth="1"/>
    <col min="16130" max="16131" width="12" style="160" customWidth="1"/>
    <col min="16132" max="16133" width="16.375" style="160" customWidth="1"/>
    <col min="16134" max="16384" width="9" style="160"/>
  </cols>
  <sheetData>
    <row r="1" spans="1:6">
      <c r="A1" s="238" t="s">
        <v>239</v>
      </c>
      <c r="B1" s="239"/>
      <c r="C1" s="239"/>
      <c r="D1" s="239"/>
      <c r="E1" s="239"/>
      <c r="F1" s="239"/>
    </row>
    <row r="2" spans="1:6">
      <c r="A2" s="238" t="s">
        <v>240</v>
      </c>
      <c r="B2" s="239"/>
      <c r="C2" s="239"/>
      <c r="D2" s="239"/>
      <c r="E2" s="239"/>
      <c r="F2" s="239"/>
    </row>
    <row r="3" spans="1:6">
      <c r="A3" s="238" t="s">
        <v>330</v>
      </c>
      <c r="B3" s="239"/>
      <c r="C3" s="239"/>
      <c r="D3" s="239"/>
      <c r="E3" s="239"/>
      <c r="F3" s="239"/>
    </row>
    <row r="4" spans="1:6">
      <c r="A4" s="161" t="s">
        <v>140</v>
      </c>
      <c r="B4" s="238" t="s">
        <v>141</v>
      </c>
      <c r="C4" s="239"/>
      <c r="D4" s="239"/>
      <c r="E4" s="239"/>
      <c r="F4" s="239"/>
    </row>
    <row r="5" spans="1:6">
      <c r="A5" s="161" t="s">
        <v>328</v>
      </c>
      <c r="B5" s="238" t="s">
        <v>243</v>
      </c>
      <c r="C5" s="239"/>
      <c r="D5" s="239"/>
      <c r="E5" s="239"/>
      <c r="F5" s="239"/>
    </row>
    <row r="6" spans="1:6">
      <c r="A6" s="161" t="s">
        <v>251</v>
      </c>
      <c r="B6" s="162" t="s">
        <v>145</v>
      </c>
    </row>
    <row r="7" spans="1:6">
      <c r="A7" s="163" t="s">
        <v>8</v>
      </c>
      <c r="B7" s="163" t="s">
        <v>146</v>
      </c>
      <c r="C7" s="163" t="s">
        <v>147</v>
      </c>
      <c r="D7" s="163" t="s">
        <v>245</v>
      </c>
      <c r="E7" s="163" t="s">
        <v>246</v>
      </c>
    </row>
    <row r="8" spans="1:6">
      <c r="A8" s="238" t="s">
        <v>247</v>
      </c>
      <c r="B8" s="239"/>
      <c r="C8" s="239"/>
      <c r="D8" s="239"/>
      <c r="E8" s="239"/>
    </row>
    <row r="9" spans="1:6">
      <c r="A9" s="162" t="s">
        <v>150</v>
      </c>
      <c r="B9" s="164">
        <v>0</v>
      </c>
      <c r="C9" s="164">
        <v>0</v>
      </c>
      <c r="D9" s="164">
        <v>0</v>
      </c>
      <c r="E9" s="164">
        <v>0</v>
      </c>
    </row>
    <row r="10" spans="1:6">
      <c r="A10" s="162" t="s">
        <v>151</v>
      </c>
      <c r="B10" s="164">
        <v>0</v>
      </c>
      <c r="C10" s="164">
        <v>0</v>
      </c>
      <c r="D10" s="164">
        <v>0</v>
      </c>
      <c r="E10" s="164">
        <v>0</v>
      </c>
    </row>
    <row r="11" spans="1:6">
      <c r="A11" s="162" t="s">
        <v>152</v>
      </c>
    </row>
    <row r="12" spans="1:6">
      <c r="A12" s="162" t="s">
        <v>153</v>
      </c>
      <c r="B12" s="164">
        <v>0</v>
      </c>
      <c r="C12" s="164">
        <v>0</v>
      </c>
      <c r="D12" s="164">
        <v>0</v>
      </c>
      <c r="E12" s="164">
        <v>0</v>
      </c>
    </row>
    <row r="13" spans="1:6">
      <c r="A13" s="162" t="s">
        <v>154</v>
      </c>
      <c r="B13" s="164">
        <v>0</v>
      </c>
      <c r="C13" s="164">
        <v>0</v>
      </c>
      <c r="D13" s="164">
        <v>0</v>
      </c>
      <c r="E13" s="164">
        <v>0</v>
      </c>
    </row>
    <row r="14" spans="1:6">
      <c r="A14" s="162" t="s">
        <v>155</v>
      </c>
      <c r="B14" s="164">
        <v>0</v>
      </c>
      <c r="C14" s="164">
        <v>0</v>
      </c>
      <c r="D14" s="164">
        <v>0</v>
      </c>
      <c r="E14" s="164">
        <v>0</v>
      </c>
    </row>
    <row r="15" spans="1:6">
      <c r="A15" s="162" t="s">
        <v>156</v>
      </c>
      <c r="B15" s="164">
        <v>0</v>
      </c>
      <c r="C15" s="164">
        <v>0</v>
      </c>
      <c r="D15" s="164">
        <v>0</v>
      </c>
      <c r="E15" s="164">
        <v>0</v>
      </c>
    </row>
    <row r="16" spans="1:6">
      <c r="A16" s="162" t="s">
        <v>212</v>
      </c>
      <c r="B16" s="164">
        <v>13362</v>
      </c>
      <c r="C16" s="164">
        <v>41.496899999999997</v>
      </c>
      <c r="D16" s="164">
        <v>83.13</v>
      </c>
      <c r="E16" s="164">
        <v>82.82</v>
      </c>
    </row>
    <row r="17" spans="1:5">
      <c r="A17" s="162" t="s">
        <v>158</v>
      </c>
      <c r="B17" s="164">
        <v>36.36</v>
      </c>
      <c r="C17" s="164">
        <v>0.11292000000000001</v>
      </c>
      <c r="D17" s="164">
        <v>0.23</v>
      </c>
      <c r="E17" s="164">
        <v>0.23</v>
      </c>
    </row>
    <row r="18" spans="1:5">
      <c r="A18" s="162" t="s">
        <v>213</v>
      </c>
      <c r="B18" s="164">
        <v>0</v>
      </c>
      <c r="C18" s="164">
        <v>0</v>
      </c>
      <c r="D18" s="164">
        <v>0</v>
      </c>
      <c r="E18" s="164">
        <v>0</v>
      </c>
    </row>
    <row r="19" spans="1:5">
      <c r="A19" s="162" t="s">
        <v>160</v>
      </c>
      <c r="B19" s="164">
        <v>0</v>
      </c>
      <c r="C19" s="164">
        <v>0</v>
      </c>
      <c r="D19" s="164">
        <v>0</v>
      </c>
      <c r="E19" s="164">
        <v>0</v>
      </c>
    </row>
    <row r="20" spans="1:5">
      <c r="A20" s="162" t="s">
        <v>161</v>
      </c>
      <c r="B20" s="164">
        <v>0</v>
      </c>
      <c r="C20" s="164">
        <v>0</v>
      </c>
      <c r="D20" s="164">
        <v>0</v>
      </c>
      <c r="E20" s="164">
        <v>0</v>
      </c>
    </row>
    <row r="21" spans="1:5">
      <c r="A21" s="162" t="s">
        <v>214</v>
      </c>
      <c r="B21" s="164">
        <v>0</v>
      </c>
      <c r="C21" s="164">
        <v>0</v>
      </c>
      <c r="D21" s="164">
        <v>0</v>
      </c>
      <c r="E21" s="164">
        <v>0</v>
      </c>
    </row>
    <row r="22" spans="1:5">
      <c r="A22" s="162" t="s">
        <v>215</v>
      </c>
    </row>
    <row r="23" spans="1:5">
      <c r="A23" s="162" t="s">
        <v>216</v>
      </c>
      <c r="B23" s="164">
        <v>10.56</v>
      </c>
      <c r="C23" s="164">
        <v>3.2800000000000003E-2</v>
      </c>
      <c r="D23" s="164">
        <v>7.0000000000000007E-2</v>
      </c>
      <c r="E23" s="164">
        <v>7.0000000000000007E-2</v>
      </c>
    </row>
    <row r="24" spans="1:5">
      <c r="A24" s="162" t="s">
        <v>217</v>
      </c>
      <c r="B24" s="164">
        <v>0</v>
      </c>
      <c r="C24" s="164">
        <v>0</v>
      </c>
      <c r="D24" s="164">
        <v>0</v>
      </c>
      <c r="E24" s="164">
        <v>0</v>
      </c>
    </row>
    <row r="25" spans="1:5">
      <c r="A25" s="162" t="s">
        <v>218</v>
      </c>
      <c r="B25" s="164">
        <v>1727.95</v>
      </c>
      <c r="C25" s="164">
        <v>5.3663100000000004</v>
      </c>
      <c r="D25" s="164">
        <v>10.75</v>
      </c>
      <c r="E25" s="164">
        <v>10.71</v>
      </c>
    </row>
    <row r="26" spans="1:5">
      <c r="A26" s="162" t="s">
        <v>219</v>
      </c>
      <c r="B26" s="164">
        <v>0</v>
      </c>
      <c r="C26" s="164">
        <v>0</v>
      </c>
      <c r="D26" s="164">
        <v>0</v>
      </c>
      <c r="E26" s="164">
        <v>0</v>
      </c>
    </row>
    <row r="27" spans="1:5">
      <c r="A27" s="161" t="s">
        <v>248</v>
      </c>
      <c r="B27" s="165">
        <v>15136.87</v>
      </c>
      <c r="C27" s="165">
        <v>47.008929999999999</v>
      </c>
      <c r="D27" s="165">
        <v>94.18</v>
      </c>
      <c r="E27" s="165">
        <v>93.83</v>
      </c>
    </row>
    <row r="28" spans="1:5">
      <c r="A28" s="238" t="s">
        <v>105</v>
      </c>
      <c r="B28" s="239"/>
      <c r="C28" s="239"/>
      <c r="D28" s="239"/>
      <c r="E28" s="239"/>
    </row>
    <row r="29" spans="1:5">
      <c r="A29" s="162" t="s">
        <v>220</v>
      </c>
      <c r="B29" s="164">
        <v>331.79</v>
      </c>
      <c r="C29" s="164">
        <v>1.0304</v>
      </c>
      <c r="D29" s="164">
        <v>2.06</v>
      </c>
      <c r="E29" s="164">
        <v>2.06</v>
      </c>
    </row>
    <row r="30" spans="1:5">
      <c r="A30" s="162" t="s">
        <v>221</v>
      </c>
      <c r="B30" s="164">
        <v>454.11</v>
      </c>
      <c r="C30" s="164">
        <v>1.41028</v>
      </c>
      <c r="D30" s="164">
        <v>2.83</v>
      </c>
      <c r="E30" s="164">
        <v>2.81</v>
      </c>
    </row>
    <row r="31" spans="1:5">
      <c r="A31" s="162" t="s">
        <v>222</v>
      </c>
      <c r="B31" s="164">
        <v>0</v>
      </c>
      <c r="C31" s="164">
        <v>0</v>
      </c>
      <c r="D31" s="164">
        <v>0</v>
      </c>
      <c r="E31" s="164">
        <v>0</v>
      </c>
    </row>
    <row r="32" spans="1:5">
      <c r="A32" s="162" t="s">
        <v>223</v>
      </c>
      <c r="B32" s="164">
        <v>0</v>
      </c>
      <c r="C32" s="164">
        <v>0</v>
      </c>
      <c r="D32" s="164">
        <v>0</v>
      </c>
      <c r="E32" s="164">
        <v>0</v>
      </c>
    </row>
    <row r="33" spans="1:5">
      <c r="A33" s="162" t="s">
        <v>224</v>
      </c>
      <c r="B33" s="164">
        <v>0</v>
      </c>
      <c r="C33" s="164">
        <v>0</v>
      </c>
      <c r="D33" s="164">
        <v>0</v>
      </c>
      <c r="E33" s="164">
        <v>0</v>
      </c>
    </row>
    <row r="34" spans="1:5">
      <c r="A34" s="162" t="s">
        <v>225</v>
      </c>
      <c r="B34" s="164">
        <v>0</v>
      </c>
      <c r="C34" s="164">
        <v>0</v>
      </c>
      <c r="D34" s="164">
        <v>0</v>
      </c>
      <c r="E34" s="164">
        <v>0</v>
      </c>
    </row>
    <row r="35" spans="1:5">
      <c r="A35" s="162" t="s">
        <v>226</v>
      </c>
      <c r="B35" s="164">
        <v>0</v>
      </c>
      <c r="C35" s="164">
        <v>0</v>
      </c>
      <c r="D35" s="164">
        <v>0</v>
      </c>
      <c r="E35" s="164">
        <v>0</v>
      </c>
    </row>
    <row r="36" spans="1:5">
      <c r="A36" s="162" t="s">
        <v>227</v>
      </c>
      <c r="B36" s="164">
        <v>0</v>
      </c>
      <c r="C36" s="164">
        <v>0</v>
      </c>
      <c r="D36" s="164">
        <v>0</v>
      </c>
      <c r="E36" s="164">
        <v>0</v>
      </c>
    </row>
    <row r="37" spans="1:5">
      <c r="A37" s="162" t="s">
        <v>325</v>
      </c>
      <c r="B37" s="164">
        <v>0</v>
      </c>
      <c r="C37" s="164">
        <v>0</v>
      </c>
      <c r="D37" s="164">
        <v>0</v>
      </c>
      <c r="E37" s="164">
        <v>0</v>
      </c>
    </row>
    <row r="38" spans="1:5">
      <c r="A38" s="162" t="s">
        <v>185</v>
      </c>
      <c r="B38" s="164">
        <v>84.88</v>
      </c>
      <c r="C38" s="164">
        <v>0.2636</v>
      </c>
      <c r="D38" s="164">
        <v>0.53</v>
      </c>
      <c r="E38" s="164">
        <v>0.53</v>
      </c>
    </row>
    <row r="39" spans="1:5">
      <c r="A39" s="161" t="s">
        <v>91</v>
      </c>
      <c r="B39" s="165">
        <v>870.78</v>
      </c>
      <c r="C39" s="165">
        <v>2.7042799999999998</v>
      </c>
      <c r="D39" s="165">
        <v>5.42</v>
      </c>
      <c r="E39" s="165">
        <v>5.4</v>
      </c>
    </row>
    <row r="40" spans="1:5">
      <c r="A40" s="238" t="s">
        <v>29</v>
      </c>
      <c r="B40" s="239"/>
      <c r="C40" s="239"/>
      <c r="D40" s="239"/>
      <c r="E40" s="239"/>
    </row>
    <row r="41" spans="1:5">
      <c r="A41" s="162" t="s">
        <v>229</v>
      </c>
      <c r="B41" s="164">
        <v>65.37</v>
      </c>
      <c r="C41" s="164">
        <v>0.20301</v>
      </c>
      <c r="D41" s="164">
        <v>0.41</v>
      </c>
      <c r="E41" s="164">
        <v>0.41</v>
      </c>
    </row>
    <row r="42" spans="1:5">
      <c r="A42" s="161" t="s">
        <v>188</v>
      </c>
      <c r="B42" s="165">
        <v>65.37</v>
      </c>
      <c r="C42" s="165">
        <v>0.20301</v>
      </c>
      <c r="D42" s="165">
        <v>0.41</v>
      </c>
      <c r="E42" s="165">
        <v>0.41</v>
      </c>
    </row>
    <row r="43" spans="1:5">
      <c r="A43" s="161" t="s">
        <v>189</v>
      </c>
      <c r="B43" s="165">
        <v>16073.020000000002</v>
      </c>
      <c r="C43" s="165">
        <v>49.916220000000003</v>
      </c>
      <c r="D43" s="165">
        <v>100.01</v>
      </c>
      <c r="E43" s="165">
        <v>99.64</v>
      </c>
    </row>
    <row r="44" spans="1:5">
      <c r="A44" s="238" t="s">
        <v>190</v>
      </c>
      <c r="B44" s="239"/>
      <c r="C44" s="239"/>
      <c r="D44" s="239"/>
      <c r="E44" s="239"/>
    </row>
    <row r="45" spans="1:5">
      <c r="A45" s="162" t="s">
        <v>230</v>
      </c>
      <c r="B45" s="164">
        <v>0</v>
      </c>
      <c r="C45" s="164">
        <v>0</v>
      </c>
      <c r="D45" s="164">
        <v>0</v>
      </c>
      <c r="E45" s="164">
        <v>0</v>
      </c>
    </row>
    <row r="46" spans="1:5">
      <c r="A46" s="162" t="s">
        <v>231</v>
      </c>
      <c r="B46" s="164">
        <v>0</v>
      </c>
      <c r="C46" s="164">
        <v>0</v>
      </c>
      <c r="D46" s="164">
        <v>0</v>
      </c>
      <c r="E46" s="164">
        <v>0</v>
      </c>
    </row>
    <row r="47" spans="1:5">
      <c r="A47" s="162" t="s">
        <v>232</v>
      </c>
      <c r="B47" s="164">
        <v>0</v>
      </c>
      <c r="C47" s="164">
        <v>0</v>
      </c>
      <c r="D47" s="164">
        <v>0</v>
      </c>
      <c r="E47" s="164">
        <v>0</v>
      </c>
    </row>
    <row r="48" spans="1:5">
      <c r="A48" s="161" t="s">
        <v>85</v>
      </c>
      <c r="B48" s="165">
        <v>0</v>
      </c>
      <c r="C48" s="165">
        <v>0</v>
      </c>
      <c r="D48" s="165">
        <v>0</v>
      </c>
      <c r="E48" s="165">
        <v>0</v>
      </c>
    </row>
    <row r="49" spans="1:5">
      <c r="A49" s="238" t="s">
        <v>194</v>
      </c>
      <c r="B49" s="239"/>
      <c r="C49" s="239"/>
      <c r="D49" s="239"/>
      <c r="E49" s="239"/>
    </row>
    <row r="50" spans="1:5" ht="22.5">
      <c r="A50" s="162" t="s">
        <v>233</v>
      </c>
      <c r="B50" s="164">
        <v>0</v>
      </c>
      <c r="C50" s="164">
        <v>0</v>
      </c>
      <c r="D50" s="164">
        <v>0</v>
      </c>
      <c r="E50" s="164">
        <v>0</v>
      </c>
    </row>
    <row r="51" spans="1:5">
      <c r="A51" s="162" t="s">
        <v>234</v>
      </c>
      <c r="B51" s="164">
        <v>16.579999999999998</v>
      </c>
      <c r="C51" s="164">
        <v>5.1479999999999998E-2</v>
      </c>
      <c r="D51" s="164">
        <v>0.1</v>
      </c>
      <c r="E51" s="164">
        <v>0.1</v>
      </c>
    </row>
    <row r="52" spans="1:5">
      <c r="A52" s="162" t="s">
        <v>235</v>
      </c>
      <c r="B52" s="164">
        <v>0</v>
      </c>
      <c r="C52" s="164">
        <v>0</v>
      </c>
      <c r="D52" s="164">
        <v>0</v>
      </c>
      <c r="E52" s="164">
        <v>0</v>
      </c>
    </row>
    <row r="53" spans="1:5">
      <c r="A53" s="162" t="s">
        <v>236</v>
      </c>
      <c r="B53" s="164">
        <v>0</v>
      </c>
      <c r="C53" s="164">
        <v>0</v>
      </c>
      <c r="D53" s="164">
        <v>0</v>
      </c>
      <c r="E53" s="164">
        <v>0</v>
      </c>
    </row>
    <row r="54" spans="1:5">
      <c r="A54" s="161" t="s">
        <v>81</v>
      </c>
      <c r="B54" s="165">
        <v>16.579999999999998</v>
      </c>
      <c r="C54" s="165">
        <v>5.1479999999999998E-2</v>
      </c>
      <c r="D54" s="165">
        <v>0.1</v>
      </c>
      <c r="E54" s="165">
        <v>0.1</v>
      </c>
    </row>
    <row r="55" spans="1:5">
      <c r="A55" s="161" t="s">
        <v>198</v>
      </c>
      <c r="B55" s="165">
        <v>16.579999999999998</v>
      </c>
      <c r="C55" s="165">
        <v>5.1479999999999998E-2</v>
      </c>
      <c r="D55" s="165">
        <v>0.1</v>
      </c>
      <c r="E55" s="165">
        <v>0.1</v>
      </c>
    </row>
    <row r="56" spans="1:5">
      <c r="A56" s="161" t="s">
        <v>199</v>
      </c>
      <c r="B56" s="165">
        <v>16089.600000000002</v>
      </c>
      <c r="C56" s="165">
        <v>49.967700000000001</v>
      </c>
      <c r="D56" s="165">
        <v>100.11</v>
      </c>
      <c r="E56" s="165">
        <v>99.74</v>
      </c>
    </row>
    <row r="57" spans="1:5">
      <c r="A57" s="238" t="s">
        <v>46</v>
      </c>
      <c r="B57" s="239"/>
      <c r="C57" s="239"/>
      <c r="D57" s="239"/>
      <c r="E57" s="239"/>
    </row>
    <row r="58" spans="1:5">
      <c r="A58" s="162" t="s">
        <v>200</v>
      </c>
      <c r="B58" s="164">
        <v>0</v>
      </c>
      <c r="C58" s="164">
        <v>0</v>
      </c>
      <c r="D58" s="164">
        <v>0</v>
      </c>
      <c r="E58" s="164">
        <v>0</v>
      </c>
    </row>
    <row r="59" spans="1:5">
      <c r="A59" s="162" t="s">
        <v>201</v>
      </c>
      <c r="B59" s="164">
        <v>43.92</v>
      </c>
      <c r="C59" s="164">
        <v>0.13639999999999999</v>
      </c>
      <c r="D59" s="164">
        <v>0.27</v>
      </c>
      <c r="E59" s="164">
        <v>0.27</v>
      </c>
    </row>
    <row r="60" spans="1:5">
      <c r="A60" s="161" t="s">
        <v>249</v>
      </c>
      <c r="B60" s="165">
        <v>43.92</v>
      </c>
      <c r="C60" s="165">
        <v>0.13639999999999999</v>
      </c>
      <c r="D60" s="165">
        <v>0.27</v>
      </c>
      <c r="E60" s="165">
        <v>0.27</v>
      </c>
    </row>
    <row r="61" spans="1:5">
      <c r="A61" s="161" t="s">
        <v>204</v>
      </c>
      <c r="B61" s="165">
        <v>16133.520000000002</v>
      </c>
      <c r="C61" s="165">
        <v>50.104100000000003</v>
      </c>
      <c r="D61" s="165">
        <v>100.38</v>
      </c>
      <c r="E61" s="165">
        <v>100.01</v>
      </c>
    </row>
    <row r="63" spans="1:5">
      <c r="A63" s="238" t="s">
        <v>329</v>
      </c>
      <c r="B63" s="239"/>
      <c r="C63" s="239"/>
      <c r="D63" s="239"/>
      <c r="E63" s="239"/>
    </row>
  </sheetData>
  <mergeCells count="12">
    <mergeCell ref="A63:E63"/>
    <mergeCell ref="A1:F1"/>
    <mergeCell ref="A2:F2"/>
    <mergeCell ref="A3:F3"/>
    <mergeCell ref="B4:F4"/>
    <mergeCell ref="B5:F5"/>
    <mergeCell ref="A8:E8"/>
    <mergeCell ref="A28:E28"/>
    <mergeCell ref="A40:E40"/>
    <mergeCell ref="A44:E44"/>
    <mergeCell ref="A49:E49"/>
    <mergeCell ref="A57:E57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workbookViewId="0">
      <selection sqref="A1:F1"/>
    </sheetView>
  </sheetViews>
  <sheetFormatPr defaultRowHeight="12.75"/>
  <cols>
    <col min="1" max="1" width="30.75" style="154" customWidth="1"/>
    <col min="2" max="3" width="12" style="154" customWidth="1"/>
    <col min="4" max="5" width="16.375" style="154" customWidth="1"/>
    <col min="6" max="256" width="9" style="154"/>
    <col min="257" max="257" width="30.75" style="154" customWidth="1"/>
    <col min="258" max="259" width="12" style="154" customWidth="1"/>
    <col min="260" max="261" width="16.375" style="154" customWidth="1"/>
    <col min="262" max="512" width="9" style="154"/>
    <col min="513" max="513" width="30.75" style="154" customWidth="1"/>
    <col min="514" max="515" width="12" style="154" customWidth="1"/>
    <col min="516" max="517" width="16.375" style="154" customWidth="1"/>
    <col min="518" max="768" width="9" style="154"/>
    <col min="769" max="769" width="30.75" style="154" customWidth="1"/>
    <col min="770" max="771" width="12" style="154" customWidth="1"/>
    <col min="772" max="773" width="16.375" style="154" customWidth="1"/>
    <col min="774" max="1024" width="9" style="154"/>
    <col min="1025" max="1025" width="30.75" style="154" customWidth="1"/>
    <col min="1026" max="1027" width="12" style="154" customWidth="1"/>
    <col min="1028" max="1029" width="16.375" style="154" customWidth="1"/>
    <col min="1030" max="1280" width="9" style="154"/>
    <col min="1281" max="1281" width="30.75" style="154" customWidth="1"/>
    <col min="1282" max="1283" width="12" style="154" customWidth="1"/>
    <col min="1284" max="1285" width="16.375" style="154" customWidth="1"/>
    <col min="1286" max="1536" width="9" style="154"/>
    <col min="1537" max="1537" width="30.75" style="154" customWidth="1"/>
    <col min="1538" max="1539" width="12" style="154" customWidth="1"/>
    <col min="1540" max="1541" width="16.375" style="154" customWidth="1"/>
    <col min="1542" max="1792" width="9" style="154"/>
    <col min="1793" max="1793" width="30.75" style="154" customWidth="1"/>
    <col min="1794" max="1795" width="12" style="154" customWidth="1"/>
    <col min="1796" max="1797" width="16.375" style="154" customWidth="1"/>
    <col min="1798" max="2048" width="9" style="154"/>
    <col min="2049" max="2049" width="30.75" style="154" customWidth="1"/>
    <col min="2050" max="2051" width="12" style="154" customWidth="1"/>
    <col min="2052" max="2053" width="16.375" style="154" customWidth="1"/>
    <col min="2054" max="2304" width="9" style="154"/>
    <col min="2305" max="2305" width="30.75" style="154" customWidth="1"/>
    <col min="2306" max="2307" width="12" style="154" customWidth="1"/>
    <col min="2308" max="2309" width="16.375" style="154" customWidth="1"/>
    <col min="2310" max="2560" width="9" style="154"/>
    <col min="2561" max="2561" width="30.75" style="154" customWidth="1"/>
    <col min="2562" max="2563" width="12" style="154" customWidth="1"/>
    <col min="2564" max="2565" width="16.375" style="154" customWidth="1"/>
    <col min="2566" max="2816" width="9" style="154"/>
    <col min="2817" max="2817" width="30.75" style="154" customWidth="1"/>
    <col min="2818" max="2819" width="12" style="154" customWidth="1"/>
    <col min="2820" max="2821" width="16.375" style="154" customWidth="1"/>
    <col min="2822" max="3072" width="9" style="154"/>
    <col min="3073" max="3073" width="30.75" style="154" customWidth="1"/>
    <col min="3074" max="3075" width="12" style="154" customWidth="1"/>
    <col min="3076" max="3077" width="16.375" style="154" customWidth="1"/>
    <col min="3078" max="3328" width="9" style="154"/>
    <col min="3329" max="3329" width="30.75" style="154" customWidth="1"/>
    <col min="3330" max="3331" width="12" style="154" customWidth="1"/>
    <col min="3332" max="3333" width="16.375" style="154" customWidth="1"/>
    <col min="3334" max="3584" width="9" style="154"/>
    <col min="3585" max="3585" width="30.75" style="154" customWidth="1"/>
    <col min="3586" max="3587" width="12" style="154" customWidth="1"/>
    <col min="3588" max="3589" width="16.375" style="154" customWidth="1"/>
    <col min="3590" max="3840" width="9" style="154"/>
    <col min="3841" max="3841" width="30.75" style="154" customWidth="1"/>
    <col min="3842" max="3843" width="12" style="154" customWidth="1"/>
    <col min="3844" max="3845" width="16.375" style="154" customWidth="1"/>
    <col min="3846" max="4096" width="9" style="154"/>
    <col min="4097" max="4097" width="30.75" style="154" customWidth="1"/>
    <col min="4098" max="4099" width="12" style="154" customWidth="1"/>
    <col min="4100" max="4101" width="16.375" style="154" customWidth="1"/>
    <col min="4102" max="4352" width="9" style="154"/>
    <col min="4353" max="4353" width="30.75" style="154" customWidth="1"/>
    <col min="4354" max="4355" width="12" style="154" customWidth="1"/>
    <col min="4356" max="4357" width="16.375" style="154" customWidth="1"/>
    <col min="4358" max="4608" width="9" style="154"/>
    <col min="4609" max="4609" width="30.75" style="154" customWidth="1"/>
    <col min="4610" max="4611" width="12" style="154" customWidth="1"/>
    <col min="4612" max="4613" width="16.375" style="154" customWidth="1"/>
    <col min="4614" max="4864" width="9" style="154"/>
    <col min="4865" max="4865" width="30.75" style="154" customWidth="1"/>
    <col min="4866" max="4867" width="12" style="154" customWidth="1"/>
    <col min="4868" max="4869" width="16.375" style="154" customWidth="1"/>
    <col min="4870" max="5120" width="9" style="154"/>
    <col min="5121" max="5121" width="30.75" style="154" customWidth="1"/>
    <col min="5122" max="5123" width="12" style="154" customWidth="1"/>
    <col min="5124" max="5125" width="16.375" style="154" customWidth="1"/>
    <col min="5126" max="5376" width="9" style="154"/>
    <col min="5377" max="5377" width="30.75" style="154" customWidth="1"/>
    <col min="5378" max="5379" width="12" style="154" customWidth="1"/>
    <col min="5380" max="5381" width="16.375" style="154" customWidth="1"/>
    <col min="5382" max="5632" width="9" style="154"/>
    <col min="5633" max="5633" width="30.75" style="154" customWidth="1"/>
    <col min="5634" max="5635" width="12" style="154" customWidth="1"/>
    <col min="5636" max="5637" width="16.375" style="154" customWidth="1"/>
    <col min="5638" max="5888" width="9" style="154"/>
    <col min="5889" max="5889" width="30.75" style="154" customWidth="1"/>
    <col min="5890" max="5891" width="12" style="154" customWidth="1"/>
    <col min="5892" max="5893" width="16.375" style="154" customWidth="1"/>
    <col min="5894" max="6144" width="9" style="154"/>
    <col min="6145" max="6145" width="30.75" style="154" customWidth="1"/>
    <col min="6146" max="6147" width="12" style="154" customWidth="1"/>
    <col min="6148" max="6149" width="16.375" style="154" customWidth="1"/>
    <col min="6150" max="6400" width="9" style="154"/>
    <col min="6401" max="6401" width="30.75" style="154" customWidth="1"/>
    <col min="6402" max="6403" width="12" style="154" customWidth="1"/>
    <col min="6404" max="6405" width="16.375" style="154" customWidth="1"/>
    <col min="6406" max="6656" width="9" style="154"/>
    <col min="6657" max="6657" width="30.75" style="154" customWidth="1"/>
    <col min="6658" max="6659" width="12" style="154" customWidth="1"/>
    <col min="6660" max="6661" width="16.375" style="154" customWidth="1"/>
    <col min="6662" max="6912" width="9" style="154"/>
    <col min="6913" max="6913" width="30.75" style="154" customWidth="1"/>
    <col min="6914" max="6915" width="12" style="154" customWidth="1"/>
    <col min="6916" max="6917" width="16.375" style="154" customWidth="1"/>
    <col min="6918" max="7168" width="9" style="154"/>
    <col min="7169" max="7169" width="30.75" style="154" customWidth="1"/>
    <col min="7170" max="7171" width="12" style="154" customWidth="1"/>
    <col min="7172" max="7173" width="16.375" style="154" customWidth="1"/>
    <col min="7174" max="7424" width="9" style="154"/>
    <col min="7425" max="7425" width="30.75" style="154" customWidth="1"/>
    <col min="7426" max="7427" width="12" style="154" customWidth="1"/>
    <col min="7428" max="7429" width="16.375" style="154" customWidth="1"/>
    <col min="7430" max="7680" width="9" style="154"/>
    <col min="7681" max="7681" width="30.75" style="154" customWidth="1"/>
    <col min="7682" max="7683" width="12" style="154" customWidth="1"/>
    <col min="7684" max="7685" width="16.375" style="154" customWidth="1"/>
    <col min="7686" max="7936" width="9" style="154"/>
    <col min="7937" max="7937" width="30.75" style="154" customWidth="1"/>
    <col min="7938" max="7939" width="12" style="154" customWidth="1"/>
    <col min="7940" max="7941" width="16.375" style="154" customWidth="1"/>
    <col min="7942" max="8192" width="9" style="154"/>
    <col min="8193" max="8193" width="30.75" style="154" customWidth="1"/>
    <col min="8194" max="8195" width="12" style="154" customWidth="1"/>
    <col min="8196" max="8197" width="16.375" style="154" customWidth="1"/>
    <col min="8198" max="8448" width="9" style="154"/>
    <col min="8449" max="8449" width="30.75" style="154" customWidth="1"/>
    <col min="8450" max="8451" width="12" style="154" customWidth="1"/>
    <col min="8452" max="8453" width="16.375" style="154" customWidth="1"/>
    <col min="8454" max="8704" width="9" style="154"/>
    <col min="8705" max="8705" width="30.75" style="154" customWidth="1"/>
    <col min="8706" max="8707" width="12" style="154" customWidth="1"/>
    <col min="8708" max="8709" width="16.375" style="154" customWidth="1"/>
    <col min="8710" max="8960" width="9" style="154"/>
    <col min="8961" max="8961" width="30.75" style="154" customWidth="1"/>
    <col min="8962" max="8963" width="12" style="154" customWidth="1"/>
    <col min="8964" max="8965" width="16.375" style="154" customWidth="1"/>
    <col min="8966" max="9216" width="9" style="154"/>
    <col min="9217" max="9217" width="30.75" style="154" customWidth="1"/>
    <col min="9218" max="9219" width="12" style="154" customWidth="1"/>
    <col min="9220" max="9221" width="16.375" style="154" customWidth="1"/>
    <col min="9222" max="9472" width="9" style="154"/>
    <col min="9473" max="9473" width="30.75" style="154" customWidth="1"/>
    <col min="9474" max="9475" width="12" style="154" customWidth="1"/>
    <col min="9476" max="9477" width="16.375" style="154" customWidth="1"/>
    <col min="9478" max="9728" width="9" style="154"/>
    <col min="9729" max="9729" width="30.75" style="154" customWidth="1"/>
    <col min="9730" max="9731" width="12" style="154" customWidth="1"/>
    <col min="9732" max="9733" width="16.375" style="154" customWidth="1"/>
    <col min="9734" max="9984" width="9" style="154"/>
    <col min="9985" max="9985" width="30.75" style="154" customWidth="1"/>
    <col min="9986" max="9987" width="12" style="154" customWidth="1"/>
    <col min="9988" max="9989" width="16.375" style="154" customWidth="1"/>
    <col min="9990" max="10240" width="9" style="154"/>
    <col min="10241" max="10241" width="30.75" style="154" customWidth="1"/>
    <col min="10242" max="10243" width="12" style="154" customWidth="1"/>
    <col min="10244" max="10245" width="16.375" style="154" customWidth="1"/>
    <col min="10246" max="10496" width="9" style="154"/>
    <col min="10497" max="10497" width="30.75" style="154" customWidth="1"/>
    <col min="10498" max="10499" width="12" style="154" customWidth="1"/>
    <col min="10500" max="10501" width="16.375" style="154" customWidth="1"/>
    <col min="10502" max="10752" width="9" style="154"/>
    <col min="10753" max="10753" width="30.75" style="154" customWidth="1"/>
    <col min="10754" max="10755" width="12" style="154" customWidth="1"/>
    <col min="10756" max="10757" width="16.375" style="154" customWidth="1"/>
    <col min="10758" max="11008" width="9" style="154"/>
    <col min="11009" max="11009" width="30.75" style="154" customWidth="1"/>
    <col min="11010" max="11011" width="12" style="154" customWidth="1"/>
    <col min="11012" max="11013" width="16.375" style="154" customWidth="1"/>
    <col min="11014" max="11264" width="9" style="154"/>
    <col min="11265" max="11265" width="30.75" style="154" customWidth="1"/>
    <col min="11266" max="11267" width="12" style="154" customWidth="1"/>
    <col min="11268" max="11269" width="16.375" style="154" customWidth="1"/>
    <col min="11270" max="11520" width="9" style="154"/>
    <col min="11521" max="11521" width="30.75" style="154" customWidth="1"/>
    <col min="11522" max="11523" width="12" style="154" customWidth="1"/>
    <col min="11524" max="11525" width="16.375" style="154" customWidth="1"/>
    <col min="11526" max="11776" width="9" style="154"/>
    <col min="11777" max="11777" width="30.75" style="154" customWidth="1"/>
    <col min="11778" max="11779" width="12" style="154" customWidth="1"/>
    <col min="11780" max="11781" width="16.375" style="154" customWidth="1"/>
    <col min="11782" max="12032" width="9" style="154"/>
    <col min="12033" max="12033" width="30.75" style="154" customWidth="1"/>
    <col min="12034" max="12035" width="12" style="154" customWidth="1"/>
    <col min="12036" max="12037" width="16.375" style="154" customWidth="1"/>
    <col min="12038" max="12288" width="9" style="154"/>
    <col min="12289" max="12289" width="30.75" style="154" customWidth="1"/>
    <col min="12290" max="12291" width="12" style="154" customWidth="1"/>
    <col min="12292" max="12293" width="16.375" style="154" customWidth="1"/>
    <col min="12294" max="12544" width="9" style="154"/>
    <col min="12545" max="12545" width="30.75" style="154" customWidth="1"/>
    <col min="12546" max="12547" width="12" style="154" customWidth="1"/>
    <col min="12548" max="12549" width="16.375" style="154" customWidth="1"/>
    <col min="12550" max="12800" width="9" style="154"/>
    <col min="12801" max="12801" width="30.75" style="154" customWidth="1"/>
    <col min="12802" max="12803" width="12" style="154" customWidth="1"/>
    <col min="12804" max="12805" width="16.375" style="154" customWidth="1"/>
    <col min="12806" max="13056" width="9" style="154"/>
    <col min="13057" max="13057" width="30.75" style="154" customWidth="1"/>
    <col min="13058" max="13059" width="12" style="154" customWidth="1"/>
    <col min="13060" max="13061" width="16.375" style="154" customWidth="1"/>
    <col min="13062" max="13312" width="9" style="154"/>
    <col min="13313" max="13313" width="30.75" style="154" customWidth="1"/>
    <col min="13314" max="13315" width="12" style="154" customWidth="1"/>
    <col min="13316" max="13317" width="16.375" style="154" customWidth="1"/>
    <col min="13318" max="13568" width="9" style="154"/>
    <col min="13569" max="13569" width="30.75" style="154" customWidth="1"/>
    <col min="13570" max="13571" width="12" style="154" customWidth="1"/>
    <col min="13572" max="13573" width="16.375" style="154" customWidth="1"/>
    <col min="13574" max="13824" width="9" style="154"/>
    <col min="13825" max="13825" width="30.75" style="154" customWidth="1"/>
    <col min="13826" max="13827" width="12" style="154" customWidth="1"/>
    <col min="13828" max="13829" width="16.375" style="154" customWidth="1"/>
    <col min="13830" max="14080" width="9" style="154"/>
    <col min="14081" max="14081" width="30.75" style="154" customWidth="1"/>
    <col min="14082" max="14083" width="12" style="154" customWidth="1"/>
    <col min="14084" max="14085" width="16.375" style="154" customWidth="1"/>
    <col min="14086" max="14336" width="9" style="154"/>
    <col min="14337" max="14337" width="30.75" style="154" customWidth="1"/>
    <col min="14338" max="14339" width="12" style="154" customWidth="1"/>
    <col min="14340" max="14341" width="16.375" style="154" customWidth="1"/>
    <col min="14342" max="14592" width="9" style="154"/>
    <col min="14593" max="14593" width="30.75" style="154" customWidth="1"/>
    <col min="14594" max="14595" width="12" style="154" customWidth="1"/>
    <col min="14596" max="14597" width="16.375" style="154" customWidth="1"/>
    <col min="14598" max="14848" width="9" style="154"/>
    <col min="14849" max="14849" width="30.75" style="154" customWidth="1"/>
    <col min="14850" max="14851" width="12" style="154" customWidth="1"/>
    <col min="14852" max="14853" width="16.375" style="154" customWidth="1"/>
    <col min="14854" max="15104" width="9" style="154"/>
    <col min="15105" max="15105" width="30.75" style="154" customWidth="1"/>
    <col min="15106" max="15107" width="12" style="154" customWidth="1"/>
    <col min="15108" max="15109" width="16.375" style="154" customWidth="1"/>
    <col min="15110" max="15360" width="9" style="154"/>
    <col min="15361" max="15361" width="30.75" style="154" customWidth="1"/>
    <col min="15362" max="15363" width="12" style="154" customWidth="1"/>
    <col min="15364" max="15365" width="16.375" style="154" customWidth="1"/>
    <col min="15366" max="15616" width="9" style="154"/>
    <col min="15617" max="15617" width="30.75" style="154" customWidth="1"/>
    <col min="15618" max="15619" width="12" style="154" customWidth="1"/>
    <col min="15620" max="15621" width="16.375" style="154" customWidth="1"/>
    <col min="15622" max="15872" width="9" style="154"/>
    <col min="15873" max="15873" width="30.75" style="154" customWidth="1"/>
    <col min="15874" max="15875" width="12" style="154" customWidth="1"/>
    <col min="15876" max="15877" width="16.375" style="154" customWidth="1"/>
    <col min="15878" max="16128" width="9" style="154"/>
    <col min="16129" max="16129" width="30.75" style="154" customWidth="1"/>
    <col min="16130" max="16131" width="12" style="154" customWidth="1"/>
    <col min="16132" max="16133" width="16.375" style="154" customWidth="1"/>
    <col min="16134" max="16384" width="9" style="154"/>
  </cols>
  <sheetData>
    <row r="1" spans="1:6">
      <c r="A1" s="219" t="s">
        <v>239</v>
      </c>
      <c r="B1" s="220"/>
      <c r="C1" s="220"/>
      <c r="D1" s="220"/>
      <c r="E1" s="220"/>
      <c r="F1" s="220"/>
    </row>
    <row r="2" spans="1:6">
      <c r="A2" s="219" t="s">
        <v>240</v>
      </c>
      <c r="B2" s="220"/>
      <c r="C2" s="220"/>
      <c r="D2" s="220"/>
      <c r="E2" s="220"/>
      <c r="F2" s="220"/>
    </row>
    <row r="3" spans="1:6">
      <c r="A3" s="219" t="s">
        <v>333</v>
      </c>
      <c r="B3" s="220"/>
      <c r="C3" s="220"/>
      <c r="D3" s="220"/>
      <c r="E3" s="220"/>
      <c r="F3" s="220"/>
    </row>
    <row r="4" spans="1:6">
      <c r="A4" s="155" t="s">
        <v>140</v>
      </c>
      <c r="B4" s="219" t="s">
        <v>141</v>
      </c>
      <c r="C4" s="220"/>
      <c r="D4" s="220"/>
      <c r="E4" s="220"/>
      <c r="F4" s="220"/>
    </row>
    <row r="5" spans="1:6">
      <c r="A5" s="155" t="s">
        <v>332</v>
      </c>
      <c r="B5" s="219" t="s">
        <v>243</v>
      </c>
      <c r="C5" s="220"/>
      <c r="D5" s="220"/>
      <c r="E5" s="220"/>
      <c r="F5" s="220"/>
    </row>
    <row r="6" spans="1:6">
      <c r="A6" s="155" t="s">
        <v>251</v>
      </c>
      <c r="B6" s="156" t="s">
        <v>145</v>
      </c>
    </row>
    <row r="7" spans="1:6">
      <c r="A7" s="157" t="s">
        <v>8</v>
      </c>
      <c r="B7" s="157" t="s">
        <v>146</v>
      </c>
      <c r="C7" s="157" t="s">
        <v>147</v>
      </c>
      <c r="D7" s="157" t="s">
        <v>245</v>
      </c>
      <c r="E7" s="157" t="s">
        <v>246</v>
      </c>
    </row>
    <row r="8" spans="1:6">
      <c r="A8" s="219" t="s">
        <v>247</v>
      </c>
      <c r="B8" s="220"/>
      <c r="C8" s="220"/>
      <c r="D8" s="220"/>
      <c r="E8" s="220"/>
    </row>
    <row r="9" spans="1:6">
      <c r="A9" s="156" t="s">
        <v>150</v>
      </c>
      <c r="B9" s="158">
        <v>0</v>
      </c>
      <c r="C9" s="158">
        <v>0</v>
      </c>
      <c r="D9" s="158">
        <v>0</v>
      </c>
      <c r="E9" s="158">
        <v>0</v>
      </c>
    </row>
    <row r="10" spans="1:6">
      <c r="A10" s="156" t="s">
        <v>151</v>
      </c>
      <c r="B10" s="158">
        <v>0</v>
      </c>
      <c r="C10" s="158">
        <v>0</v>
      </c>
      <c r="D10" s="158">
        <v>0</v>
      </c>
      <c r="E10" s="158">
        <v>0</v>
      </c>
    </row>
    <row r="11" spans="1:6">
      <c r="A11" s="156" t="s">
        <v>152</v>
      </c>
    </row>
    <row r="12" spans="1:6">
      <c r="A12" s="156" t="s">
        <v>153</v>
      </c>
      <c r="B12" s="158">
        <v>0</v>
      </c>
      <c r="C12" s="158">
        <v>0</v>
      </c>
      <c r="D12" s="158">
        <v>0</v>
      </c>
      <c r="E12" s="158">
        <v>0</v>
      </c>
    </row>
    <row r="13" spans="1:6">
      <c r="A13" s="156" t="s">
        <v>154</v>
      </c>
      <c r="B13" s="158">
        <v>0</v>
      </c>
      <c r="C13" s="158">
        <v>0</v>
      </c>
      <c r="D13" s="158">
        <v>0</v>
      </c>
      <c r="E13" s="158">
        <v>0</v>
      </c>
    </row>
    <row r="14" spans="1:6">
      <c r="A14" s="156" t="s">
        <v>155</v>
      </c>
      <c r="B14" s="158">
        <v>0</v>
      </c>
      <c r="C14" s="158">
        <v>0</v>
      </c>
      <c r="D14" s="158">
        <v>0</v>
      </c>
      <c r="E14" s="158">
        <v>0</v>
      </c>
    </row>
    <row r="15" spans="1:6">
      <c r="A15" s="156" t="s">
        <v>156</v>
      </c>
      <c r="B15" s="158">
        <v>0</v>
      </c>
      <c r="C15" s="158">
        <v>0</v>
      </c>
      <c r="D15" s="158">
        <v>0</v>
      </c>
      <c r="E15" s="158">
        <v>0</v>
      </c>
    </row>
    <row r="16" spans="1:6">
      <c r="A16" s="156" t="s">
        <v>212</v>
      </c>
      <c r="B16" s="158">
        <v>13362</v>
      </c>
      <c r="C16" s="158">
        <v>41.496899999999997</v>
      </c>
      <c r="D16" s="158">
        <v>82.13</v>
      </c>
      <c r="E16" s="158">
        <v>81.790000000000006</v>
      </c>
    </row>
    <row r="17" spans="1:5">
      <c r="A17" s="156" t="s">
        <v>158</v>
      </c>
      <c r="B17" s="158">
        <v>39.6</v>
      </c>
      <c r="C17" s="158">
        <v>0.12298000000000001</v>
      </c>
      <c r="D17" s="158">
        <v>0.24</v>
      </c>
      <c r="E17" s="158">
        <v>0.24</v>
      </c>
    </row>
    <row r="18" spans="1:5">
      <c r="A18" s="156" t="s">
        <v>213</v>
      </c>
      <c r="B18" s="158">
        <v>0</v>
      </c>
      <c r="C18" s="158">
        <v>0</v>
      </c>
      <c r="D18" s="158">
        <v>0</v>
      </c>
      <c r="E18" s="158">
        <v>0</v>
      </c>
    </row>
    <row r="19" spans="1:5">
      <c r="A19" s="156" t="s">
        <v>160</v>
      </c>
      <c r="B19" s="158">
        <v>0</v>
      </c>
      <c r="C19" s="158">
        <v>0</v>
      </c>
      <c r="D19" s="158">
        <v>0</v>
      </c>
      <c r="E19" s="158">
        <v>0</v>
      </c>
    </row>
    <row r="20" spans="1:5">
      <c r="A20" s="156" t="s">
        <v>161</v>
      </c>
      <c r="B20" s="158">
        <v>0</v>
      </c>
      <c r="C20" s="158">
        <v>0</v>
      </c>
      <c r="D20" s="158">
        <v>0</v>
      </c>
      <c r="E20" s="158">
        <v>0</v>
      </c>
    </row>
    <row r="21" spans="1:5">
      <c r="A21" s="156" t="s">
        <v>214</v>
      </c>
      <c r="B21" s="158">
        <v>0</v>
      </c>
      <c r="C21" s="158">
        <v>0</v>
      </c>
      <c r="D21" s="158">
        <v>0</v>
      </c>
      <c r="E21" s="158">
        <v>0</v>
      </c>
    </row>
    <row r="22" spans="1:5">
      <c r="A22" s="156" t="s">
        <v>215</v>
      </c>
    </row>
    <row r="23" spans="1:5">
      <c r="A23" s="156" t="s">
        <v>216</v>
      </c>
      <c r="B23" s="158">
        <v>10.97</v>
      </c>
      <c r="C23" s="158">
        <v>3.4070000000000003E-2</v>
      </c>
      <c r="D23" s="158">
        <v>7.0000000000000007E-2</v>
      </c>
      <c r="E23" s="158">
        <v>7.0000000000000007E-2</v>
      </c>
    </row>
    <row r="24" spans="1:5">
      <c r="A24" s="156" t="s">
        <v>217</v>
      </c>
      <c r="B24" s="158">
        <v>0</v>
      </c>
      <c r="C24" s="158">
        <v>0</v>
      </c>
      <c r="D24" s="158">
        <v>0</v>
      </c>
      <c r="E24" s="158">
        <v>0</v>
      </c>
    </row>
    <row r="25" spans="1:5">
      <c r="A25" s="156" t="s">
        <v>218</v>
      </c>
      <c r="B25" s="158">
        <v>1867.75</v>
      </c>
      <c r="C25" s="158">
        <v>5.8004600000000002</v>
      </c>
      <c r="D25" s="158">
        <v>11.48</v>
      </c>
      <c r="E25" s="158">
        <v>11.43</v>
      </c>
    </row>
    <row r="26" spans="1:5">
      <c r="A26" s="156" t="s">
        <v>219</v>
      </c>
      <c r="B26" s="158">
        <v>0</v>
      </c>
      <c r="C26" s="158">
        <v>0</v>
      </c>
      <c r="D26" s="158">
        <v>0</v>
      </c>
      <c r="E26" s="158">
        <v>0</v>
      </c>
    </row>
    <row r="27" spans="1:5">
      <c r="A27" s="155" t="s">
        <v>248</v>
      </c>
      <c r="B27" s="159">
        <v>15280.32</v>
      </c>
      <c r="C27" s="159">
        <v>47.454410000000003</v>
      </c>
      <c r="D27" s="159">
        <v>93.92</v>
      </c>
      <c r="E27" s="159">
        <v>93.53</v>
      </c>
    </row>
    <row r="28" spans="1:5">
      <c r="A28" s="219" t="s">
        <v>105</v>
      </c>
      <c r="B28" s="220"/>
      <c r="C28" s="220"/>
      <c r="D28" s="220"/>
      <c r="E28" s="220"/>
    </row>
    <row r="29" spans="1:5">
      <c r="A29" s="156" t="s">
        <v>220</v>
      </c>
      <c r="B29" s="158">
        <v>347.22</v>
      </c>
      <c r="C29" s="158">
        <v>1.0783199999999999</v>
      </c>
      <c r="D29" s="158">
        <v>2.13</v>
      </c>
      <c r="E29" s="158">
        <v>2.13</v>
      </c>
    </row>
    <row r="30" spans="1:5">
      <c r="A30" s="156" t="s">
        <v>221</v>
      </c>
      <c r="B30" s="158">
        <v>458.41</v>
      </c>
      <c r="C30" s="158">
        <v>1.42363</v>
      </c>
      <c r="D30" s="158">
        <v>2.82</v>
      </c>
      <c r="E30" s="158">
        <v>2.81</v>
      </c>
    </row>
    <row r="31" spans="1:5">
      <c r="A31" s="156" t="s">
        <v>222</v>
      </c>
      <c r="B31" s="158">
        <v>0</v>
      </c>
      <c r="C31" s="158">
        <v>0</v>
      </c>
      <c r="D31" s="158">
        <v>0</v>
      </c>
      <c r="E31" s="158">
        <v>0</v>
      </c>
    </row>
    <row r="32" spans="1:5">
      <c r="A32" s="156" t="s">
        <v>223</v>
      </c>
      <c r="B32" s="158">
        <v>0</v>
      </c>
      <c r="C32" s="158">
        <v>0</v>
      </c>
      <c r="D32" s="158">
        <v>0</v>
      </c>
      <c r="E32" s="158">
        <v>0</v>
      </c>
    </row>
    <row r="33" spans="1:5">
      <c r="A33" s="156" t="s">
        <v>224</v>
      </c>
      <c r="B33" s="158">
        <v>0</v>
      </c>
      <c r="C33" s="158">
        <v>0</v>
      </c>
      <c r="D33" s="158">
        <v>0</v>
      </c>
      <c r="E33" s="158">
        <v>0</v>
      </c>
    </row>
    <row r="34" spans="1:5">
      <c r="A34" s="156" t="s">
        <v>225</v>
      </c>
      <c r="B34" s="158">
        <v>0</v>
      </c>
      <c r="C34" s="158">
        <v>0</v>
      </c>
      <c r="D34" s="158">
        <v>0</v>
      </c>
      <c r="E34" s="158">
        <v>0</v>
      </c>
    </row>
    <row r="35" spans="1:5">
      <c r="A35" s="156" t="s">
        <v>226</v>
      </c>
      <c r="B35" s="158">
        <v>0</v>
      </c>
      <c r="C35" s="158">
        <v>0</v>
      </c>
      <c r="D35" s="158">
        <v>0</v>
      </c>
      <c r="E35" s="158">
        <v>0</v>
      </c>
    </row>
    <row r="36" spans="1:5">
      <c r="A36" s="156" t="s">
        <v>227</v>
      </c>
      <c r="B36" s="158">
        <v>0</v>
      </c>
      <c r="C36" s="158">
        <v>0</v>
      </c>
      <c r="D36" s="158">
        <v>0</v>
      </c>
      <c r="E36" s="158">
        <v>0</v>
      </c>
    </row>
    <row r="37" spans="1:5">
      <c r="A37" s="156" t="s">
        <v>325</v>
      </c>
      <c r="B37" s="158">
        <v>0</v>
      </c>
      <c r="C37" s="158">
        <v>0</v>
      </c>
      <c r="D37" s="158">
        <v>0</v>
      </c>
      <c r="E37" s="158">
        <v>0</v>
      </c>
    </row>
    <row r="38" spans="1:5">
      <c r="A38" s="156" t="s">
        <v>185</v>
      </c>
      <c r="B38" s="158">
        <v>135.03</v>
      </c>
      <c r="C38" s="158">
        <v>0.41935</v>
      </c>
      <c r="D38" s="158">
        <v>0.83</v>
      </c>
      <c r="E38" s="158">
        <v>0.83</v>
      </c>
    </row>
    <row r="39" spans="1:5">
      <c r="A39" s="155" t="s">
        <v>91</v>
      </c>
      <c r="B39" s="159">
        <v>940.66000000000008</v>
      </c>
      <c r="C39" s="159">
        <v>2.9213</v>
      </c>
      <c r="D39" s="159">
        <v>5.78</v>
      </c>
      <c r="E39" s="159">
        <v>5.77</v>
      </c>
    </row>
    <row r="40" spans="1:5">
      <c r="A40" s="219" t="s">
        <v>29</v>
      </c>
      <c r="B40" s="220"/>
      <c r="C40" s="220"/>
      <c r="D40" s="220"/>
      <c r="E40" s="220"/>
    </row>
    <row r="41" spans="1:5">
      <c r="A41" s="156" t="s">
        <v>229</v>
      </c>
      <c r="B41" s="158">
        <v>47.77</v>
      </c>
      <c r="C41" s="158">
        <v>0.14835000000000001</v>
      </c>
      <c r="D41" s="158">
        <v>0.28999999999999998</v>
      </c>
      <c r="E41" s="158">
        <v>0.28999999999999998</v>
      </c>
    </row>
    <row r="42" spans="1:5">
      <c r="A42" s="155" t="s">
        <v>188</v>
      </c>
      <c r="B42" s="159">
        <v>47.77</v>
      </c>
      <c r="C42" s="159">
        <v>0.14835000000000001</v>
      </c>
      <c r="D42" s="159">
        <v>0.28999999999999998</v>
      </c>
      <c r="E42" s="159">
        <v>0.28999999999999998</v>
      </c>
    </row>
    <row r="43" spans="1:5">
      <c r="A43" s="155" t="s">
        <v>189</v>
      </c>
      <c r="B43" s="159">
        <v>16268.75</v>
      </c>
      <c r="C43" s="159">
        <v>50.524059999999999</v>
      </c>
      <c r="D43" s="159">
        <v>99.99</v>
      </c>
      <c r="E43" s="159">
        <v>99.59</v>
      </c>
    </row>
    <row r="44" spans="1:5">
      <c r="A44" s="219" t="s">
        <v>190</v>
      </c>
      <c r="B44" s="220"/>
      <c r="C44" s="220"/>
      <c r="D44" s="220"/>
      <c r="E44" s="220"/>
    </row>
    <row r="45" spans="1:5">
      <c r="A45" s="156" t="s">
        <v>230</v>
      </c>
      <c r="B45" s="158">
        <v>0</v>
      </c>
      <c r="C45" s="158">
        <v>0</v>
      </c>
      <c r="D45" s="158">
        <v>0</v>
      </c>
      <c r="E45" s="158">
        <v>0</v>
      </c>
    </row>
    <row r="46" spans="1:5">
      <c r="A46" s="156" t="s">
        <v>231</v>
      </c>
      <c r="B46" s="158">
        <v>0</v>
      </c>
      <c r="C46" s="158">
        <v>0</v>
      </c>
      <c r="D46" s="158">
        <v>0</v>
      </c>
      <c r="E46" s="158">
        <v>0</v>
      </c>
    </row>
    <row r="47" spans="1:5">
      <c r="A47" s="156" t="s">
        <v>232</v>
      </c>
      <c r="B47" s="158">
        <v>0</v>
      </c>
      <c r="C47" s="158">
        <v>0</v>
      </c>
      <c r="D47" s="158">
        <v>0</v>
      </c>
      <c r="E47" s="158">
        <v>0</v>
      </c>
    </row>
    <row r="48" spans="1:5">
      <c r="A48" s="155" t="s">
        <v>85</v>
      </c>
      <c r="B48" s="159">
        <v>0</v>
      </c>
      <c r="C48" s="159">
        <v>0</v>
      </c>
      <c r="D48" s="159">
        <v>0</v>
      </c>
      <c r="E48" s="159">
        <v>0</v>
      </c>
    </row>
    <row r="49" spans="1:5">
      <c r="A49" s="219" t="s">
        <v>194</v>
      </c>
      <c r="B49" s="220"/>
      <c r="C49" s="220"/>
      <c r="D49" s="220"/>
      <c r="E49" s="220"/>
    </row>
    <row r="50" spans="1:5" ht="22.5">
      <c r="A50" s="156" t="s">
        <v>233</v>
      </c>
      <c r="B50" s="158">
        <v>0</v>
      </c>
      <c r="C50" s="158">
        <v>0</v>
      </c>
      <c r="D50" s="158">
        <v>0</v>
      </c>
      <c r="E50" s="158">
        <v>0</v>
      </c>
    </row>
    <row r="51" spans="1:5">
      <c r="A51" s="156" t="s">
        <v>234</v>
      </c>
      <c r="B51" s="158">
        <v>18.05</v>
      </c>
      <c r="C51" s="158">
        <v>5.6070000000000002E-2</v>
      </c>
      <c r="D51" s="158">
        <v>0.11</v>
      </c>
      <c r="E51" s="158">
        <v>0.11</v>
      </c>
    </row>
    <row r="52" spans="1:5">
      <c r="A52" s="156" t="s">
        <v>235</v>
      </c>
      <c r="B52" s="158">
        <v>0</v>
      </c>
      <c r="C52" s="158">
        <v>0</v>
      </c>
      <c r="D52" s="158">
        <v>0</v>
      </c>
      <c r="E52" s="158">
        <v>0</v>
      </c>
    </row>
    <row r="53" spans="1:5">
      <c r="A53" s="156" t="s">
        <v>236</v>
      </c>
      <c r="B53" s="158">
        <v>0</v>
      </c>
      <c r="C53" s="158">
        <v>0</v>
      </c>
      <c r="D53" s="158">
        <v>0</v>
      </c>
      <c r="E53" s="158">
        <v>0</v>
      </c>
    </row>
    <row r="54" spans="1:5">
      <c r="A54" s="155" t="s">
        <v>81</v>
      </c>
      <c r="B54" s="159">
        <v>18.05</v>
      </c>
      <c r="C54" s="159">
        <v>5.6070000000000002E-2</v>
      </c>
      <c r="D54" s="159">
        <v>0.11</v>
      </c>
      <c r="E54" s="159">
        <v>0.11</v>
      </c>
    </row>
    <row r="55" spans="1:5">
      <c r="A55" s="155" t="s">
        <v>198</v>
      </c>
      <c r="B55" s="159">
        <v>18.05</v>
      </c>
      <c r="C55" s="159">
        <v>5.6070000000000002E-2</v>
      </c>
      <c r="D55" s="159">
        <v>0.11</v>
      </c>
      <c r="E55" s="159">
        <v>0.11</v>
      </c>
    </row>
    <row r="56" spans="1:5">
      <c r="A56" s="155" t="s">
        <v>199</v>
      </c>
      <c r="B56" s="159">
        <v>16286.8</v>
      </c>
      <c r="C56" s="159">
        <v>50.580129999999997</v>
      </c>
      <c r="D56" s="159">
        <v>100.1</v>
      </c>
      <c r="E56" s="159">
        <v>99.7</v>
      </c>
    </row>
    <row r="57" spans="1:5">
      <c r="A57" s="219" t="s">
        <v>46</v>
      </c>
      <c r="B57" s="220"/>
      <c r="C57" s="220"/>
      <c r="D57" s="220"/>
      <c r="E57" s="220"/>
    </row>
    <row r="58" spans="1:5">
      <c r="A58" s="156" t="s">
        <v>200</v>
      </c>
      <c r="B58" s="158">
        <v>0</v>
      </c>
      <c r="C58" s="158">
        <v>0</v>
      </c>
      <c r="D58" s="158">
        <v>0</v>
      </c>
      <c r="E58" s="158">
        <v>0</v>
      </c>
    </row>
    <row r="59" spans="1:5">
      <c r="A59" s="156" t="s">
        <v>201</v>
      </c>
      <c r="B59" s="158">
        <v>50.34</v>
      </c>
      <c r="C59" s="158">
        <v>0.15634000000000001</v>
      </c>
      <c r="D59" s="158">
        <v>0.31</v>
      </c>
      <c r="E59" s="158">
        <v>0.31</v>
      </c>
    </row>
    <row r="60" spans="1:5">
      <c r="A60" s="155" t="s">
        <v>249</v>
      </c>
      <c r="B60" s="159">
        <v>50.34</v>
      </c>
      <c r="C60" s="159">
        <v>0.15634000000000001</v>
      </c>
      <c r="D60" s="159">
        <v>0.31</v>
      </c>
      <c r="E60" s="159">
        <v>0.31</v>
      </c>
    </row>
    <row r="61" spans="1:5">
      <c r="A61" s="155" t="s">
        <v>204</v>
      </c>
      <c r="B61" s="159">
        <v>16337.14</v>
      </c>
      <c r="C61" s="159">
        <v>50.736469999999997</v>
      </c>
      <c r="D61" s="159">
        <v>100.41</v>
      </c>
      <c r="E61" s="159">
        <v>100.01</v>
      </c>
    </row>
    <row r="63" spans="1:5">
      <c r="A63" s="219" t="s">
        <v>51</v>
      </c>
      <c r="B63" s="220"/>
      <c r="C63" s="220"/>
      <c r="D63" s="220"/>
      <c r="E63" s="220"/>
    </row>
  </sheetData>
  <mergeCells count="12">
    <mergeCell ref="A63:E63"/>
    <mergeCell ref="A1:F1"/>
    <mergeCell ref="A2:F2"/>
    <mergeCell ref="A3:F3"/>
    <mergeCell ref="B4:F4"/>
    <mergeCell ref="B5:F5"/>
    <mergeCell ref="A8:E8"/>
    <mergeCell ref="A28:E28"/>
    <mergeCell ref="A40:E40"/>
    <mergeCell ref="A44:E44"/>
    <mergeCell ref="A49:E49"/>
    <mergeCell ref="A57:E57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workbookViewId="0">
      <selection sqref="A1:F1"/>
    </sheetView>
  </sheetViews>
  <sheetFormatPr defaultRowHeight="12.75"/>
  <cols>
    <col min="1" max="1" width="30.75" style="167" customWidth="1"/>
    <col min="2" max="3" width="12" style="167" customWidth="1"/>
    <col min="4" max="5" width="16.375" style="167" customWidth="1"/>
    <col min="6" max="256" width="9" style="167"/>
    <col min="257" max="257" width="30.75" style="167" customWidth="1"/>
    <col min="258" max="259" width="12" style="167" customWidth="1"/>
    <col min="260" max="261" width="16.375" style="167" customWidth="1"/>
    <col min="262" max="512" width="9" style="167"/>
    <col min="513" max="513" width="30.75" style="167" customWidth="1"/>
    <col min="514" max="515" width="12" style="167" customWidth="1"/>
    <col min="516" max="517" width="16.375" style="167" customWidth="1"/>
    <col min="518" max="768" width="9" style="167"/>
    <col min="769" max="769" width="30.75" style="167" customWidth="1"/>
    <col min="770" max="771" width="12" style="167" customWidth="1"/>
    <col min="772" max="773" width="16.375" style="167" customWidth="1"/>
    <col min="774" max="1024" width="9" style="167"/>
    <col min="1025" max="1025" width="30.75" style="167" customWidth="1"/>
    <col min="1026" max="1027" width="12" style="167" customWidth="1"/>
    <col min="1028" max="1029" width="16.375" style="167" customWidth="1"/>
    <col min="1030" max="1280" width="9" style="167"/>
    <col min="1281" max="1281" width="30.75" style="167" customWidth="1"/>
    <col min="1282" max="1283" width="12" style="167" customWidth="1"/>
    <col min="1284" max="1285" width="16.375" style="167" customWidth="1"/>
    <col min="1286" max="1536" width="9" style="167"/>
    <col min="1537" max="1537" width="30.75" style="167" customWidth="1"/>
    <col min="1538" max="1539" width="12" style="167" customWidth="1"/>
    <col min="1540" max="1541" width="16.375" style="167" customWidth="1"/>
    <col min="1542" max="1792" width="9" style="167"/>
    <col min="1793" max="1793" width="30.75" style="167" customWidth="1"/>
    <col min="1794" max="1795" width="12" style="167" customWidth="1"/>
    <col min="1796" max="1797" width="16.375" style="167" customWidth="1"/>
    <col min="1798" max="2048" width="9" style="167"/>
    <col min="2049" max="2049" width="30.75" style="167" customWidth="1"/>
    <col min="2050" max="2051" width="12" style="167" customWidth="1"/>
    <col min="2052" max="2053" width="16.375" style="167" customWidth="1"/>
    <col min="2054" max="2304" width="9" style="167"/>
    <col min="2305" max="2305" width="30.75" style="167" customWidth="1"/>
    <col min="2306" max="2307" width="12" style="167" customWidth="1"/>
    <col min="2308" max="2309" width="16.375" style="167" customWidth="1"/>
    <col min="2310" max="2560" width="9" style="167"/>
    <col min="2561" max="2561" width="30.75" style="167" customWidth="1"/>
    <col min="2562" max="2563" width="12" style="167" customWidth="1"/>
    <col min="2564" max="2565" width="16.375" style="167" customWidth="1"/>
    <col min="2566" max="2816" width="9" style="167"/>
    <col min="2817" max="2817" width="30.75" style="167" customWidth="1"/>
    <col min="2818" max="2819" width="12" style="167" customWidth="1"/>
    <col min="2820" max="2821" width="16.375" style="167" customWidth="1"/>
    <col min="2822" max="3072" width="9" style="167"/>
    <col min="3073" max="3073" width="30.75" style="167" customWidth="1"/>
    <col min="3074" max="3075" width="12" style="167" customWidth="1"/>
    <col min="3076" max="3077" width="16.375" style="167" customWidth="1"/>
    <col min="3078" max="3328" width="9" style="167"/>
    <col min="3329" max="3329" width="30.75" style="167" customWidth="1"/>
    <col min="3330" max="3331" width="12" style="167" customWidth="1"/>
    <col min="3332" max="3333" width="16.375" style="167" customWidth="1"/>
    <col min="3334" max="3584" width="9" style="167"/>
    <col min="3585" max="3585" width="30.75" style="167" customWidth="1"/>
    <col min="3586" max="3587" width="12" style="167" customWidth="1"/>
    <col min="3588" max="3589" width="16.375" style="167" customWidth="1"/>
    <col min="3590" max="3840" width="9" style="167"/>
    <col min="3841" max="3841" width="30.75" style="167" customWidth="1"/>
    <col min="3842" max="3843" width="12" style="167" customWidth="1"/>
    <col min="3844" max="3845" width="16.375" style="167" customWidth="1"/>
    <col min="3846" max="4096" width="9" style="167"/>
    <col min="4097" max="4097" width="30.75" style="167" customWidth="1"/>
    <col min="4098" max="4099" width="12" style="167" customWidth="1"/>
    <col min="4100" max="4101" width="16.375" style="167" customWidth="1"/>
    <col min="4102" max="4352" width="9" style="167"/>
    <col min="4353" max="4353" width="30.75" style="167" customWidth="1"/>
    <col min="4354" max="4355" width="12" style="167" customWidth="1"/>
    <col min="4356" max="4357" width="16.375" style="167" customWidth="1"/>
    <col min="4358" max="4608" width="9" style="167"/>
    <col min="4609" max="4609" width="30.75" style="167" customWidth="1"/>
    <col min="4610" max="4611" width="12" style="167" customWidth="1"/>
    <col min="4612" max="4613" width="16.375" style="167" customWidth="1"/>
    <col min="4614" max="4864" width="9" style="167"/>
    <col min="4865" max="4865" width="30.75" style="167" customWidth="1"/>
    <col min="4866" max="4867" width="12" style="167" customWidth="1"/>
    <col min="4868" max="4869" width="16.375" style="167" customWidth="1"/>
    <col min="4870" max="5120" width="9" style="167"/>
    <col min="5121" max="5121" width="30.75" style="167" customWidth="1"/>
    <col min="5122" max="5123" width="12" style="167" customWidth="1"/>
    <col min="5124" max="5125" width="16.375" style="167" customWidth="1"/>
    <col min="5126" max="5376" width="9" style="167"/>
    <col min="5377" max="5377" width="30.75" style="167" customWidth="1"/>
    <col min="5378" max="5379" width="12" style="167" customWidth="1"/>
    <col min="5380" max="5381" width="16.375" style="167" customWidth="1"/>
    <col min="5382" max="5632" width="9" style="167"/>
    <col min="5633" max="5633" width="30.75" style="167" customWidth="1"/>
    <col min="5634" max="5635" width="12" style="167" customWidth="1"/>
    <col min="5636" max="5637" width="16.375" style="167" customWidth="1"/>
    <col min="5638" max="5888" width="9" style="167"/>
    <col min="5889" max="5889" width="30.75" style="167" customWidth="1"/>
    <col min="5890" max="5891" width="12" style="167" customWidth="1"/>
    <col min="5892" max="5893" width="16.375" style="167" customWidth="1"/>
    <col min="5894" max="6144" width="9" style="167"/>
    <col min="6145" max="6145" width="30.75" style="167" customWidth="1"/>
    <col min="6146" max="6147" width="12" style="167" customWidth="1"/>
    <col min="6148" max="6149" width="16.375" style="167" customWidth="1"/>
    <col min="6150" max="6400" width="9" style="167"/>
    <col min="6401" max="6401" width="30.75" style="167" customWidth="1"/>
    <col min="6402" max="6403" width="12" style="167" customWidth="1"/>
    <col min="6404" max="6405" width="16.375" style="167" customWidth="1"/>
    <col min="6406" max="6656" width="9" style="167"/>
    <col min="6657" max="6657" width="30.75" style="167" customWidth="1"/>
    <col min="6658" max="6659" width="12" style="167" customWidth="1"/>
    <col min="6660" max="6661" width="16.375" style="167" customWidth="1"/>
    <col min="6662" max="6912" width="9" style="167"/>
    <col min="6913" max="6913" width="30.75" style="167" customWidth="1"/>
    <col min="6914" max="6915" width="12" style="167" customWidth="1"/>
    <col min="6916" max="6917" width="16.375" style="167" customWidth="1"/>
    <col min="6918" max="7168" width="9" style="167"/>
    <col min="7169" max="7169" width="30.75" style="167" customWidth="1"/>
    <col min="7170" max="7171" width="12" style="167" customWidth="1"/>
    <col min="7172" max="7173" width="16.375" style="167" customWidth="1"/>
    <col min="7174" max="7424" width="9" style="167"/>
    <col min="7425" max="7425" width="30.75" style="167" customWidth="1"/>
    <col min="7426" max="7427" width="12" style="167" customWidth="1"/>
    <col min="7428" max="7429" width="16.375" style="167" customWidth="1"/>
    <col min="7430" max="7680" width="9" style="167"/>
    <col min="7681" max="7681" width="30.75" style="167" customWidth="1"/>
    <col min="7682" max="7683" width="12" style="167" customWidth="1"/>
    <col min="7684" max="7685" width="16.375" style="167" customWidth="1"/>
    <col min="7686" max="7936" width="9" style="167"/>
    <col min="7937" max="7937" width="30.75" style="167" customWidth="1"/>
    <col min="7938" max="7939" width="12" style="167" customWidth="1"/>
    <col min="7940" max="7941" width="16.375" style="167" customWidth="1"/>
    <col min="7942" max="8192" width="9" style="167"/>
    <col min="8193" max="8193" width="30.75" style="167" customWidth="1"/>
    <col min="8194" max="8195" width="12" style="167" customWidth="1"/>
    <col min="8196" max="8197" width="16.375" style="167" customWidth="1"/>
    <col min="8198" max="8448" width="9" style="167"/>
    <col min="8449" max="8449" width="30.75" style="167" customWidth="1"/>
    <col min="8450" max="8451" width="12" style="167" customWidth="1"/>
    <col min="8452" max="8453" width="16.375" style="167" customWidth="1"/>
    <col min="8454" max="8704" width="9" style="167"/>
    <col min="8705" max="8705" width="30.75" style="167" customWidth="1"/>
    <col min="8706" max="8707" width="12" style="167" customWidth="1"/>
    <col min="8708" max="8709" width="16.375" style="167" customWidth="1"/>
    <col min="8710" max="8960" width="9" style="167"/>
    <col min="8961" max="8961" width="30.75" style="167" customWidth="1"/>
    <col min="8962" max="8963" width="12" style="167" customWidth="1"/>
    <col min="8964" max="8965" width="16.375" style="167" customWidth="1"/>
    <col min="8966" max="9216" width="9" style="167"/>
    <col min="9217" max="9217" width="30.75" style="167" customWidth="1"/>
    <col min="9218" max="9219" width="12" style="167" customWidth="1"/>
    <col min="9220" max="9221" width="16.375" style="167" customWidth="1"/>
    <col min="9222" max="9472" width="9" style="167"/>
    <col min="9473" max="9473" width="30.75" style="167" customWidth="1"/>
    <col min="9474" max="9475" width="12" style="167" customWidth="1"/>
    <col min="9476" max="9477" width="16.375" style="167" customWidth="1"/>
    <col min="9478" max="9728" width="9" style="167"/>
    <col min="9729" max="9729" width="30.75" style="167" customWidth="1"/>
    <col min="9730" max="9731" width="12" style="167" customWidth="1"/>
    <col min="9732" max="9733" width="16.375" style="167" customWidth="1"/>
    <col min="9734" max="9984" width="9" style="167"/>
    <col min="9985" max="9985" width="30.75" style="167" customWidth="1"/>
    <col min="9986" max="9987" width="12" style="167" customWidth="1"/>
    <col min="9988" max="9989" width="16.375" style="167" customWidth="1"/>
    <col min="9990" max="10240" width="9" style="167"/>
    <col min="10241" max="10241" width="30.75" style="167" customWidth="1"/>
    <col min="10242" max="10243" width="12" style="167" customWidth="1"/>
    <col min="10244" max="10245" width="16.375" style="167" customWidth="1"/>
    <col min="10246" max="10496" width="9" style="167"/>
    <col min="10497" max="10497" width="30.75" style="167" customWidth="1"/>
    <col min="10498" max="10499" width="12" style="167" customWidth="1"/>
    <col min="10500" max="10501" width="16.375" style="167" customWidth="1"/>
    <col min="10502" max="10752" width="9" style="167"/>
    <col min="10753" max="10753" width="30.75" style="167" customWidth="1"/>
    <col min="10754" max="10755" width="12" style="167" customWidth="1"/>
    <col min="10756" max="10757" width="16.375" style="167" customWidth="1"/>
    <col min="10758" max="11008" width="9" style="167"/>
    <col min="11009" max="11009" width="30.75" style="167" customWidth="1"/>
    <col min="11010" max="11011" width="12" style="167" customWidth="1"/>
    <col min="11012" max="11013" width="16.375" style="167" customWidth="1"/>
    <col min="11014" max="11264" width="9" style="167"/>
    <col min="11265" max="11265" width="30.75" style="167" customWidth="1"/>
    <col min="11266" max="11267" width="12" style="167" customWidth="1"/>
    <col min="11268" max="11269" width="16.375" style="167" customWidth="1"/>
    <col min="11270" max="11520" width="9" style="167"/>
    <col min="11521" max="11521" width="30.75" style="167" customWidth="1"/>
    <col min="11522" max="11523" width="12" style="167" customWidth="1"/>
    <col min="11524" max="11525" width="16.375" style="167" customWidth="1"/>
    <col min="11526" max="11776" width="9" style="167"/>
    <col min="11777" max="11777" width="30.75" style="167" customWidth="1"/>
    <col min="11778" max="11779" width="12" style="167" customWidth="1"/>
    <col min="11780" max="11781" width="16.375" style="167" customWidth="1"/>
    <col min="11782" max="12032" width="9" style="167"/>
    <col min="12033" max="12033" width="30.75" style="167" customWidth="1"/>
    <col min="12034" max="12035" width="12" style="167" customWidth="1"/>
    <col min="12036" max="12037" width="16.375" style="167" customWidth="1"/>
    <col min="12038" max="12288" width="9" style="167"/>
    <col min="12289" max="12289" width="30.75" style="167" customWidth="1"/>
    <col min="12290" max="12291" width="12" style="167" customWidth="1"/>
    <col min="12292" max="12293" width="16.375" style="167" customWidth="1"/>
    <col min="12294" max="12544" width="9" style="167"/>
    <col min="12545" max="12545" width="30.75" style="167" customWidth="1"/>
    <col min="12546" max="12547" width="12" style="167" customWidth="1"/>
    <col min="12548" max="12549" width="16.375" style="167" customWidth="1"/>
    <col min="12550" max="12800" width="9" style="167"/>
    <col min="12801" max="12801" width="30.75" style="167" customWidth="1"/>
    <col min="12802" max="12803" width="12" style="167" customWidth="1"/>
    <col min="12804" max="12805" width="16.375" style="167" customWidth="1"/>
    <col min="12806" max="13056" width="9" style="167"/>
    <col min="13057" max="13057" width="30.75" style="167" customWidth="1"/>
    <col min="13058" max="13059" width="12" style="167" customWidth="1"/>
    <col min="13060" max="13061" width="16.375" style="167" customWidth="1"/>
    <col min="13062" max="13312" width="9" style="167"/>
    <col min="13313" max="13313" width="30.75" style="167" customWidth="1"/>
    <col min="13314" max="13315" width="12" style="167" customWidth="1"/>
    <col min="13316" max="13317" width="16.375" style="167" customWidth="1"/>
    <col min="13318" max="13568" width="9" style="167"/>
    <col min="13569" max="13569" width="30.75" style="167" customWidth="1"/>
    <col min="13570" max="13571" width="12" style="167" customWidth="1"/>
    <col min="13572" max="13573" width="16.375" style="167" customWidth="1"/>
    <col min="13574" max="13824" width="9" style="167"/>
    <col min="13825" max="13825" width="30.75" style="167" customWidth="1"/>
    <col min="13826" max="13827" width="12" style="167" customWidth="1"/>
    <col min="13828" max="13829" width="16.375" style="167" customWidth="1"/>
    <col min="13830" max="14080" width="9" style="167"/>
    <col min="14081" max="14081" width="30.75" style="167" customWidth="1"/>
    <col min="14082" max="14083" width="12" style="167" customWidth="1"/>
    <col min="14084" max="14085" width="16.375" style="167" customWidth="1"/>
    <col min="14086" max="14336" width="9" style="167"/>
    <col min="14337" max="14337" width="30.75" style="167" customWidth="1"/>
    <col min="14338" max="14339" width="12" style="167" customWidth="1"/>
    <col min="14340" max="14341" width="16.375" style="167" customWidth="1"/>
    <col min="14342" max="14592" width="9" style="167"/>
    <col min="14593" max="14593" width="30.75" style="167" customWidth="1"/>
    <col min="14594" max="14595" width="12" style="167" customWidth="1"/>
    <col min="14596" max="14597" width="16.375" style="167" customWidth="1"/>
    <col min="14598" max="14848" width="9" style="167"/>
    <col min="14849" max="14849" width="30.75" style="167" customWidth="1"/>
    <col min="14850" max="14851" width="12" style="167" customWidth="1"/>
    <col min="14852" max="14853" width="16.375" style="167" customWidth="1"/>
    <col min="14854" max="15104" width="9" style="167"/>
    <col min="15105" max="15105" width="30.75" style="167" customWidth="1"/>
    <col min="15106" max="15107" width="12" style="167" customWidth="1"/>
    <col min="15108" max="15109" width="16.375" style="167" customWidth="1"/>
    <col min="15110" max="15360" width="9" style="167"/>
    <col min="15361" max="15361" width="30.75" style="167" customWidth="1"/>
    <col min="15362" max="15363" width="12" style="167" customWidth="1"/>
    <col min="15364" max="15365" width="16.375" style="167" customWidth="1"/>
    <col min="15366" max="15616" width="9" style="167"/>
    <col min="15617" max="15617" width="30.75" style="167" customWidth="1"/>
    <col min="15618" max="15619" width="12" style="167" customWidth="1"/>
    <col min="15620" max="15621" width="16.375" style="167" customWidth="1"/>
    <col min="15622" max="15872" width="9" style="167"/>
    <col min="15873" max="15873" width="30.75" style="167" customWidth="1"/>
    <col min="15874" max="15875" width="12" style="167" customWidth="1"/>
    <col min="15876" max="15877" width="16.375" style="167" customWidth="1"/>
    <col min="15878" max="16128" width="9" style="167"/>
    <col min="16129" max="16129" width="30.75" style="167" customWidth="1"/>
    <col min="16130" max="16131" width="12" style="167" customWidth="1"/>
    <col min="16132" max="16133" width="16.375" style="167" customWidth="1"/>
    <col min="16134" max="16384" width="9" style="167"/>
  </cols>
  <sheetData>
    <row r="1" spans="1:6">
      <c r="A1" s="219" t="s">
        <v>239</v>
      </c>
      <c r="B1" s="220"/>
      <c r="C1" s="220"/>
      <c r="D1" s="220"/>
      <c r="E1" s="220"/>
      <c r="F1" s="220"/>
    </row>
    <row r="2" spans="1:6">
      <c r="A2" s="219" t="s">
        <v>240</v>
      </c>
      <c r="B2" s="220"/>
      <c r="C2" s="220"/>
      <c r="D2" s="220"/>
      <c r="E2" s="220"/>
      <c r="F2" s="220"/>
    </row>
    <row r="3" spans="1:6">
      <c r="A3" s="219" t="s">
        <v>339</v>
      </c>
      <c r="B3" s="220"/>
      <c r="C3" s="220"/>
      <c r="D3" s="220"/>
      <c r="E3" s="220"/>
      <c r="F3" s="220"/>
    </row>
    <row r="4" spans="1:6">
      <c r="A4" s="166" t="s">
        <v>140</v>
      </c>
      <c r="B4" s="219" t="s">
        <v>141</v>
      </c>
      <c r="C4" s="220"/>
      <c r="D4" s="220"/>
      <c r="E4" s="220"/>
      <c r="F4" s="220"/>
    </row>
    <row r="5" spans="1:6">
      <c r="A5" s="166" t="s">
        <v>336</v>
      </c>
      <c r="B5" s="219" t="s">
        <v>243</v>
      </c>
      <c r="C5" s="220"/>
      <c r="D5" s="220"/>
      <c r="E5" s="220"/>
      <c r="F5" s="220"/>
    </row>
    <row r="6" spans="1:6">
      <c r="A6" s="166" t="s">
        <v>251</v>
      </c>
      <c r="B6" s="156" t="s">
        <v>145</v>
      </c>
    </row>
    <row r="7" spans="1:6" ht="22.5">
      <c r="A7" s="157" t="s">
        <v>8</v>
      </c>
      <c r="B7" s="157" t="s">
        <v>337</v>
      </c>
      <c r="C7" s="157" t="s">
        <v>147</v>
      </c>
      <c r="D7" s="157" t="s">
        <v>245</v>
      </c>
      <c r="E7" s="157" t="s">
        <v>246</v>
      </c>
    </row>
    <row r="8" spans="1:6">
      <c r="A8" s="219" t="s">
        <v>247</v>
      </c>
      <c r="B8" s="220"/>
      <c r="C8" s="220"/>
      <c r="D8" s="220"/>
      <c r="E8" s="220"/>
    </row>
    <row r="9" spans="1:6">
      <c r="A9" s="156" t="s">
        <v>150</v>
      </c>
      <c r="B9" s="158">
        <v>0</v>
      </c>
      <c r="C9" s="158">
        <v>0</v>
      </c>
      <c r="D9" s="158">
        <v>0</v>
      </c>
      <c r="E9" s="158">
        <v>0</v>
      </c>
    </row>
    <row r="10" spans="1:6">
      <c r="A10" s="156" t="s">
        <v>151</v>
      </c>
      <c r="B10" s="158">
        <v>0</v>
      </c>
      <c r="C10" s="158">
        <v>0</v>
      </c>
      <c r="D10" s="158">
        <v>0</v>
      </c>
      <c r="E10" s="158">
        <v>0</v>
      </c>
    </row>
    <row r="11" spans="1:6">
      <c r="A11" s="156" t="s">
        <v>152</v>
      </c>
    </row>
    <row r="12" spans="1:6">
      <c r="A12" s="156" t="s">
        <v>153</v>
      </c>
      <c r="B12" s="158">
        <v>0</v>
      </c>
      <c r="C12" s="158">
        <v>0</v>
      </c>
      <c r="D12" s="158">
        <v>0</v>
      </c>
      <c r="E12" s="158">
        <v>0</v>
      </c>
    </row>
    <row r="13" spans="1:6">
      <c r="A13" s="156" t="s">
        <v>154</v>
      </c>
      <c r="B13" s="158">
        <v>0</v>
      </c>
      <c r="C13" s="158">
        <v>0</v>
      </c>
      <c r="D13" s="158">
        <v>0</v>
      </c>
      <c r="E13" s="158">
        <v>0</v>
      </c>
    </row>
    <row r="14" spans="1:6">
      <c r="A14" s="156" t="s">
        <v>155</v>
      </c>
      <c r="B14" s="158">
        <v>0</v>
      </c>
      <c r="C14" s="158">
        <v>0</v>
      </c>
      <c r="D14" s="158">
        <v>0</v>
      </c>
      <c r="E14" s="158">
        <v>0</v>
      </c>
    </row>
    <row r="15" spans="1:6">
      <c r="A15" s="156" t="s">
        <v>156</v>
      </c>
      <c r="B15" s="158">
        <v>0</v>
      </c>
      <c r="C15" s="158">
        <v>0</v>
      </c>
      <c r="D15" s="158">
        <v>0</v>
      </c>
      <c r="E15" s="158">
        <v>0</v>
      </c>
    </row>
    <row r="16" spans="1:6">
      <c r="A16" s="156" t="s">
        <v>212</v>
      </c>
      <c r="B16" s="158">
        <v>13362</v>
      </c>
      <c r="C16" s="158">
        <v>41.496899999999997</v>
      </c>
      <c r="D16" s="158">
        <v>79.69</v>
      </c>
      <c r="E16" s="158">
        <v>79.39</v>
      </c>
    </row>
    <row r="17" spans="1:5">
      <c r="A17" s="156" t="s">
        <v>158</v>
      </c>
      <c r="B17" s="158">
        <v>42.36</v>
      </c>
      <c r="C17" s="158">
        <v>0.13155</v>
      </c>
      <c r="D17" s="158">
        <v>0.25</v>
      </c>
      <c r="E17" s="158">
        <v>0.25</v>
      </c>
    </row>
    <row r="18" spans="1:5">
      <c r="A18" s="156" t="s">
        <v>213</v>
      </c>
      <c r="B18" s="158">
        <v>0</v>
      </c>
      <c r="C18" s="158">
        <v>0</v>
      </c>
      <c r="D18" s="158">
        <v>0</v>
      </c>
      <c r="E18" s="158">
        <v>0</v>
      </c>
    </row>
    <row r="19" spans="1:5">
      <c r="A19" s="156" t="s">
        <v>160</v>
      </c>
      <c r="B19" s="158">
        <v>0</v>
      </c>
      <c r="C19" s="158">
        <v>0</v>
      </c>
      <c r="D19" s="158">
        <v>0</v>
      </c>
      <c r="E19" s="158">
        <v>0</v>
      </c>
    </row>
    <row r="20" spans="1:5">
      <c r="A20" s="156" t="s">
        <v>161</v>
      </c>
      <c r="B20" s="158">
        <v>0</v>
      </c>
      <c r="C20" s="158">
        <v>0</v>
      </c>
      <c r="D20" s="158">
        <v>0</v>
      </c>
      <c r="E20" s="158">
        <v>0</v>
      </c>
    </row>
    <row r="21" spans="1:5">
      <c r="A21" s="156" t="s">
        <v>214</v>
      </c>
      <c r="B21" s="158">
        <v>0</v>
      </c>
      <c r="C21" s="158">
        <v>0</v>
      </c>
      <c r="D21" s="158">
        <v>0</v>
      </c>
      <c r="E21" s="158">
        <v>0</v>
      </c>
    </row>
    <row r="22" spans="1:5">
      <c r="A22" s="156" t="s">
        <v>215</v>
      </c>
    </row>
    <row r="23" spans="1:5">
      <c r="A23" s="156" t="s">
        <v>216</v>
      </c>
      <c r="B23" s="158">
        <v>11.54</v>
      </c>
      <c r="C23" s="158">
        <v>3.5839999999999997E-2</v>
      </c>
      <c r="D23" s="158">
        <v>7.0000000000000007E-2</v>
      </c>
      <c r="E23" s="158">
        <v>7.0000000000000007E-2</v>
      </c>
    </row>
    <row r="24" spans="1:5">
      <c r="A24" s="156" t="s">
        <v>217</v>
      </c>
      <c r="B24" s="158">
        <v>0</v>
      </c>
      <c r="C24" s="158">
        <v>0</v>
      </c>
      <c r="D24" s="158">
        <v>0</v>
      </c>
      <c r="E24" s="158">
        <v>0</v>
      </c>
    </row>
    <row r="25" spans="1:5">
      <c r="A25" s="156" t="s">
        <v>218</v>
      </c>
      <c r="B25" s="158">
        <v>2368.7399999999998</v>
      </c>
      <c r="C25" s="158">
        <v>7.3563299999999998</v>
      </c>
      <c r="D25" s="158">
        <v>14.13</v>
      </c>
      <c r="E25" s="158">
        <v>14.07</v>
      </c>
    </row>
    <row r="26" spans="1:5">
      <c r="A26" s="156" t="s">
        <v>219</v>
      </c>
      <c r="B26" s="158">
        <v>0</v>
      </c>
      <c r="C26" s="158">
        <v>0</v>
      </c>
      <c r="D26" s="158">
        <v>0</v>
      </c>
      <c r="E26" s="158">
        <v>0</v>
      </c>
    </row>
    <row r="27" spans="1:5">
      <c r="A27" s="166" t="s">
        <v>248</v>
      </c>
      <c r="B27" s="159">
        <v>15784.640000000001</v>
      </c>
      <c r="C27" s="159">
        <v>49.020620000000001</v>
      </c>
      <c r="D27" s="159">
        <v>94.14</v>
      </c>
      <c r="E27" s="159">
        <v>93.78</v>
      </c>
    </row>
    <row r="28" spans="1:5">
      <c r="A28" s="219" t="s">
        <v>105</v>
      </c>
      <c r="B28" s="220"/>
      <c r="C28" s="220"/>
      <c r="D28" s="220"/>
      <c r="E28" s="220"/>
    </row>
    <row r="29" spans="1:5">
      <c r="A29" s="156" t="s">
        <v>220</v>
      </c>
      <c r="B29" s="158">
        <v>360.08</v>
      </c>
      <c r="C29" s="158">
        <v>1.11826</v>
      </c>
      <c r="D29" s="158">
        <v>2.15</v>
      </c>
      <c r="E29" s="158">
        <v>2.14</v>
      </c>
    </row>
    <row r="30" spans="1:5">
      <c r="A30" s="156" t="s">
        <v>221</v>
      </c>
      <c r="B30" s="158">
        <v>473.54</v>
      </c>
      <c r="C30" s="158">
        <v>1.47062</v>
      </c>
      <c r="D30" s="158">
        <v>2.82</v>
      </c>
      <c r="E30" s="158">
        <v>2.81</v>
      </c>
    </row>
    <row r="31" spans="1:5">
      <c r="A31" s="156" t="s">
        <v>222</v>
      </c>
      <c r="B31" s="158">
        <v>0</v>
      </c>
      <c r="C31" s="158">
        <v>0</v>
      </c>
      <c r="D31" s="158">
        <v>0</v>
      </c>
      <c r="E31" s="158">
        <v>0</v>
      </c>
    </row>
    <row r="32" spans="1:5">
      <c r="A32" s="156" t="s">
        <v>223</v>
      </c>
      <c r="B32" s="158">
        <v>0</v>
      </c>
      <c r="C32" s="158">
        <v>0</v>
      </c>
      <c r="D32" s="158">
        <v>0</v>
      </c>
      <c r="E32" s="158">
        <v>0</v>
      </c>
    </row>
    <row r="33" spans="1:5">
      <c r="A33" s="156" t="s">
        <v>224</v>
      </c>
      <c r="B33" s="158">
        <v>0</v>
      </c>
      <c r="C33" s="158">
        <v>0</v>
      </c>
      <c r="D33" s="158">
        <v>0</v>
      </c>
      <c r="E33" s="158">
        <v>0</v>
      </c>
    </row>
    <row r="34" spans="1:5">
      <c r="A34" s="156" t="s">
        <v>225</v>
      </c>
      <c r="B34" s="158">
        <v>0</v>
      </c>
      <c r="C34" s="158">
        <v>0</v>
      </c>
      <c r="D34" s="158">
        <v>0</v>
      </c>
      <c r="E34" s="158">
        <v>0</v>
      </c>
    </row>
    <row r="35" spans="1:5">
      <c r="A35" s="156" t="s">
        <v>226</v>
      </c>
      <c r="B35" s="158">
        <v>0</v>
      </c>
      <c r="C35" s="158">
        <v>0</v>
      </c>
      <c r="D35" s="158">
        <v>0</v>
      </c>
      <c r="E35" s="158">
        <v>0</v>
      </c>
    </row>
    <row r="36" spans="1:5">
      <c r="A36" s="156" t="s">
        <v>227</v>
      </c>
      <c r="B36" s="158">
        <v>0</v>
      </c>
      <c r="C36" s="158">
        <v>0</v>
      </c>
      <c r="D36" s="158">
        <v>0</v>
      </c>
      <c r="E36" s="158">
        <v>0</v>
      </c>
    </row>
    <row r="37" spans="1:5">
      <c r="A37" s="156" t="s">
        <v>325</v>
      </c>
      <c r="B37" s="158">
        <v>0</v>
      </c>
      <c r="C37" s="158">
        <v>0</v>
      </c>
      <c r="D37" s="158">
        <v>0</v>
      </c>
      <c r="E37" s="158">
        <v>0</v>
      </c>
    </row>
    <row r="38" spans="1:5">
      <c r="A38" s="156" t="s">
        <v>185</v>
      </c>
      <c r="B38" s="158">
        <v>115.74</v>
      </c>
      <c r="C38" s="158">
        <v>0.35943999999999998</v>
      </c>
      <c r="D38" s="158">
        <v>0.69</v>
      </c>
      <c r="E38" s="158">
        <v>0.69</v>
      </c>
    </row>
    <row r="39" spans="1:5">
      <c r="A39" s="166" t="s">
        <v>91</v>
      </c>
      <c r="B39" s="159">
        <v>949.36</v>
      </c>
      <c r="C39" s="159">
        <v>2.9483199999999998</v>
      </c>
      <c r="D39" s="159">
        <v>5.66</v>
      </c>
      <c r="E39" s="159">
        <v>5.64</v>
      </c>
    </row>
    <row r="40" spans="1:5">
      <c r="A40" s="219" t="s">
        <v>29</v>
      </c>
      <c r="B40" s="220"/>
      <c r="C40" s="220"/>
      <c r="D40" s="220"/>
      <c r="E40" s="220"/>
    </row>
    <row r="41" spans="1:5">
      <c r="A41" s="156" t="s">
        <v>229</v>
      </c>
      <c r="B41" s="158">
        <v>33.93</v>
      </c>
      <c r="C41" s="158">
        <v>0.10537000000000001</v>
      </c>
      <c r="D41" s="158">
        <v>0.2</v>
      </c>
      <c r="E41" s="158">
        <v>0.2</v>
      </c>
    </row>
    <row r="42" spans="1:5">
      <c r="A42" s="166" t="s">
        <v>188</v>
      </c>
      <c r="B42" s="159">
        <v>33.93</v>
      </c>
      <c r="C42" s="159">
        <v>0.10537000000000001</v>
      </c>
      <c r="D42" s="159">
        <v>0.2</v>
      </c>
      <c r="E42" s="159">
        <v>0.2</v>
      </c>
    </row>
    <row r="43" spans="1:5">
      <c r="A43" s="166" t="s">
        <v>189</v>
      </c>
      <c r="B43" s="159">
        <v>16767.93</v>
      </c>
      <c r="C43" s="159">
        <v>52.074309999999997</v>
      </c>
      <c r="D43" s="159">
        <v>100</v>
      </c>
      <c r="E43" s="159">
        <v>99.62</v>
      </c>
    </row>
    <row r="44" spans="1:5">
      <c r="A44" s="219" t="s">
        <v>190</v>
      </c>
      <c r="B44" s="220"/>
      <c r="C44" s="220"/>
      <c r="D44" s="220"/>
      <c r="E44" s="220"/>
    </row>
    <row r="45" spans="1:5">
      <c r="A45" s="156" t="s">
        <v>230</v>
      </c>
      <c r="B45" s="158">
        <v>0</v>
      </c>
      <c r="C45" s="158">
        <v>0</v>
      </c>
      <c r="D45" s="158">
        <v>0</v>
      </c>
      <c r="E45" s="158">
        <v>0</v>
      </c>
    </row>
    <row r="46" spans="1:5">
      <c r="A46" s="156" t="s">
        <v>231</v>
      </c>
      <c r="B46" s="158">
        <v>0</v>
      </c>
      <c r="C46" s="158">
        <v>0</v>
      </c>
      <c r="D46" s="158">
        <v>0</v>
      </c>
      <c r="E46" s="158">
        <v>0</v>
      </c>
    </row>
    <row r="47" spans="1:5">
      <c r="A47" s="156" t="s">
        <v>232</v>
      </c>
      <c r="B47" s="158">
        <v>0</v>
      </c>
      <c r="C47" s="158">
        <v>0</v>
      </c>
      <c r="D47" s="158">
        <v>0</v>
      </c>
      <c r="E47" s="158">
        <v>0</v>
      </c>
    </row>
    <row r="48" spans="1:5">
      <c r="A48" s="166" t="s">
        <v>85</v>
      </c>
      <c r="B48" s="159">
        <v>0</v>
      </c>
      <c r="C48" s="159">
        <v>0</v>
      </c>
      <c r="D48" s="159">
        <v>0</v>
      </c>
      <c r="E48" s="159">
        <v>0</v>
      </c>
    </row>
    <row r="49" spans="1:5">
      <c r="A49" s="219" t="s">
        <v>194</v>
      </c>
      <c r="B49" s="220"/>
      <c r="C49" s="220"/>
      <c r="D49" s="220"/>
      <c r="E49" s="220"/>
    </row>
    <row r="50" spans="1:5" ht="22.5">
      <c r="A50" s="156" t="s">
        <v>233</v>
      </c>
      <c r="B50" s="158">
        <v>0</v>
      </c>
      <c r="C50" s="158">
        <v>0</v>
      </c>
      <c r="D50" s="158">
        <v>0</v>
      </c>
      <c r="E50" s="158">
        <v>0</v>
      </c>
    </row>
    <row r="51" spans="1:5">
      <c r="A51" s="156" t="s">
        <v>234</v>
      </c>
      <c r="B51" s="158">
        <v>19.309999999999999</v>
      </c>
      <c r="C51" s="158">
        <v>5.9970000000000002E-2</v>
      </c>
      <c r="D51" s="158">
        <v>0.12</v>
      </c>
      <c r="E51" s="158">
        <v>0.11</v>
      </c>
    </row>
    <row r="52" spans="1:5">
      <c r="A52" s="156" t="s">
        <v>235</v>
      </c>
      <c r="B52" s="158">
        <v>0</v>
      </c>
      <c r="C52" s="158">
        <v>0</v>
      </c>
      <c r="D52" s="158">
        <v>0</v>
      </c>
      <c r="E52" s="158">
        <v>0</v>
      </c>
    </row>
    <row r="53" spans="1:5">
      <c r="A53" s="156" t="s">
        <v>236</v>
      </c>
      <c r="B53" s="158">
        <v>0</v>
      </c>
      <c r="C53" s="158">
        <v>0</v>
      </c>
      <c r="D53" s="158">
        <v>0</v>
      </c>
      <c r="E53" s="158">
        <v>0</v>
      </c>
    </row>
    <row r="54" spans="1:5">
      <c r="A54" s="166" t="s">
        <v>81</v>
      </c>
      <c r="B54" s="159">
        <v>19.309999999999999</v>
      </c>
      <c r="C54" s="159">
        <v>5.9970000000000002E-2</v>
      </c>
      <c r="D54" s="159">
        <v>0.12</v>
      </c>
      <c r="E54" s="159">
        <v>0.11</v>
      </c>
    </row>
    <row r="55" spans="1:5">
      <c r="A55" s="166" t="s">
        <v>198</v>
      </c>
      <c r="B55" s="159">
        <v>19.309999999999999</v>
      </c>
      <c r="C55" s="159">
        <v>5.9970000000000002E-2</v>
      </c>
      <c r="D55" s="159">
        <v>0.12</v>
      </c>
      <c r="E55" s="159">
        <v>0.11</v>
      </c>
    </row>
    <row r="56" spans="1:5">
      <c r="A56" s="166" t="s">
        <v>199</v>
      </c>
      <c r="B56" s="159">
        <v>16787.240000000002</v>
      </c>
      <c r="C56" s="159">
        <v>52.134279999999997</v>
      </c>
      <c r="D56" s="159">
        <v>100.12</v>
      </c>
      <c r="E56" s="159">
        <v>99.73</v>
      </c>
    </row>
    <row r="57" spans="1:5">
      <c r="A57" s="219" t="s">
        <v>46</v>
      </c>
      <c r="B57" s="220"/>
      <c r="C57" s="220"/>
      <c r="D57" s="220"/>
      <c r="E57" s="220"/>
    </row>
    <row r="58" spans="1:5">
      <c r="A58" s="156" t="s">
        <v>200</v>
      </c>
      <c r="B58" s="158">
        <v>0</v>
      </c>
      <c r="C58" s="158">
        <v>0</v>
      </c>
      <c r="D58" s="158">
        <v>0</v>
      </c>
      <c r="E58" s="158">
        <v>0</v>
      </c>
    </row>
    <row r="59" spans="1:5">
      <c r="A59" s="156" t="s">
        <v>201</v>
      </c>
      <c r="B59" s="158">
        <v>42.54</v>
      </c>
      <c r="C59" s="158">
        <v>0.13211000000000001</v>
      </c>
      <c r="D59" s="158">
        <v>0.25</v>
      </c>
      <c r="E59" s="158">
        <v>0.25</v>
      </c>
    </row>
    <row r="60" spans="1:5">
      <c r="A60" s="166" t="s">
        <v>249</v>
      </c>
      <c r="B60" s="159">
        <v>42.54</v>
      </c>
      <c r="C60" s="159">
        <v>0.13211000000000001</v>
      </c>
      <c r="D60" s="159">
        <v>0.25</v>
      </c>
      <c r="E60" s="159">
        <v>0.25</v>
      </c>
    </row>
    <row r="61" spans="1:5">
      <c r="A61" s="166" t="s">
        <v>204</v>
      </c>
      <c r="B61" s="159">
        <v>16829.780000000002</v>
      </c>
      <c r="C61" s="159">
        <v>52.266390000000001</v>
      </c>
      <c r="D61" s="159">
        <v>100.37</v>
      </c>
      <c r="E61" s="159">
        <v>99.98</v>
      </c>
    </row>
    <row r="63" spans="1:5">
      <c r="A63" s="219" t="s">
        <v>51</v>
      </c>
      <c r="B63" s="220"/>
      <c r="C63" s="220"/>
      <c r="D63" s="220"/>
      <c r="E63" s="220"/>
    </row>
  </sheetData>
  <mergeCells count="12">
    <mergeCell ref="A28:E28"/>
    <mergeCell ref="A40:E40"/>
    <mergeCell ref="A44:E44"/>
    <mergeCell ref="A49:E49"/>
    <mergeCell ref="A57:E57"/>
    <mergeCell ref="A63:E63"/>
    <mergeCell ref="A1:F1"/>
    <mergeCell ref="A2:F2"/>
    <mergeCell ref="A3:F3"/>
    <mergeCell ref="B4:F4"/>
    <mergeCell ref="B5:F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workbookViewId="0">
      <selection sqref="A1:F1"/>
    </sheetView>
  </sheetViews>
  <sheetFormatPr defaultRowHeight="12.75"/>
  <cols>
    <col min="1" max="1" width="30.75" style="146" customWidth="1"/>
    <col min="2" max="3" width="12" style="146" customWidth="1"/>
    <col min="4" max="5" width="16.375" style="146" customWidth="1"/>
    <col min="6" max="256" width="9" style="146"/>
    <col min="257" max="257" width="30.75" style="146" customWidth="1"/>
    <col min="258" max="259" width="12" style="146" customWidth="1"/>
    <col min="260" max="261" width="16.375" style="146" customWidth="1"/>
    <col min="262" max="512" width="9" style="146"/>
    <col min="513" max="513" width="30.75" style="146" customWidth="1"/>
    <col min="514" max="515" width="12" style="146" customWidth="1"/>
    <col min="516" max="517" width="16.375" style="146" customWidth="1"/>
    <col min="518" max="768" width="9" style="146"/>
    <col min="769" max="769" width="30.75" style="146" customWidth="1"/>
    <col min="770" max="771" width="12" style="146" customWidth="1"/>
    <col min="772" max="773" width="16.375" style="146" customWidth="1"/>
    <col min="774" max="1024" width="9" style="146"/>
    <col min="1025" max="1025" width="30.75" style="146" customWidth="1"/>
    <col min="1026" max="1027" width="12" style="146" customWidth="1"/>
    <col min="1028" max="1029" width="16.375" style="146" customWidth="1"/>
    <col min="1030" max="1280" width="9" style="146"/>
    <col min="1281" max="1281" width="30.75" style="146" customWidth="1"/>
    <col min="1282" max="1283" width="12" style="146" customWidth="1"/>
    <col min="1284" max="1285" width="16.375" style="146" customWidth="1"/>
    <col min="1286" max="1536" width="9" style="146"/>
    <col min="1537" max="1537" width="30.75" style="146" customWidth="1"/>
    <col min="1538" max="1539" width="12" style="146" customWidth="1"/>
    <col min="1540" max="1541" width="16.375" style="146" customWidth="1"/>
    <col min="1542" max="1792" width="9" style="146"/>
    <col min="1793" max="1793" width="30.75" style="146" customWidth="1"/>
    <col min="1794" max="1795" width="12" style="146" customWidth="1"/>
    <col min="1796" max="1797" width="16.375" style="146" customWidth="1"/>
    <col min="1798" max="2048" width="9" style="146"/>
    <col min="2049" max="2049" width="30.75" style="146" customWidth="1"/>
    <col min="2050" max="2051" width="12" style="146" customWidth="1"/>
    <col min="2052" max="2053" width="16.375" style="146" customWidth="1"/>
    <col min="2054" max="2304" width="9" style="146"/>
    <col min="2305" max="2305" width="30.75" style="146" customWidth="1"/>
    <col min="2306" max="2307" width="12" style="146" customWidth="1"/>
    <col min="2308" max="2309" width="16.375" style="146" customWidth="1"/>
    <col min="2310" max="2560" width="9" style="146"/>
    <col min="2561" max="2561" width="30.75" style="146" customWidth="1"/>
    <col min="2562" max="2563" width="12" style="146" customWidth="1"/>
    <col min="2564" max="2565" width="16.375" style="146" customWidth="1"/>
    <col min="2566" max="2816" width="9" style="146"/>
    <col min="2817" max="2817" width="30.75" style="146" customWidth="1"/>
    <col min="2818" max="2819" width="12" style="146" customWidth="1"/>
    <col min="2820" max="2821" width="16.375" style="146" customWidth="1"/>
    <col min="2822" max="3072" width="9" style="146"/>
    <col min="3073" max="3073" width="30.75" style="146" customWidth="1"/>
    <col min="3074" max="3075" width="12" style="146" customWidth="1"/>
    <col min="3076" max="3077" width="16.375" style="146" customWidth="1"/>
    <col min="3078" max="3328" width="9" style="146"/>
    <col min="3329" max="3329" width="30.75" style="146" customWidth="1"/>
    <col min="3330" max="3331" width="12" style="146" customWidth="1"/>
    <col min="3332" max="3333" width="16.375" style="146" customWidth="1"/>
    <col min="3334" max="3584" width="9" style="146"/>
    <col min="3585" max="3585" width="30.75" style="146" customWidth="1"/>
    <col min="3586" max="3587" width="12" style="146" customWidth="1"/>
    <col min="3588" max="3589" width="16.375" style="146" customWidth="1"/>
    <col min="3590" max="3840" width="9" style="146"/>
    <col min="3841" max="3841" width="30.75" style="146" customWidth="1"/>
    <col min="3842" max="3843" width="12" style="146" customWidth="1"/>
    <col min="3844" max="3845" width="16.375" style="146" customWidth="1"/>
    <col min="3846" max="4096" width="9" style="146"/>
    <col min="4097" max="4097" width="30.75" style="146" customWidth="1"/>
    <col min="4098" max="4099" width="12" style="146" customWidth="1"/>
    <col min="4100" max="4101" width="16.375" style="146" customWidth="1"/>
    <col min="4102" max="4352" width="9" style="146"/>
    <col min="4353" max="4353" width="30.75" style="146" customWidth="1"/>
    <col min="4354" max="4355" width="12" style="146" customWidth="1"/>
    <col min="4356" max="4357" width="16.375" style="146" customWidth="1"/>
    <col min="4358" max="4608" width="9" style="146"/>
    <col min="4609" max="4609" width="30.75" style="146" customWidth="1"/>
    <col min="4610" max="4611" width="12" style="146" customWidth="1"/>
    <col min="4612" max="4613" width="16.375" style="146" customWidth="1"/>
    <col min="4614" max="4864" width="9" style="146"/>
    <col min="4865" max="4865" width="30.75" style="146" customWidth="1"/>
    <col min="4866" max="4867" width="12" style="146" customWidth="1"/>
    <col min="4868" max="4869" width="16.375" style="146" customWidth="1"/>
    <col min="4870" max="5120" width="9" style="146"/>
    <col min="5121" max="5121" width="30.75" style="146" customWidth="1"/>
    <col min="5122" max="5123" width="12" style="146" customWidth="1"/>
    <col min="5124" max="5125" width="16.375" style="146" customWidth="1"/>
    <col min="5126" max="5376" width="9" style="146"/>
    <col min="5377" max="5377" width="30.75" style="146" customWidth="1"/>
    <col min="5378" max="5379" width="12" style="146" customWidth="1"/>
    <col min="5380" max="5381" width="16.375" style="146" customWidth="1"/>
    <col min="5382" max="5632" width="9" style="146"/>
    <col min="5633" max="5633" width="30.75" style="146" customWidth="1"/>
    <col min="5634" max="5635" width="12" style="146" customWidth="1"/>
    <col min="5636" max="5637" width="16.375" style="146" customWidth="1"/>
    <col min="5638" max="5888" width="9" style="146"/>
    <col min="5889" max="5889" width="30.75" style="146" customWidth="1"/>
    <col min="5890" max="5891" width="12" style="146" customWidth="1"/>
    <col min="5892" max="5893" width="16.375" style="146" customWidth="1"/>
    <col min="5894" max="6144" width="9" style="146"/>
    <col min="6145" max="6145" width="30.75" style="146" customWidth="1"/>
    <col min="6146" max="6147" width="12" style="146" customWidth="1"/>
    <col min="6148" max="6149" width="16.375" style="146" customWidth="1"/>
    <col min="6150" max="6400" width="9" style="146"/>
    <col min="6401" max="6401" width="30.75" style="146" customWidth="1"/>
    <col min="6402" max="6403" width="12" style="146" customWidth="1"/>
    <col min="6404" max="6405" width="16.375" style="146" customWidth="1"/>
    <col min="6406" max="6656" width="9" style="146"/>
    <col min="6657" max="6657" width="30.75" style="146" customWidth="1"/>
    <col min="6658" max="6659" width="12" style="146" customWidth="1"/>
    <col min="6660" max="6661" width="16.375" style="146" customWidth="1"/>
    <col min="6662" max="6912" width="9" style="146"/>
    <col min="6913" max="6913" width="30.75" style="146" customWidth="1"/>
    <col min="6914" max="6915" width="12" style="146" customWidth="1"/>
    <col min="6916" max="6917" width="16.375" style="146" customWidth="1"/>
    <col min="6918" max="7168" width="9" style="146"/>
    <col min="7169" max="7169" width="30.75" style="146" customWidth="1"/>
    <col min="7170" max="7171" width="12" style="146" customWidth="1"/>
    <col min="7172" max="7173" width="16.375" style="146" customWidth="1"/>
    <col min="7174" max="7424" width="9" style="146"/>
    <col min="7425" max="7425" width="30.75" style="146" customWidth="1"/>
    <col min="7426" max="7427" width="12" style="146" customWidth="1"/>
    <col min="7428" max="7429" width="16.375" style="146" customWidth="1"/>
    <col min="7430" max="7680" width="9" style="146"/>
    <col min="7681" max="7681" width="30.75" style="146" customWidth="1"/>
    <col min="7682" max="7683" width="12" style="146" customWidth="1"/>
    <col min="7684" max="7685" width="16.375" style="146" customWidth="1"/>
    <col min="7686" max="7936" width="9" style="146"/>
    <col min="7937" max="7937" width="30.75" style="146" customWidth="1"/>
    <col min="7938" max="7939" width="12" style="146" customWidth="1"/>
    <col min="7940" max="7941" width="16.375" style="146" customWidth="1"/>
    <col min="7942" max="8192" width="9" style="146"/>
    <col min="8193" max="8193" width="30.75" style="146" customWidth="1"/>
    <col min="8194" max="8195" width="12" style="146" customWidth="1"/>
    <col min="8196" max="8197" width="16.375" style="146" customWidth="1"/>
    <col min="8198" max="8448" width="9" style="146"/>
    <col min="8449" max="8449" width="30.75" style="146" customWidth="1"/>
    <col min="8450" max="8451" width="12" style="146" customWidth="1"/>
    <col min="8452" max="8453" width="16.375" style="146" customWidth="1"/>
    <col min="8454" max="8704" width="9" style="146"/>
    <col min="8705" max="8705" width="30.75" style="146" customWidth="1"/>
    <col min="8706" max="8707" width="12" style="146" customWidth="1"/>
    <col min="8708" max="8709" width="16.375" style="146" customWidth="1"/>
    <col min="8710" max="8960" width="9" style="146"/>
    <col min="8961" max="8961" width="30.75" style="146" customWidth="1"/>
    <col min="8962" max="8963" width="12" style="146" customWidth="1"/>
    <col min="8964" max="8965" width="16.375" style="146" customWidth="1"/>
    <col min="8966" max="9216" width="9" style="146"/>
    <col min="9217" max="9217" width="30.75" style="146" customWidth="1"/>
    <col min="9218" max="9219" width="12" style="146" customWidth="1"/>
    <col min="9220" max="9221" width="16.375" style="146" customWidth="1"/>
    <col min="9222" max="9472" width="9" style="146"/>
    <col min="9473" max="9473" width="30.75" style="146" customWidth="1"/>
    <col min="9474" max="9475" width="12" style="146" customWidth="1"/>
    <col min="9476" max="9477" width="16.375" style="146" customWidth="1"/>
    <col min="9478" max="9728" width="9" style="146"/>
    <col min="9729" max="9729" width="30.75" style="146" customWidth="1"/>
    <col min="9730" max="9731" width="12" style="146" customWidth="1"/>
    <col min="9732" max="9733" width="16.375" style="146" customWidth="1"/>
    <col min="9734" max="9984" width="9" style="146"/>
    <col min="9985" max="9985" width="30.75" style="146" customWidth="1"/>
    <col min="9986" max="9987" width="12" style="146" customWidth="1"/>
    <col min="9988" max="9989" width="16.375" style="146" customWidth="1"/>
    <col min="9990" max="10240" width="9" style="146"/>
    <col min="10241" max="10241" width="30.75" style="146" customWidth="1"/>
    <col min="10242" max="10243" width="12" style="146" customWidth="1"/>
    <col min="10244" max="10245" width="16.375" style="146" customWidth="1"/>
    <col min="10246" max="10496" width="9" style="146"/>
    <col min="10497" max="10497" width="30.75" style="146" customWidth="1"/>
    <col min="10498" max="10499" width="12" style="146" customWidth="1"/>
    <col min="10500" max="10501" width="16.375" style="146" customWidth="1"/>
    <col min="10502" max="10752" width="9" style="146"/>
    <col min="10753" max="10753" width="30.75" style="146" customWidth="1"/>
    <col min="10754" max="10755" width="12" style="146" customWidth="1"/>
    <col min="10756" max="10757" width="16.375" style="146" customWidth="1"/>
    <col min="10758" max="11008" width="9" style="146"/>
    <col min="11009" max="11009" width="30.75" style="146" customWidth="1"/>
    <col min="11010" max="11011" width="12" style="146" customWidth="1"/>
    <col min="11012" max="11013" width="16.375" style="146" customWidth="1"/>
    <col min="11014" max="11264" width="9" style="146"/>
    <col min="11265" max="11265" width="30.75" style="146" customWidth="1"/>
    <col min="11266" max="11267" width="12" style="146" customWidth="1"/>
    <col min="11268" max="11269" width="16.375" style="146" customWidth="1"/>
    <col min="11270" max="11520" width="9" style="146"/>
    <col min="11521" max="11521" width="30.75" style="146" customWidth="1"/>
    <col min="11522" max="11523" width="12" style="146" customWidth="1"/>
    <col min="11524" max="11525" width="16.375" style="146" customWidth="1"/>
    <col min="11526" max="11776" width="9" style="146"/>
    <col min="11777" max="11777" width="30.75" style="146" customWidth="1"/>
    <col min="11778" max="11779" width="12" style="146" customWidth="1"/>
    <col min="11780" max="11781" width="16.375" style="146" customWidth="1"/>
    <col min="11782" max="12032" width="9" style="146"/>
    <col min="12033" max="12033" width="30.75" style="146" customWidth="1"/>
    <col min="12034" max="12035" width="12" style="146" customWidth="1"/>
    <col min="12036" max="12037" width="16.375" style="146" customWidth="1"/>
    <col min="12038" max="12288" width="9" style="146"/>
    <col min="12289" max="12289" width="30.75" style="146" customWidth="1"/>
    <col min="12290" max="12291" width="12" style="146" customWidth="1"/>
    <col min="12292" max="12293" width="16.375" style="146" customWidth="1"/>
    <col min="12294" max="12544" width="9" style="146"/>
    <col min="12545" max="12545" width="30.75" style="146" customWidth="1"/>
    <col min="12546" max="12547" width="12" style="146" customWidth="1"/>
    <col min="12548" max="12549" width="16.375" style="146" customWidth="1"/>
    <col min="12550" max="12800" width="9" style="146"/>
    <col min="12801" max="12801" width="30.75" style="146" customWidth="1"/>
    <col min="12802" max="12803" width="12" style="146" customWidth="1"/>
    <col min="12804" max="12805" width="16.375" style="146" customWidth="1"/>
    <col min="12806" max="13056" width="9" style="146"/>
    <col min="13057" max="13057" width="30.75" style="146" customWidth="1"/>
    <col min="13058" max="13059" width="12" style="146" customWidth="1"/>
    <col min="13060" max="13061" width="16.375" style="146" customWidth="1"/>
    <col min="13062" max="13312" width="9" style="146"/>
    <col min="13313" max="13313" width="30.75" style="146" customWidth="1"/>
    <col min="13314" max="13315" width="12" style="146" customWidth="1"/>
    <col min="13316" max="13317" width="16.375" style="146" customWidth="1"/>
    <col min="13318" max="13568" width="9" style="146"/>
    <col min="13569" max="13569" width="30.75" style="146" customWidth="1"/>
    <col min="13570" max="13571" width="12" style="146" customWidth="1"/>
    <col min="13572" max="13573" width="16.375" style="146" customWidth="1"/>
    <col min="13574" max="13824" width="9" style="146"/>
    <col min="13825" max="13825" width="30.75" style="146" customWidth="1"/>
    <col min="13826" max="13827" width="12" style="146" customWidth="1"/>
    <col min="13828" max="13829" width="16.375" style="146" customWidth="1"/>
    <col min="13830" max="14080" width="9" style="146"/>
    <col min="14081" max="14081" width="30.75" style="146" customWidth="1"/>
    <col min="14082" max="14083" width="12" style="146" customWidth="1"/>
    <col min="14084" max="14085" width="16.375" style="146" customWidth="1"/>
    <col min="14086" max="14336" width="9" style="146"/>
    <col min="14337" max="14337" width="30.75" style="146" customWidth="1"/>
    <col min="14338" max="14339" width="12" style="146" customWidth="1"/>
    <col min="14340" max="14341" width="16.375" style="146" customWidth="1"/>
    <col min="14342" max="14592" width="9" style="146"/>
    <col min="14593" max="14593" width="30.75" style="146" customWidth="1"/>
    <col min="14594" max="14595" width="12" style="146" customWidth="1"/>
    <col min="14596" max="14597" width="16.375" style="146" customWidth="1"/>
    <col min="14598" max="14848" width="9" style="146"/>
    <col min="14849" max="14849" width="30.75" style="146" customWidth="1"/>
    <col min="14850" max="14851" width="12" style="146" customWidth="1"/>
    <col min="14852" max="14853" width="16.375" style="146" customWidth="1"/>
    <col min="14854" max="15104" width="9" style="146"/>
    <col min="15105" max="15105" width="30.75" style="146" customWidth="1"/>
    <col min="15106" max="15107" width="12" style="146" customWidth="1"/>
    <col min="15108" max="15109" width="16.375" style="146" customWidth="1"/>
    <col min="15110" max="15360" width="9" style="146"/>
    <col min="15361" max="15361" width="30.75" style="146" customWidth="1"/>
    <col min="15362" max="15363" width="12" style="146" customWidth="1"/>
    <col min="15364" max="15365" width="16.375" style="146" customWidth="1"/>
    <col min="15366" max="15616" width="9" style="146"/>
    <col min="15617" max="15617" width="30.75" style="146" customWidth="1"/>
    <col min="15618" max="15619" width="12" style="146" customWidth="1"/>
    <col min="15620" max="15621" width="16.375" style="146" customWidth="1"/>
    <col min="15622" max="15872" width="9" style="146"/>
    <col min="15873" max="15873" width="30.75" style="146" customWidth="1"/>
    <col min="15874" max="15875" width="12" style="146" customWidth="1"/>
    <col min="15876" max="15877" width="16.375" style="146" customWidth="1"/>
    <col min="15878" max="16128" width="9" style="146"/>
    <col min="16129" max="16129" width="30.75" style="146" customWidth="1"/>
    <col min="16130" max="16131" width="12" style="146" customWidth="1"/>
    <col min="16132" max="16133" width="16.375" style="146" customWidth="1"/>
    <col min="16134" max="16384" width="9" style="146"/>
  </cols>
  <sheetData>
    <row r="1" spans="1:6">
      <c r="A1" s="217" t="s">
        <v>239</v>
      </c>
      <c r="B1" s="218"/>
      <c r="C1" s="218"/>
      <c r="D1" s="218"/>
      <c r="E1" s="218"/>
      <c r="F1" s="218"/>
    </row>
    <row r="2" spans="1:6">
      <c r="A2" s="217" t="s">
        <v>240</v>
      </c>
      <c r="B2" s="218"/>
      <c r="C2" s="218"/>
      <c r="D2" s="218"/>
      <c r="E2" s="218"/>
      <c r="F2" s="218"/>
    </row>
    <row r="3" spans="1:6">
      <c r="A3" s="217" t="s">
        <v>323</v>
      </c>
      <c r="B3" s="218"/>
      <c r="C3" s="218"/>
      <c r="D3" s="218"/>
      <c r="E3" s="218"/>
      <c r="F3" s="218"/>
    </row>
    <row r="4" spans="1:6">
      <c r="A4" s="147" t="s">
        <v>140</v>
      </c>
      <c r="B4" s="217" t="s">
        <v>141</v>
      </c>
      <c r="C4" s="218"/>
      <c r="D4" s="218"/>
      <c r="E4" s="218"/>
      <c r="F4" s="218"/>
    </row>
    <row r="5" spans="1:6">
      <c r="A5" s="147" t="s">
        <v>324</v>
      </c>
      <c r="B5" s="217" t="s">
        <v>243</v>
      </c>
      <c r="C5" s="218"/>
      <c r="D5" s="218"/>
      <c r="E5" s="218"/>
      <c r="F5" s="218"/>
    </row>
    <row r="6" spans="1:6">
      <c r="A6" s="147" t="s">
        <v>244</v>
      </c>
      <c r="B6" s="148" t="s">
        <v>145</v>
      </c>
    </row>
    <row r="7" spans="1:6">
      <c r="A7" s="149" t="s">
        <v>8</v>
      </c>
      <c r="B7" s="149" t="s">
        <v>146</v>
      </c>
      <c r="C7" s="149" t="s">
        <v>147</v>
      </c>
      <c r="D7" s="149" t="s">
        <v>245</v>
      </c>
      <c r="E7" s="149" t="s">
        <v>246</v>
      </c>
    </row>
    <row r="8" spans="1:6">
      <c r="A8" s="217" t="s">
        <v>247</v>
      </c>
      <c r="B8" s="218"/>
      <c r="C8" s="218"/>
      <c r="D8" s="218"/>
      <c r="E8" s="218"/>
    </row>
    <row r="9" spans="1:6">
      <c r="A9" s="148" t="s">
        <v>150</v>
      </c>
      <c r="B9" s="150">
        <v>0</v>
      </c>
      <c r="C9" s="150">
        <v>0</v>
      </c>
      <c r="D9" s="150">
        <v>0</v>
      </c>
      <c r="E9" s="150">
        <v>0</v>
      </c>
    </row>
    <row r="10" spans="1:6">
      <c r="A10" s="148" t="s">
        <v>151</v>
      </c>
      <c r="B10" s="150">
        <v>0</v>
      </c>
      <c r="C10" s="150">
        <v>0</v>
      </c>
      <c r="D10" s="150">
        <v>0</v>
      </c>
      <c r="E10" s="150">
        <v>0</v>
      </c>
    </row>
    <row r="11" spans="1:6">
      <c r="A11" s="148" t="s">
        <v>152</v>
      </c>
    </row>
    <row r="12" spans="1:6">
      <c r="A12" s="148" t="s">
        <v>153</v>
      </c>
      <c r="B12" s="150">
        <v>0</v>
      </c>
      <c r="C12" s="150">
        <v>0</v>
      </c>
      <c r="D12" s="150">
        <v>0</v>
      </c>
      <c r="E12" s="150">
        <v>0</v>
      </c>
    </row>
    <row r="13" spans="1:6">
      <c r="A13" s="148" t="s">
        <v>154</v>
      </c>
      <c r="B13" s="150">
        <v>0</v>
      </c>
      <c r="C13" s="150">
        <v>0</v>
      </c>
      <c r="D13" s="150">
        <v>0</v>
      </c>
      <c r="E13" s="150">
        <v>0</v>
      </c>
    </row>
    <row r="14" spans="1:6">
      <c r="A14" s="148" t="s">
        <v>155</v>
      </c>
      <c r="B14" s="150">
        <v>0</v>
      </c>
      <c r="C14" s="150">
        <v>0</v>
      </c>
      <c r="D14" s="150">
        <v>0</v>
      </c>
      <c r="E14" s="150">
        <v>0</v>
      </c>
    </row>
    <row r="15" spans="1:6">
      <c r="A15" s="148" t="s">
        <v>156</v>
      </c>
      <c r="B15" s="150">
        <v>0</v>
      </c>
      <c r="C15" s="150">
        <v>0</v>
      </c>
      <c r="D15" s="150">
        <v>0</v>
      </c>
      <c r="E15" s="150">
        <v>0</v>
      </c>
    </row>
    <row r="16" spans="1:6">
      <c r="A16" s="148" t="s">
        <v>212</v>
      </c>
      <c r="B16" s="150">
        <v>25600</v>
      </c>
      <c r="C16" s="150">
        <v>22.22222</v>
      </c>
      <c r="D16" s="150">
        <v>85.33</v>
      </c>
      <c r="E16" s="150">
        <v>84.9</v>
      </c>
    </row>
    <row r="17" spans="1:5">
      <c r="A17" s="148" t="s">
        <v>158</v>
      </c>
      <c r="B17" s="150">
        <v>44</v>
      </c>
      <c r="C17" s="150">
        <v>3.8190000000000002E-2</v>
      </c>
      <c r="D17" s="150">
        <v>0.15</v>
      </c>
      <c r="E17" s="150">
        <v>0.15</v>
      </c>
    </row>
    <row r="18" spans="1:5">
      <c r="A18" s="148" t="s">
        <v>213</v>
      </c>
      <c r="B18" s="150">
        <v>0</v>
      </c>
      <c r="C18" s="150">
        <v>0</v>
      </c>
      <c r="D18" s="150">
        <v>0</v>
      </c>
      <c r="E18" s="150">
        <v>0</v>
      </c>
    </row>
    <row r="19" spans="1:5">
      <c r="A19" s="148" t="s">
        <v>160</v>
      </c>
      <c r="B19" s="150">
        <v>0</v>
      </c>
      <c r="C19" s="150">
        <v>0</v>
      </c>
      <c r="D19" s="150">
        <v>0</v>
      </c>
      <c r="E19" s="150">
        <v>0</v>
      </c>
    </row>
    <row r="20" spans="1:5">
      <c r="A20" s="148" t="s">
        <v>161</v>
      </c>
      <c r="B20" s="150">
        <v>0</v>
      </c>
      <c r="C20" s="150">
        <v>0</v>
      </c>
      <c r="D20" s="150">
        <v>0</v>
      </c>
      <c r="E20" s="150">
        <v>0</v>
      </c>
    </row>
    <row r="21" spans="1:5">
      <c r="A21" s="148" t="s">
        <v>214</v>
      </c>
      <c r="B21" s="150">
        <v>0</v>
      </c>
      <c r="C21" s="150">
        <v>0</v>
      </c>
      <c r="D21" s="150">
        <v>0</v>
      </c>
      <c r="E21" s="150">
        <v>0</v>
      </c>
    </row>
    <row r="22" spans="1:5">
      <c r="A22" s="148" t="s">
        <v>215</v>
      </c>
    </row>
    <row r="23" spans="1:5">
      <c r="A23" s="148" t="s">
        <v>216</v>
      </c>
      <c r="B23" s="150">
        <v>409.57</v>
      </c>
      <c r="C23" s="150">
        <v>0.35553000000000001</v>
      </c>
      <c r="D23" s="150">
        <v>1.37</v>
      </c>
      <c r="E23" s="150">
        <v>1.36</v>
      </c>
    </row>
    <row r="24" spans="1:5">
      <c r="A24" s="148" t="s">
        <v>217</v>
      </c>
      <c r="B24" s="150">
        <v>0</v>
      </c>
      <c r="C24" s="150">
        <v>0</v>
      </c>
      <c r="D24" s="150">
        <v>0</v>
      </c>
      <c r="E24" s="150">
        <v>0</v>
      </c>
    </row>
    <row r="25" spans="1:5">
      <c r="A25" s="148" t="s">
        <v>218</v>
      </c>
      <c r="B25" s="150">
        <v>914.96</v>
      </c>
      <c r="C25" s="150">
        <v>0.79423999999999995</v>
      </c>
      <c r="D25" s="150">
        <v>3.05</v>
      </c>
      <c r="E25" s="150">
        <v>3.03</v>
      </c>
    </row>
    <row r="26" spans="1:5">
      <c r="A26" s="148" t="s">
        <v>219</v>
      </c>
      <c r="B26" s="150">
        <v>0</v>
      </c>
      <c r="C26" s="150">
        <v>0</v>
      </c>
      <c r="D26" s="150">
        <v>0</v>
      </c>
      <c r="E26" s="150">
        <v>0</v>
      </c>
    </row>
    <row r="27" spans="1:5">
      <c r="A27" s="147" t="s">
        <v>248</v>
      </c>
      <c r="B27" s="151">
        <v>26968.53</v>
      </c>
      <c r="C27" s="151">
        <v>23.41018</v>
      </c>
      <c r="D27" s="151">
        <v>89.9</v>
      </c>
      <c r="E27" s="151">
        <v>89.44</v>
      </c>
    </row>
    <row r="28" spans="1:5">
      <c r="A28" s="217" t="s">
        <v>105</v>
      </c>
      <c r="B28" s="218"/>
      <c r="C28" s="218"/>
      <c r="D28" s="218"/>
      <c r="E28" s="218"/>
    </row>
    <row r="29" spans="1:5">
      <c r="A29" s="148" t="s">
        <v>220</v>
      </c>
      <c r="B29" s="150">
        <v>1680</v>
      </c>
      <c r="C29" s="150">
        <v>1.4583299999999999</v>
      </c>
      <c r="D29" s="150">
        <v>5.6</v>
      </c>
      <c r="E29" s="150">
        <v>5.57</v>
      </c>
    </row>
    <row r="30" spans="1:5">
      <c r="A30" s="148" t="s">
        <v>221</v>
      </c>
      <c r="B30" s="150">
        <v>809.06</v>
      </c>
      <c r="C30" s="150">
        <v>0.70230999999999999</v>
      </c>
      <c r="D30" s="150">
        <v>2.7</v>
      </c>
      <c r="E30" s="150">
        <v>2.68</v>
      </c>
    </row>
    <row r="31" spans="1:5">
      <c r="A31" s="148" t="s">
        <v>222</v>
      </c>
      <c r="B31" s="150">
        <v>0</v>
      </c>
      <c r="C31" s="150">
        <v>0</v>
      </c>
      <c r="D31" s="150">
        <v>0</v>
      </c>
      <c r="E31" s="150">
        <v>0</v>
      </c>
    </row>
    <row r="32" spans="1:5">
      <c r="A32" s="148" t="s">
        <v>223</v>
      </c>
      <c r="B32" s="150">
        <v>0</v>
      </c>
      <c r="C32" s="150">
        <v>0</v>
      </c>
      <c r="D32" s="150">
        <v>0</v>
      </c>
      <c r="E32" s="150">
        <v>0</v>
      </c>
    </row>
    <row r="33" spans="1:5">
      <c r="A33" s="148" t="s">
        <v>224</v>
      </c>
      <c r="B33" s="150">
        <v>0</v>
      </c>
      <c r="C33" s="150">
        <v>0</v>
      </c>
      <c r="D33" s="150">
        <v>0</v>
      </c>
      <c r="E33" s="150">
        <v>0</v>
      </c>
    </row>
    <row r="34" spans="1:5">
      <c r="A34" s="148" t="s">
        <v>225</v>
      </c>
      <c r="B34" s="150">
        <v>0</v>
      </c>
      <c r="C34" s="150">
        <v>0</v>
      </c>
      <c r="D34" s="150">
        <v>0</v>
      </c>
      <c r="E34" s="150">
        <v>0</v>
      </c>
    </row>
    <row r="35" spans="1:5">
      <c r="A35" s="148" t="s">
        <v>226</v>
      </c>
      <c r="B35" s="150">
        <v>0</v>
      </c>
      <c r="C35" s="150">
        <v>0</v>
      </c>
      <c r="D35" s="150">
        <v>0</v>
      </c>
      <c r="E35" s="150">
        <v>0</v>
      </c>
    </row>
    <row r="36" spans="1:5">
      <c r="A36" s="148" t="s">
        <v>227</v>
      </c>
      <c r="B36" s="150">
        <v>0</v>
      </c>
      <c r="C36" s="150">
        <v>0</v>
      </c>
      <c r="D36" s="150">
        <v>0</v>
      </c>
      <c r="E36" s="150">
        <v>0</v>
      </c>
    </row>
    <row r="37" spans="1:5">
      <c r="A37" s="148" t="s">
        <v>325</v>
      </c>
      <c r="B37" s="150">
        <v>0</v>
      </c>
      <c r="C37" s="150">
        <v>0</v>
      </c>
      <c r="D37" s="150">
        <v>0</v>
      </c>
      <c r="E37" s="150">
        <v>0</v>
      </c>
    </row>
    <row r="38" spans="1:5">
      <c r="A38" s="148" t="s">
        <v>185</v>
      </c>
      <c r="B38" s="150">
        <v>466.56</v>
      </c>
      <c r="C38" s="150">
        <v>0.40500000000000003</v>
      </c>
      <c r="D38" s="150">
        <v>1.56</v>
      </c>
      <c r="E38" s="150">
        <v>1.55</v>
      </c>
    </row>
    <row r="39" spans="1:5">
      <c r="A39" s="147" t="s">
        <v>91</v>
      </c>
      <c r="B39" s="151">
        <v>2955.62</v>
      </c>
      <c r="C39" s="151">
        <v>2.5656400000000001</v>
      </c>
      <c r="D39" s="151">
        <v>9.86</v>
      </c>
      <c r="E39" s="151">
        <v>9.8000000000000007</v>
      </c>
    </row>
    <row r="40" spans="1:5">
      <c r="A40" s="217" t="s">
        <v>29</v>
      </c>
      <c r="B40" s="218"/>
      <c r="C40" s="218"/>
      <c r="D40" s="218"/>
      <c r="E40" s="218"/>
    </row>
    <row r="41" spans="1:5">
      <c r="A41" s="148" t="s">
        <v>229</v>
      </c>
      <c r="B41" s="150">
        <v>76.540000000000006</v>
      </c>
      <c r="C41" s="150">
        <v>7.0000000000000007E-2</v>
      </c>
      <c r="D41" s="150">
        <v>0.26</v>
      </c>
      <c r="E41" s="150">
        <v>0.25</v>
      </c>
    </row>
    <row r="42" spans="1:5">
      <c r="A42" s="147" t="s">
        <v>188</v>
      </c>
      <c r="B42" s="151">
        <v>76.540000000000006</v>
      </c>
      <c r="C42" s="151">
        <v>7.0000000000000007E-2</v>
      </c>
      <c r="D42" s="151">
        <v>0.26</v>
      </c>
      <c r="E42" s="151">
        <v>0.25</v>
      </c>
    </row>
    <row r="43" spans="1:5">
      <c r="A43" s="147" t="s">
        <v>189</v>
      </c>
      <c r="B43" s="151">
        <v>30000.69</v>
      </c>
      <c r="C43" s="151">
        <v>26.045819999999999</v>
      </c>
      <c r="D43" s="151">
        <v>100.02</v>
      </c>
      <c r="E43" s="151">
        <v>99.49</v>
      </c>
    </row>
    <row r="44" spans="1:5">
      <c r="A44" s="217" t="s">
        <v>190</v>
      </c>
      <c r="B44" s="218"/>
      <c r="C44" s="218"/>
      <c r="D44" s="218"/>
      <c r="E44" s="218"/>
    </row>
    <row r="45" spans="1:5">
      <c r="A45" s="148" t="s">
        <v>230</v>
      </c>
      <c r="B45" s="150">
        <v>0</v>
      </c>
      <c r="C45" s="150">
        <v>0</v>
      </c>
      <c r="D45" s="150">
        <v>0</v>
      </c>
      <c r="E45" s="150">
        <v>0</v>
      </c>
    </row>
    <row r="46" spans="1:5">
      <c r="A46" s="148" t="s">
        <v>231</v>
      </c>
      <c r="B46" s="150">
        <v>0</v>
      </c>
      <c r="C46" s="150">
        <v>0</v>
      </c>
      <c r="D46" s="150">
        <v>0</v>
      </c>
      <c r="E46" s="150">
        <v>0</v>
      </c>
    </row>
    <row r="47" spans="1:5">
      <c r="A47" s="148" t="s">
        <v>232</v>
      </c>
      <c r="B47" s="150">
        <v>0</v>
      </c>
      <c r="C47" s="150">
        <v>0</v>
      </c>
      <c r="D47" s="150">
        <v>0</v>
      </c>
      <c r="E47" s="150">
        <v>0</v>
      </c>
    </row>
    <row r="48" spans="1:5">
      <c r="A48" s="147" t="s">
        <v>85</v>
      </c>
      <c r="B48" s="151">
        <v>0</v>
      </c>
      <c r="C48" s="151">
        <v>0</v>
      </c>
      <c r="D48" s="151">
        <v>0</v>
      </c>
      <c r="E48" s="151">
        <v>0</v>
      </c>
    </row>
    <row r="49" spans="1:5">
      <c r="A49" s="217" t="s">
        <v>194</v>
      </c>
      <c r="B49" s="218"/>
      <c r="C49" s="218"/>
      <c r="D49" s="218"/>
      <c r="E49" s="218"/>
    </row>
    <row r="50" spans="1:5" ht="22.5">
      <c r="A50" s="148" t="s">
        <v>233</v>
      </c>
      <c r="B50" s="150">
        <v>0</v>
      </c>
      <c r="C50" s="150">
        <v>0</v>
      </c>
      <c r="D50" s="150">
        <v>0</v>
      </c>
      <c r="E50" s="150">
        <v>0</v>
      </c>
    </row>
    <row r="51" spans="1:5">
      <c r="A51" s="148" t="s">
        <v>234</v>
      </c>
      <c r="B51" s="150">
        <v>20.059999999999999</v>
      </c>
      <c r="C51" s="150">
        <v>1.7409999999999998E-2</v>
      </c>
      <c r="D51" s="150">
        <v>7.0000000000000007E-2</v>
      </c>
      <c r="E51" s="150">
        <v>7.0000000000000007E-2</v>
      </c>
    </row>
    <row r="52" spans="1:5">
      <c r="A52" s="148" t="s">
        <v>235</v>
      </c>
      <c r="B52" s="150">
        <v>0</v>
      </c>
      <c r="C52" s="150">
        <v>0</v>
      </c>
      <c r="D52" s="150">
        <v>0</v>
      </c>
      <c r="E52" s="150">
        <v>0</v>
      </c>
    </row>
    <row r="53" spans="1:5">
      <c r="A53" s="148" t="s">
        <v>236</v>
      </c>
      <c r="B53" s="150">
        <v>0</v>
      </c>
      <c r="C53" s="150">
        <v>0</v>
      </c>
      <c r="D53" s="150">
        <v>0</v>
      </c>
      <c r="E53" s="150">
        <v>0</v>
      </c>
    </row>
    <row r="54" spans="1:5">
      <c r="A54" s="147" t="s">
        <v>81</v>
      </c>
      <c r="B54" s="151">
        <v>20.059999999999999</v>
      </c>
      <c r="C54" s="151">
        <v>1.7409999999999998E-2</v>
      </c>
      <c r="D54" s="151">
        <v>7.0000000000000007E-2</v>
      </c>
      <c r="E54" s="151">
        <v>7.0000000000000007E-2</v>
      </c>
    </row>
    <row r="55" spans="1:5">
      <c r="A55" s="147" t="s">
        <v>198</v>
      </c>
      <c r="B55" s="151">
        <v>20.059999999999999</v>
      </c>
      <c r="C55" s="151">
        <v>1.7409999999999998E-2</v>
      </c>
      <c r="D55" s="151">
        <v>7.0000000000000007E-2</v>
      </c>
      <c r="E55" s="151">
        <v>7.0000000000000007E-2</v>
      </c>
    </row>
    <row r="56" spans="1:5">
      <c r="A56" s="147" t="s">
        <v>199</v>
      </c>
      <c r="B56" s="151">
        <v>30020.75</v>
      </c>
      <c r="C56" s="151">
        <v>26.063230000000001</v>
      </c>
      <c r="D56" s="151">
        <v>100.09</v>
      </c>
      <c r="E56" s="151">
        <v>99.56</v>
      </c>
    </row>
    <row r="57" spans="1:5">
      <c r="A57" s="217" t="s">
        <v>46</v>
      </c>
      <c r="B57" s="218"/>
      <c r="C57" s="218"/>
      <c r="D57" s="218"/>
      <c r="E57" s="218"/>
    </row>
    <row r="58" spans="1:5">
      <c r="A58" s="148" t="s">
        <v>200</v>
      </c>
      <c r="B58" s="150">
        <v>0</v>
      </c>
      <c r="C58" s="150">
        <v>0</v>
      </c>
      <c r="D58" s="150">
        <v>0</v>
      </c>
      <c r="E58" s="150">
        <v>0</v>
      </c>
    </row>
    <row r="59" spans="1:5">
      <c r="A59" s="148" t="s">
        <v>201</v>
      </c>
      <c r="B59" s="150">
        <v>132.47999999999999</v>
      </c>
      <c r="C59" s="150">
        <v>0.115</v>
      </c>
      <c r="D59" s="150">
        <v>0.44</v>
      </c>
      <c r="E59" s="150">
        <v>0.44</v>
      </c>
    </row>
    <row r="60" spans="1:5">
      <c r="A60" s="147" t="s">
        <v>249</v>
      </c>
      <c r="B60" s="151">
        <v>132.47999999999999</v>
      </c>
      <c r="C60" s="151">
        <v>0.115</v>
      </c>
      <c r="D60" s="151">
        <v>0.44</v>
      </c>
      <c r="E60" s="151">
        <v>0.44</v>
      </c>
    </row>
    <row r="61" spans="1:5">
      <c r="A61" s="147" t="s">
        <v>204</v>
      </c>
      <c r="B61" s="151">
        <v>30153.23</v>
      </c>
      <c r="C61" s="151">
        <v>26.178229999999999</v>
      </c>
      <c r="D61" s="151">
        <v>100.53</v>
      </c>
      <c r="E61" s="151">
        <v>100</v>
      </c>
    </row>
    <row r="63" spans="1:5">
      <c r="A63" s="217" t="s">
        <v>51</v>
      </c>
      <c r="B63" s="218"/>
      <c r="C63" s="218"/>
      <c r="D63" s="218"/>
      <c r="E63" s="218"/>
    </row>
  </sheetData>
  <mergeCells count="12">
    <mergeCell ref="A63:E63"/>
    <mergeCell ref="A1:F1"/>
    <mergeCell ref="A2:F2"/>
    <mergeCell ref="A3:F3"/>
    <mergeCell ref="B4:F4"/>
    <mergeCell ref="B5:F5"/>
    <mergeCell ref="A8:E8"/>
    <mergeCell ref="A28:E28"/>
    <mergeCell ref="A40:E40"/>
    <mergeCell ref="A44:E44"/>
    <mergeCell ref="A49:E49"/>
    <mergeCell ref="A57:E57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workbookViewId="0">
      <selection sqref="A1:F1"/>
    </sheetView>
  </sheetViews>
  <sheetFormatPr defaultRowHeight="12.75"/>
  <cols>
    <col min="1" max="1" width="30.75" style="68" customWidth="1"/>
    <col min="2" max="3" width="12" style="68" customWidth="1"/>
    <col min="4" max="5" width="16.375" style="68" customWidth="1"/>
    <col min="6" max="256" width="9" style="68"/>
    <col min="257" max="257" width="30.75" style="68" customWidth="1"/>
    <col min="258" max="259" width="12" style="68" customWidth="1"/>
    <col min="260" max="261" width="16.375" style="68" customWidth="1"/>
    <col min="262" max="512" width="9" style="68"/>
    <col min="513" max="513" width="30.75" style="68" customWidth="1"/>
    <col min="514" max="515" width="12" style="68" customWidth="1"/>
    <col min="516" max="517" width="16.375" style="68" customWidth="1"/>
    <col min="518" max="768" width="9" style="68"/>
    <col min="769" max="769" width="30.75" style="68" customWidth="1"/>
    <col min="770" max="771" width="12" style="68" customWidth="1"/>
    <col min="772" max="773" width="16.375" style="68" customWidth="1"/>
    <col min="774" max="1024" width="9" style="68"/>
    <col min="1025" max="1025" width="30.75" style="68" customWidth="1"/>
    <col min="1026" max="1027" width="12" style="68" customWidth="1"/>
    <col min="1028" max="1029" width="16.375" style="68" customWidth="1"/>
    <col min="1030" max="1280" width="9" style="68"/>
    <col min="1281" max="1281" width="30.75" style="68" customWidth="1"/>
    <col min="1282" max="1283" width="12" style="68" customWidth="1"/>
    <col min="1284" max="1285" width="16.375" style="68" customWidth="1"/>
    <col min="1286" max="1536" width="9" style="68"/>
    <col min="1537" max="1537" width="30.75" style="68" customWidth="1"/>
    <col min="1538" max="1539" width="12" style="68" customWidth="1"/>
    <col min="1540" max="1541" width="16.375" style="68" customWidth="1"/>
    <col min="1542" max="1792" width="9" style="68"/>
    <col min="1793" max="1793" width="30.75" style="68" customWidth="1"/>
    <col min="1794" max="1795" width="12" style="68" customWidth="1"/>
    <col min="1796" max="1797" width="16.375" style="68" customWidth="1"/>
    <col min="1798" max="2048" width="9" style="68"/>
    <col min="2049" max="2049" width="30.75" style="68" customWidth="1"/>
    <col min="2050" max="2051" width="12" style="68" customWidth="1"/>
    <col min="2052" max="2053" width="16.375" style="68" customWidth="1"/>
    <col min="2054" max="2304" width="9" style="68"/>
    <col min="2305" max="2305" width="30.75" style="68" customWidth="1"/>
    <col min="2306" max="2307" width="12" style="68" customWidth="1"/>
    <col min="2308" max="2309" width="16.375" style="68" customWidth="1"/>
    <col min="2310" max="2560" width="9" style="68"/>
    <col min="2561" max="2561" width="30.75" style="68" customWidth="1"/>
    <col min="2562" max="2563" width="12" style="68" customWidth="1"/>
    <col min="2564" max="2565" width="16.375" style="68" customWidth="1"/>
    <col min="2566" max="2816" width="9" style="68"/>
    <col min="2817" max="2817" width="30.75" style="68" customWidth="1"/>
    <col min="2818" max="2819" width="12" style="68" customWidth="1"/>
    <col min="2820" max="2821" width="16.375" style="68" customWidth="1"/>
    <col min="2822" max="3072" width="9" style="68"/>
    <col min="3073" max="3073" width="30.75" style="68" customWidth="1"/>
    <col min="3074" max="3075" width="12" style="68" customWidth="1"/>
    <col min="3076" max="3077" width="16.375" style="68" customWidth="1"/>
    <col min="3078" max="3328" width="9" style="68"/>
    <col min="3329" max="3329" width="30.75" style="68" customWidth="1"/>
    <col min="3330" max="3331" width="12" style="68" customWidth="1"/>
    <col min="3332" max="3333" width="16.375" style="68" customWidth="1"/>
    <col min="3334" max="3584" width="9" style="68"/>
    <col min="3585" max="3585" width="30.75" style="68" customWidth="1"/>
    <col min="3586" max="3587" width="12" style="68" customWidth="1"/>
    <col min="3588" max="3589" width="16.375" style="68" customWidth="1"/>
    <col min="3590" max="3840" width="9" style="68"/>
    <col min="3841" max="3841" width="30.75" style="68" customWidth="1"/>
    <col min="3842" max="3843" width="12" style="68" customWidth="1"/>
    <col min="3844" max="3845" width="16.375" style="68" customWidth="1"/>
    <col min="3846" max="4096" width="9" style="68"/>
    <col min="4097" max="4097" width="30.75" style="68" customWidth="1"/>
    <col min="4098" max="4099" width="12" style="68" customWidth="1"/>
    <col min="4100" max="4101" width="16.375" style="68" customWidth="1"/>
    <col min="4102" max="4352" width="9" style="68"/>
    <col min="4353" max="4353" width="30.75" style="68" customWidth="1"/>
    <col min="4354" max="4355" width="12" style="68" customWidth="1"/>
    <col min="4356" max="4357" width="16.375" style="68" customWidth="1"/>
    <col min="4358" max="4608" width="9" style="68"/>
    <col min="4609" max="4609" width="30.75" style="68" customWidth="1"/>
    <col min="4610" max="4611" width="12" style="68" customWidth="1"/>
    <col min="4612" max="4613" width="16.375" style="68" customWidth="1"/>
    <col min="4614" max="4864" width="9" style="68"/>
    <col min="4865" max="4865" width="30.75" style="68" customWidth="1"/>
    <col min="4866" max="4867" width="12" style="68" customWidth="1"/>
    <col min="4868" max="4869" width="16.375" style="68" customWidth="1"/>
    <col min="4870" max="5120" width="9" style="68"/>
    <col min="5121" max="5121" width="30.75" style="68" customWidth="1"/>
    <col min="5122" max="5123" width="12" style="68" customWidth="1"/>
    <col min="5124" max="5125" width="16.375" style="68" customWidth="1"/>
    <col min="5126" max="5376" width="9" style="68"/>
    <col min="5377" max="5377" width="30.75" style="68" customWidth="1"/>
    <col min="5378" max="5379" width="12" style="68" customWidth="1"/>
    <col min="5380" max="5381" width="16.375" style="68" customWidth="1"/>
    <col min="5382" max="5632" width="9" style="68"/>
    <col min="5633" max="5633" width="30.75" style="68" customWidth="1"/>
    <col min="5634" max="5635" width="12" style="68" customWidth="1"/>
    <col min="5636" max="5637" width="16.375" style="68" customWidth="1"/>
    <col min="5638" max="5888" width="9" style="68"/>
    <col min="5889" max="5889" width="30.75" style="68" customWidth="1"/>
    <col min="5890" max="5891" width="12" style="68" customWidth="1"/>
    <col min="5892" max="5893" width="16.375" style="68" customWidth="1"/>
    <col min="5894" max="6144" width="9" style="68"/>
    <col min="6145" max="6145" width="30.75" style="68" customWidth="1"/>
    <col min="6146" max="6147" width="12" style="68" customWidth="1"/>
    <col min="6148" max="6149" width="16.375" style="68" customWidth="1"/>
    <col min="6150" max="6400" width="9" style="68"/>
    <col min="6401" max="6401" width="30.75" style="68" customWidth="1"/>
    <col min="6402" max="6403" width="12" style="68" customWidth="1"/>
    <col min="6404" max="6405" width="16.375" style="68" customWidth="1"/>
    <col min="6406" max="6656" width="9" style="68"/>
    <col min="6657" max="6657" width="30.75" style="68" customWidth="1"/>
    <col min="6658" max="6659" width="12" style="68" customWidth="1"/>
    <col min="6660" max="6661" width="16.375" style="68" customWidth="1"/>
    <col min="6662" max="6912" width="9" style="68"/>
    <col min="6913" max="6913" width="30.75" style="68" customWidth="1"/>
    <col min="6914" max="6915" width="12" style="68" customWidth="1"/>
    <col min="6916" max="6917" width="16.375" style="68" customWidth="1"/>
    <col min="6918" max="7168" width="9" style="68"/>
    <col min="7169" max="7169" width="30.75" style="68" customWidth="1"/>
    <col min="7170" max="7171" width="12" style="68" customWidth="1"/>
    <col min="7172" max="7173" width="16.375" style="68" customWidth="1"/>
    <col min="7174" max="7424" width="9" style="68"/>
    <col min="7425" max="7425" width="30.75" style="68" customWidth="1"/>
    <col min="7426" max="7427" width="12" style="68" customWidth="1"/>
    <col min="7428" max="7429" width="16.375" style="68" customWidth="1"/>
    <col min="7430" max="7680" width="9" style="68"/>
    <col min="7681" max="7681" width="30.75" style="68" customWidth="1"/>
    <col min="7682" max="7683" width="12" style="68" customWidth="1"/>
    <col min="7684" max="7685" width="16.375" style="68" customWidth="1"/>
    <col min="7686" max="7936" width="9" style="68"/>
    <col min="7937" max="7937" width="30.75" style="68" customWidth="1"/>
    <col min="7938" max="7939" width="12" style="68" customWidth="1"/>
    <col min="7940" max="7941" width="16.375" style="68" customWidth="1"/>
    <col min="7942" max="8192" width="9" style="68"/>
    <col min="8193" max="8193" width="30.75" style="68" customWidth="1"/>
    <col min="8194" max="8195" width="12" style="68" customWidth="1"/>
    <col min="8196" max="8197" width="16.375" style="68" customWidth="1"/>
    <col min="8198" max="8448" width="9" style="68"/>
    <col min="8449" max="8449" width="30.75" style="68" customWidth="1"/>
    <col min="8450" max="8451" width="12" style="68" customWidth="1"/>
    <col min="8452" max="8453" width="16.375" style="68" customWidth="1"/>
    <col min="8454" max="8704" width="9" style="68"/>
    <col min="8705" max="8705" width="30.75" style="68" customWidth="1"/>
    <col min="8706" max="8707" width="12" style="68" customWidth="1"/>
    <col min="8708" max="8709" width="16.375" style="68" customWidth="1"/>
    <col min="8710" max="8960" width="9" style="68"/>
    <col min="8961" max="8961" width="30.75" style="68" customWidth="1"/>
    <col min="8962" max="8963" width="12" style="68" customWidth="1"/>
    <col min="8964" max="8965" width="16.375" style="68" customWidth="1"/>
    <col min="8966" max="9216" width="9" style="68"/>
    <col min="9217" max="9217" width="30.75" style="68" customWidth="1"/>
    <col min="9218" max="9219" width="12" style="68" customWidth="1"/>
    <col min="9220" max="9221" width="16.375" style="68" customWidth="1"/>
    <col min="9222" max="9472" width="9" style="68"/>
    <col min="9473" max="9473" width="30.75" style="68" customWidth="1"/>
    <col min="9474" max="9475" width="12" style="68" customWidth="1"/>
    <col min="9476" max="9477" width="16.375" style="68" customWidth="1"/>
    <col min="9478" max="9728" width="9" style="68"/>
    <col min="9729" max="9729" width="30.75" style="68" customWidth="1"/>
    <col min="9730" max="9731" width="12" style="68" customWidth="1"/>
    <col min="9732" max="9733" width="16.375" style="68" customWidth="1"/>
    <col min="9734" max="9984" width="9" style="68"/>
    <col min="9985" max="9985" width="30.75" style="68" customWidth="1"/>
    <col min="9986" max="9987" width="12" style="68" customWidth="1"/>
    <col min="9988" max="9989" width="16.375" style="68" customWidth="1"/>
    <col min="9990" max="10240" width="9" style="68"/>
    <col min="10241" max="10241" width="30.75" style="68" customWidth="1"/>
    <col min="10242" max="10243" width="12" style="68" customWidth="1"/>
    <col min="10244" max="10245" width="16.375" style="68" customWidth="1"/>
    <col min="10246" max="10496" width="9" style="68"/>
    <col min="10497" max="10497" width="30.75" style="68" customWidth="1"/>
    <col min="10498" max="10499" width="12" style="68" customWidth="1"/>
    <col min="10500" max="10501" width="16.375" style="68" customWidth="1"/>
    <col min="10502" max="10752" width="9" style="68"/>
    <col min="10753" max="10753" width="30.75" style="68" customWidth="1"/>
    <col min="10754" max="10755" width="12" style="68" customWidth="1"/>
    <col min="10756" max="10757" width="16.375" style="68" customWidth="1"/>
    <col min="10758" max="11008" width="9" style="68"/>
    <col min="11009" max="11009" width="30.75" style="68" customWidth="1"/>
    <col min="11010" max="11011" width="12" style="68" customWidth="1"/>
    <col min="11012" max="11013" width="16.375" style="68" customWidth="1"/>
    <col min="11014" max="11264" width="9" style="68"/>
    <col min="11265" max="11265" width="30.75" style="68" customWidth="1"/>
    <col min="11266" max="11267" width="12" style="68" customWidth="1"/>
    <col min="11268" max="11269" width="16.375" style="68" customWidth="1"/>
    <col min="11270" max="11520" width="9" style="68"/>
    <col min="11521" max="11521" width="30.75" style="68" customWidth="1"/>
    <col min="11522" max="11523" width="12" style="68" customWidth="1"/>
    <col min="11524" max="11525" width="16.375" style="68" customWidth="1"/>
    <col min="11526" max="11776" width="9" style="68"/>
    <col min="11777" max="11777" width="30.75" style="68" customWidth="1"/>
    <col min="11778" max="11779" width="12" style="68" customWidth="1"/>
    <col min="11780" max="11781" width="16.375" style="68" customWidth="1"/>
    <col min="11782" max="12032" width="9" style="68"/>
    <col min="12033" max="12033" width="30.75" style="68" customWidth="1"/>
    <col min="12034" max="12035" width="12" style="68" customWidth="1"/>
    <col min="12036" max="12037" width="16.375" style="68" customWidth="1"/>
    <col min="12038" max="12288" width="9" style="68"/>
    <col min="12289" max="12289" width="30.75" style="68" customWidth="1"/>
    <col min="12290" max="12291" width="12" style="68" customWidth="1"/>
    <col min="12292" max="12293" width="16.375" style="68" customWidth="1"/>
    <col min="12294" max="12544" width="9" style="68"/>
    <col min="12545" max="12545" width="30.75" style="68" customWidth="1"/>
    <col min="12546" max="12547" width="12" style="68" customWidth="1"/>
    <col min="12548" max="12549" width="16.375" style="68" customWidth="1"/>
    <col min="12550" max="12800" width="9" style="68"/>
    <col min="12801" max="12801" width="30.75" style="68" customWidth="1"/>
    <col min="12802" max="12803" width="12" style="68" customWidth="1"/>
    <col min="12804" max="12805" width="16.375" style="68" customWidth="1"/>
    <col min="12806" max="13056" width="9" style="68"/>
    <col min="13057" max="13057" width="30.75" style="68" customWidth="1"/>
    <col min="13058" max="13059" width="12" style="68" customWidth="1"/>
    <col min="13060" max="13061" width="16.375" style="68" customWidth="1"/>
    <col min="13062" max="13312" width="9" style="68"/>
    <col min="13313" max="13313" width="30.75" style="68" customWidth="1"/>
    <col min="13314" max="13315" width="12" style="68" customWidth="1"/>
    <col min="13316" max="13317" width="16.375" style="68" customWidth="1"/>
    <col min="13318" max="13568" width="9" style="68"/>
    <col min="13569" max="13569" width="30.75" style="68" customWidth="1"/>
    <col min="13570" max="13571" width="12" style="68" customWidth="1"/>
    <col min="13572" max="13573" width="16.375" style="68" customWidth="1"/>
    <col min="13574" max="13824" width="9" style="68"/>
    <col min="13825" max="13825" width="30.75" style="68" customWidth="1"/>
    <col min="13826" max="13827" width="12" style="68" customWidth="1"/>
    <col min="13828" max="13829" width="16.375" style="68" customWidth="1"/>
    <col min="13830" max="14080" width="9" style="68"/>
    <col min="14081" max="14081" width="30.75" style="68" customWidth="1"/>
    <col min="14082" max="14083" width="12" style="68" customWidth="1"/>
    <col min="14084" max="14085" width="16.375" style="68" customWidth="1"/>
    <col min="14086" max="14336" width="9" style="68"/>
    <col min="14337" max="14337" width="30.75" style="68" customWidth="1"/>
    <col min="14338" max="14339" width="12" style="68" customWidth="1"/>
    <col min="14340" max="14341" width="16.375" style="68" customWidth="1"/>
    <col min="14342" max="14592" width="9" style="68"/>
    <col min="14593" max="14593" width="30.75" style="68" customWidth="1"/>
    <col min="14594" max="14595" width="12" style="68" customWidth="1"/>
    <col min="14596" max="14597" width="16.375" style="68" customWidth="1"/>
    <col min="14598" max="14848" width="9" style="68"/>
    <col min="14849" max="14849" width="30.75" style="68" customWidth="1"/>
    <col min="14850" max="14851" width="12" style="68" customWidth="1"/>
    <col min="14852" max="14853" width="16.375" style="68" customWidth="1"/>
    <col min="14854" max="15104" width="9" style="68"/>
    <col min="15105" max="15105" width="30.75" style="68" customWidth="1"/>
    <col min="15106" max="15107" width="12" style="68" customWidth="1"/>
    <col min="15108" max="15109" width="16.375" style="68" customWidth="1"/>
    <col min="15110" max="15360" width="9" style="68"/>
    <col min="15361" max="15361" width="30.75" style="68" customWidth="1"/>
    <col min="15362" max="15363" width="12" style="68" customWidth="1"/>
    <col min="15364" max="15365" width="16.375" style="68" customWidth="1"/>
    <col min="15366" max="15616" width="9" style="68"/>
    <col min="15617" max="15617" width="30.75" style="68" customWidth="1"/>
    <col min="15618" max="15619" width="12" style="68" customWidth="1"/>
    <col min="15620" max="15621" width="16.375" style="68" customWidth="1"/>
    <col min="15622" max="15872" width="9" style="68"/>
    <col min="15873" max="15873" width="30.75" style="68" customWidth="1"/>
    <col min="15874" max="15875" width="12" style="68" customWidth="1"/>
    <col min="15876" max="15877" width="16.375" style="68" customWidth="1"/>
    <col min="15878" max="16128" width="9" style="68"/>
    <col min="16129" max="16129" width="30.75" style="68" customWidth="1"/>
    <col min="16130" max="16131" width="12" style="68" customWidth="1"/>
    <col min="16132" max="16133" width="16.375" style="68" customWidth="1"/>
    <col min="16134" max="16384" width="9" style="68"/>
  </cols>
  <sheetData>
    <row r="1" spans="1:6">
      <c r="A1" s="219" t="s">
        <v>239</v>
      </c>
      <c r="B1" s="220"/>
      <c r="C1" s="220"/>
      <c r="D1" s="220"/>
      <c r="E1" s="220"/>
      <c r="F1" s="220"/>
    </row>
    <row r="2" spans="1:6">
      <c r="A2" s="219" t="s">
        <v>240</v>
      </c>
      <c r="B2" s="220"/>
      <c r="C2" s="220"/>
      <c r="D2" s="220"/>
      <c r="E2" s="220"/>
      <c r="F2" s="220"/>
    </row>
    <row r="3" spans="1:6">
      <c r="A3" s="219" t="s">
        <v>327</v>
      </c>
      <c r="B3" s="220"/>
      <c r="C3" s="220"/>
      <c r="D3" s="220"/>
      <c r="E3" s="220"/>
      <c r="F3" s="220"/>
    </row>
    <row r="4" spans="1:6">
      <c r="A4" s="155" t="s">
        <v>140</v>
      </c>
      <c r="B4" s="219" t="s">
        <v>141</v>
      </c>
      <c r="C4" s="220"/>
      <c r="D4" s="220"/>
      <c r="E4" s="220"/>
      <c r="F4" s="220"/>
    </row>
    <row r="5" spans="1:6">
      <c r="A5" s="155" t="s">
        <v>328</v>
      </c>
      <c r="B5" s="219" t="s">
        <v>243</v>
      </c>
      <c r="C5" s="220"/>
      <c r="D5" s="220"/>
      <c r="E5" s="220"/>
      <c r="F5" s="220"/>
    </row>
    <row r="6" spans="1:6">
      <c r="A6" s="155" t="s">
        <v>244</v>
      </c>
      <c r="B6" s="156" t="s">
        <v>145</v>
      </c>
    </row>
    <row r="7" spans="1:6">
      <c r="A7" s="157" t="s">
        <v>8</v>
      </c>
      <c r="B7" s="157" t="s">
        <v>146</v>
      </c>
      <c r="C7" s="157" t="s">
        <v>147</v>
      </c>
      <c r="D7" s="157" t="s">
        <v>245</v>
      </c>
      <c r="E7" s="157" t="s">
        <v>246</v>
      </c>
    </row>
    <row r="8" spans="1:6">
      <c r="A8" s="219" t="s">
        <v>247</v>
      </c>
      <c r="B8" s="220"/>
      <c r="C8" s="220"/>
      <c r="D8" s="220"/>
      <c r="E8" s="220"/>
    </row>
    <row r="9" spans="1:6">
      <c r="A9" s="156" t="s">
        <v>150</v>
      </c>
      <c r="B9" s="158">
        <v>0</v>
      </c>
      <c r="C9" s="158">
        <v>0</v>
      </c>
      <c r="D9" s="158">
        <v>0</v>
      </c>
      <c r="E9" s="158">
        <v>0</v>
      </c>
    </row>
    <row r="10" spans="1:6">
      <c r="A10" s="156" t="s">
        <v>151</v>
      </c>
      <c r="B10" s="158">
        <v>0</v>
      </c>
      <c r="C10" s="158">
        <v>0</v>
      </c>
      <c r="D10" s="158">
        <v>0</v>
      </c>
      <c r="E10" s="158">
        <v>0</v>
      </c>
    </row>
    <row r="11" spans="1:6">
      <c r="A11" s="156" t="s">
        <v>152</v>
      </c>
    </row>
    <row r="12" spans="1:6">
      <c r="A12" s="156" t="s">
        <v>153</v>
      </c>
      <c r="B12" s="158">
        <v>0</v>
      </c>
      <c r="C12" s="158">
        <v>0</v>
      </c>
      <c r="D12" s="158">
        <v>0</v>
      </c>
      <c r="E12" s="158">
        <v>0</v>
      </c>
    </row>
    <row r="13" spans="1:6">
      <c r="A13" s="156" t="s">
        <v>154</v>
      </c>
      <c r="B13" s="158">
        <v>0</v>
      </c>
      <c r="C13" s="158">
        <v>0</v>
      </c>
      <c r="D13" s="158">
        <v>0</v>
      </c>
      <c r="E13" s="158">
        <v>0</v>
      </c>
    </row>
    <row r="14" spans="1:6">
      <c r="A14" s="156" t="s">
        <v>155</v>
      </c>
      <c r="B14" s="158">
        <v>0</v>
      </c>
      <c r="C14" s="158">
        <v>0</v>
      </c>
      <c r="D14" s="158">
        <v>0</v>
      </c>
      <c r="E14" s="158">
        <v>0</v>
      </c>
    </row>
    <row r="15" spans="1:6">
      <c r="A15" s="156" t="s">
        <v>156</v>
      </c>
      <c r="B15" s="158">
        <v>0</v>
      </c>
      <c r="C15" s="158">
        <v>0</v>
      </c>
      <c r="D15" s="158">
        <v>0</v>
      </c>
      <c r="E15" s="158">
        <v>0</v>
      </c>
    </row>
    <row r="16" spans="1:6">
      <c r="A16" s="156" t="s">
        <v>212</v>
      </c>
      <c r="B16" s="158">
        <v>33280</v>
      </c>
      <c r="C16" s="158">
        <v>28.88888</v>
      </c>
      <c r="D16" s="158">
        <v>85.94</v>
      </c>
      <c r="E16" s="158">
        <v>84.69</v>
      </c>
    </row>
    <row r="17" spans="1:5">
      <c r="A17" s="156" t="s">
        <v>158</v>
      </c>
      <c r="B17" s="158">
        <v>48.48</v>
      </c>
      <c r="C17" s="158">
        <v>4.2079999999999999E-2</v>
      </c>
      <c r="D17" s="158">
        <v>0.13</v>
      </c>
      <c r="E17" s="158">
        <v>0.12</v>
      </c>
    </row>
    <row r="18" spans="1:5">
      <c r="A18" s="156" t="s">
        <v>213</v>
      </c>
      <c r="B18" s="158">
        <v>0</v>
      </c>
      <c r="C18" s="158">
        <v>0</v>
      </c>
      <c r="D18" s="158">
        <v>0</v>
      </c>
      <c r="E18" s="158">
        <v>0</v>
      </c>
    </row>
    <row r="19" spans="1:5">
      <c r="A19" s="156" t="s">
        <v>160</v>
      </c>
      <c r="B19" s="158">
        <v>0</v>
      </c>
      <c r="C19" s="158">
        <v>0</v>
      </c>
      <c r="D19" s="158">
        <v>0</v>
      </c>
      <c r="E19" s="158">
        <v>0</v>
      </c>
    </row>
    <row r="20" spans="1:5">
      <c r="A20" s="156" t="s">
        <v>161</v>
      </c>
      <c r="B20" s="158">
        <v>0</v>
      </c>
      <c r="C20" s="158">
        <v>0</v>
      </c>
      <c r="D20" s="158">
        <v>0</v>
      </c>
      <c r="E20" s="158">
        <v>0</v>
      </c>
    </row>
    <row r="21" spans="1:5">
      <c r="A21" s="156" t="s">
        <v>214</v>
      </c>
      <c r="B21" s="158">
        <v>0</v>
      </c>
      <c r="C21" s="158">
        <v>0</v>
      </c>
      <c r="D21" s="158">
        <v>0</v>
      </c>
      <c r="E21" s="158">
        <v>0</v>
      </c>
    </row>
    <row r="22" spans="1:5">
      <c r="A22" s="156" t="s">
        <v>215</v>
      </c>
    </row>
    <row r="23" spans="1:5">
      <c r="A23" s="156" t="s">
        <v>216</v>
      </c>
      <c r="B23" s="158">
        <v>1059.8399999999999</v>
      </c>
      <c r="C23" s="158">
        <v>0.92</v>
      </c>
      <c r="D23" s="158">
        <v>2.74</v>
      </c>
      <c r="E23" s="158">
        <v>2.7</v>
      </c>
    </row>
    <row r="24" spans="1:5">
      <c r="A24" s="156" t="s">
        <v>217</v>
      </c>
      <c r="B24" s="158">
        <v>0</v>
      </c>
      <c r="C24" s="158">
        <v>0</v>
      </c>
      <c r="D24" s="158">
        <v>0</v>
      </c>
      <c r="E24" s="158">
        <v>0</v>
      </c>
    </row>
    <row r="25" spans="1:5">
      <c r="A25" s="156" t="s">
        <v>218</v>
      </c>
      <c r="B25" s="158">
        <v>869.93</v>
      </c>
      <c r="C25" s="158">
        <v>0.75514999999999999</v>
      </c>
      <c r="D25" s="158">
        <v>2.25</v>
      </c>
      <c r="E25" s="158">
        <v>2.21</v>
      </c>
    </row>
    <row r="26" spans="1:5">
      <c r="A26" s="156" t="s">
        <v>219</v>
      </c>
      <c r="B26" s="158">
        <v>0</v>
      </c>
      <c r="C26" s="158">
        <v>0</v>
      </c>
      <c r="D26" s="158">
        <v>0</v>
      </c>
      <c r="E26" s="158">
        <v>0</v>
      </c>
    </row>
    <row r="27" spans="1:5">
      <c r="A27" s="155" t="s">
        <v>248</v>
      </c>
      <c r="B27" s="159">
        <v>35258.25</v>
      </c>
      <c r="C27" s="159">
        <v>30.606110000000001</v>
      </c>
      <c r="D27" s="159">
        <v>91.06</v>
      </c>
      <c r="E27" s="159">
        <v>89.72</v>
      </c>
    </row>
    <row r="28" spans="1:5">
      <c r="A28" s="219" t="s">
        <v>105</v>
      </c>
      <c r="B28" s="220"/>
      <c r="C28" s="220"/>
      <c r="D28" s="220"/>
      <c r="E28" s="220"/>
    </row>
    <row r="29" spans="1:5">
      <c r="A29" s="156" t="s">
        <v>220</v>
      </c>
      <c r="B29" s="158">
        <v>1680</v>
      </c>
      <c r="C29" s="158">
        <v>1.4583299999999999</v>
      </c>
      <c r="D29" s="158">
        <v>4.34</v>
      </c>
      <c r="E29" s="158">
        <v>4.28</v>
      </c>
    </row>
    <row r="30" spans="1:5">
      <c r="A30" s="156" t="s">
        <v>221</v>
      </c>
      <c r="B30" s="158">
        <v>1057.75</v>
      </c>
      <c r="C30" s="158">
        <v>0.91818999999999995</v>
      </c>
      <c r="D30" s="158">
        <v>2.73</v>
      </c>
      <c r="E30" s="158">
        <v>2.69</v>
      </c>
    </row>
    <row r="31" spans="1:5">
      <c r="A31" s="156" t="s">
        <v>222</v>
      </c>
      <c r="B31" s="158">
        <v>0</v>
      </c>
      <c r="C31" s="158">
        <v>0</v>
      </c>
      <c r="D31" s="158">
        <v>0</v>
      </c>
      <c r="E31" s="158">
        <v>0</v>
      </c>
    </row>
    <row r="32" spans="1:5">
      <c r="A32" s="156" t="s">
        <v>223</v>
      </c>
      <c r="B32" s="158">
        <v>0</v>
      </c>
      <c r="C32" s="158">
        <v>0</v>
      </c>
      <c r="D32" s="158">
        <v>0</v>
      </c>
      <c r="E32" s="158">
        <v>0</v>
      </c>
    </row>
    <row r="33" spans="1:5">
      <c r="A33" s="156" t="s">
        <v>224</v>
      </c>
      <c r="B33" s="158">
        <v>0</v>
      </c>
      <c r="C33" s="158">
        <v>0</v>
      </c>
      <c r="D33" s="158">
        <v>0</v>
      </c>
      <c r="E33" s="158">
        <v>0</v>
      </c>
    </row>
    <row r="34" spans="1:5">
      <c r="A34" s="156" t="s">
        <v>225</v>
      </c>
      <c r="B34" s="158">
        <v>0</v>
      </c>
      <c r="C34" s="158">
        <v>0</v>
      </c>
      <c r="D34" s="158">
        <v>0</v>
      </c>
      <c r="E34" s="158">
        <v>0</v>
      </c>
    </row>
    <row r="35" spans="1:5">
      <c r="A35" s="156" t="s">
        <v>226</v>
      </c>
      <c r="B35" s="158">
        <v>0</v>
      </c>
      <c r="C35" s="158">
        <v>0</v>
      </c>
      <c r="D35" s="158">
        <v>0</v>
      </c>
      <c r="E35" s="158">
        <v>0</v>
      </c>
    </row>
    <row r="36" spans="1:5">
      <c r="A36" s="156" t="s">
        <v>227</v>
      </c>
      <c r="B36" s="158">
        <v>0</v>
      </c>
      <c r="C36" s="158">
        <v>0</v>
      </c>
      <c r="D36" s="158">
        <v>0</v>
      </c>
      <c r="E36" s="158">
        <v>0</v>
      </c>
    </row>
    <row r="37" spans="1:5">
      <c r="A37" s="156" t="s">
        <v>325</v>
      </c>
      <c r="B37" s="158">
        <v>0</v>
      </c>
      <c r="C37" s="158">
        <v>0</v>
      </c>
      <c r="D37" s="158">
        <v>0</v>
      </c>
      <c r="E37" s="158">
        <v>0</v>
      </c>
    </row>
    <row r="38" spans="1:5">
      <c r="A38" s="156" t="s">
        <v>185</v>
      </c>
      <c r="B38" s="158">
        <v>570.24</v>
      </c>
      <c r="C38" s="158">
        <v>0.495</v>
      </c>
      <c r="D38" s="158">
        <v>1.47</v>
      </c>
      <c r="E38" s="158">
        <v>1.45</v>
      </c>
    </row>
    <row r="39" spans="1:5">
      <c r="A39" s="155" t="s">
        <v>91</v>
      </c>
      <c r="B39" s="159">
        <v>3307.99</v>
      </c>
      <c r="C39" s="159">
        <v>2.8715199999999999</v>
      </c>
      <c r="D39" s="159">
        <v>8.5399999999999991</v>
      </c>
      <c r="E39" s="159">
        <v>8.42</v>
      </c>
    </row>
    <row r="40" spans="1:5">
      <c r="A40" s="219" t="s">
        <v>29</v>
      </c>
      <c r="B40" s="220"/>
      <c r="C40" s="220"/>
      <c r="D40" s="220"/>
      <c r="E40" s="220"/>
    </row>
    <row r="41" spans="1:5">
      <c r="A41" s="156" t="s">
        <v>229</v>
      </c>
      <c r="B41" s="158">
        <v>157.69999999999999</v>
      </c>
      <c r="C41" s="158">
        <v>0.13689999999999999</v>
      </c>
      <c r="D41" s="158">
        <v>0.41</v>
      </c>
      <c r="E41" s="158">
        <v>0.4</v>
      </c>
    </row>
    <row r="42" spans="1:5">
      <c r="A42" s="155" t="s">
        <v>188</v>
      </c>
      <c r="B42" s="159">
        <v>157.69999999999999</v>
      </c>
      <c r="C42" s="159">
        <v>0.13689999999999999</v>
      </c>
      <c r="D42" s="159">
        <v>0.41</v>
      </c>
      <c r="E42" s="159">
        <v>0.4</v>
      </c>
    </row>
    <row r="43" spans="1:5">
      <c r="A43" s="155" t="s">
        <v>189</v>
      </c>
      <c r="B43" s="159">
        <v>38723.939999999995</v>
      </c>
      <c r="C43" s="159">
        <v>33.614530000000002</v>
      </c>
      <c r="D43" s="159">
        <v>100.01</v>
      </c>
      <c r="E43" s="159">
        <v>98.54</v>
      </c>
    </row>
    <row r="44" spans="1:5">
      <c r="A44" s="219" t="s">
        <v>190</v>
      </c>
      <c r="B44" s="220"/>
      <c r="C44" s="220"/>
      <c r="D44" s="220"/>
      <c r="E44" s="220"/>
    </row>
    <row r="45" spans="1:5">
      <c r="A45" s="156" t="s">
        <v>230</v>
      </c>
      <c r="B45" s="158">
        <v>0</v>
      </c>
      <c r="C45" s="158">
        <v>0</v>
      </c>
      <c r="D45" s="158">
        <v>0</v>
      </c>
      <c r="E45" s="158">
        <v>0</v>
      </c>
    </row>
    <row r="46" spans="1:5">
      <c r="A46" s="156" t="s">
        <v>231</v>
      </c>
      <c r="B46" s="158">
        <v>0</v>
      </c>
      <c r="C46" s="158">
        <v>0</v>
      </c>
      <c r="D46" s="158">
        <v>0</v>
      </c>
      <c r="E46" s="158">
        <v>0</v>
      </c>
    </row>
    <row r="47" spans="1:5">
      <c r="A47" s="156" t="s">
        <v>232</v>
      </c>
      <c r="B47" s="158">
        <v>0</v>
      </c>
      <c r="C47" s="158">
        <v>0</v>
      </c>
      <c r="D47" s="158">
        <v>0</v>
      </c>
      <c r="E47" s="158">
        <v>0</v>
      </c>
    </row>
    <row r="48" spans="1:5">
      <c r="A48" s="155" t="s">
        <v>85</v>
      </c>
      <c r="B48" s="159">
        <v>0</v>
      </c>
      <c r="C48" s="159">
        <v>0</v>
      </c>
      <c r="D48" s="159">
        <v>0</v>
      </c>
      <c r="E48" s="159">
        <v>0</v>
      </c>
    </row>
    <row r="49" spans="1:5">
      <c r="A49" s="219" t="s">
        <v>194</v>
      </c>
      <c r="B49" s="220"/>
      <c r="C49" s="220"/>
      <c r="D49" s="220"/>
      <c r="E49" s="220"/>
    </row>
    <row r="50" spans="1:5" ht="22.5">
      <c r="A50" s="156" t="s">
        <v>233</v>
      </c>
      <c r="B50" s="158">
        <v>0</v>
      </c>
      <c r="C50" s="158">
        <v>0</v>
      </c>
      <c r="D50" s="158">
        <v>0</v>
      </c>
      <c r="E50" s="158">
        <v>0</v>
      </c>
    </row>
    <row r="51" spans="1:5">
      <c r="A51" s="156" t="s">
        <v>234</v>
      </c>
      <c r="B51" s="158">
        <v>22.1</v>
      </c>
      <c r="C51" s="158">
        <v>1.9189999999999999E-2</v>
      </c>
      <c r="D51" s="158">
        <v>0.06</v>
      </c>
      <c r="E51" s="158">
        <v>0.06</v>
      </c>
    </row>
    <row r="52" spans="1:5">
      <c r="A52" s="156" t="s">
        <v>235</v>
      </c>
      <c r="B52" s="158">
        <v>0</v>
      </c>
      <c r="C52" s="158">
        <v>0</v>
      </c>
      <c r="D52" s="158">
        <v>0</v>
      </c>
      <c r="E52" s="158">
        <v>0</v>
      </c>
    </row>
    <row r="53" spans="1:5">
      <c r="A53" s="156" t="s">
        <v>236</v>
      </c>
      <c r="B53" s="158">
        <v>0</v>
      </c>
      <c r="C53" s="158">
        <v>0</v>
      </c>
      <c r="D53" s="158">
        <v>0</v>
      </c>
      <c r="E53" s="158">
        <v>0</v>
      </c>
    </row>
    <row r="54" spans="1:5">
      <c r="A54" s="155" t="s">
        <v>81</v>
      </c>
      <c r="B54" s="159">
        <v>22.1</v>
      </c>
      <c r="C54" s="159">
        <v>1.9189999999999999E-2</v>
      </c>
      <c r="D54" s="159">
        <v>0.06</v>
      </c>
      <c r="E54" s="159">
        <v>0.06</v>
      </c>
    </row>
    <row r="55" spans="1:5">
      <c r="A55" s="155" t="s">
        <v>198</v>
      </c>
      <c r="B55" s="159">
        <v>22.1</v>
      </c>
      <c r="C55" s="159">
        <v>1.9189999999999999E-2</v>
      </c>
      <c r="D55" s="159">
        <v>0.06</v>
      </c>
      <c r="E55" s="159">
        <v>0.06</v>
      </c>
    </row>
    <row r="56" spans="1:5">
      <c r="A56" s="155" t="s">
        <v>199</v>
      </c>
      <c r="B56" s="159">
        <v>38746.039999999994</v>
      </c>
      <c r="C56" s="159">
        <v>33.633719999999997</v>
      </c>
      <c r="D56" s="159">
        <v>100.07</v>
      </c>
      <c r="E56" s="159">
        <v>98.6</v>
      </c>
    </row>
    <row r="57" spans="1:5">
      <c r="A57" s="219" t="s">
        <v>46</v>
      </c>
      <c r="B57" s="220"/>
      <c r="C57" s="220"/>
      <c r="D57" s="220"/>
      <c r="E57" s="220"/>
    </row>
    <row r="58" spans="1:5">
      <c r="A58" s="156" t="s">
        <v>200</v>
      </c>
      <c r="B58" s="158">
        <v>0</v>
      </c>
      <c r="C58" s="158">
        <v>0</v>
      </c>
      <c r="D58" s="158">
        <v>0</v>
      </c>
      <c r="E58" s="158">
        <v>0</v>
      </c>
    </row>
    <row r="59" spans="1:5">
      <c r="A59" s="156" t="s">
        <v>201</v>
      </c>
      <c r="B59" s="158">
        <v>549</v>
      </c>
      <c r="C59" s="158">
        <v>0.47655999999999998</v>
      </c>
      <c r="D59" s="158">
        <v>1.42</v>
      </c>
      <c r="E59" s="158">
        <v>1.4</v>
      </c>
    </row>
    <row r="60" spans="1:5">
      <c r="A60" s="155" t="s">
        <v>249</v>
      </c>
      <c r="B60" s="159">
        <v>549</v>
      </c>
      <c r="C60" s="159">
        <v>0.47655999999999998</v>
      </c>
      <c r="D60" s="159">
        <v>1.42</v>
      </c>
      <c r="E60" s="159">
        <v>1.4</v>
      </c>
    </row>
    <row r="61" spans="1:5">
      <c r="A61" s="155" t="s">
        <v>204</v>
      </c>
      <c r="B61" s="159">
        <v>39295.039999999994</v>
      </c>
      <c r="C61" s="159">
        <v>34.110280000000003</v>
      </c>
      <c r="D61" s="159">
        <v>101.49</v>
      </c>
      <c r="E61" s="159">
        <v>100</v>
      </c>
    </row>
    <row r="63" spans="1:5">
      <c r="A63" s="219" t="s">
        <v>329</v>
      </c>
      <c r="B63" s="220"/>
      <c r="C63" s="220"/>
      <c r="D63" s="220"/>
      <c r="E63" s="220"/>
    </row>
  </sheetData>
  <mergeCells count="12">
    <mergeCell ref="A63:E63"/>
    <mergeCell ref="A1:F1"/>
    <mergeCell ref="A2:F2"/>
    <mergeCell ref="A3:F3"/>
    <mergeCell ref="B4:F4"/>
    <mergeCell ref="B5:F5"/>
    <mergeCell ref="A8:E8"/>
    <mergeCell ref="A28:E28"/>
    <mergeCell ref="A40:E40"/>
    <mergeCell ref="A44:E44"/>
    <mergeCell ref="A49:E49"/>
    <mergeCell ref="A57:E57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workbookViewId="0">
      <selection sqref="A1:F1"/>
    </sheetView>
  </sheetViews>
  <sheetFormatPr defaultRowHeight="12.75"/>
  <cols>
    <col min="1" max="1" width="30.75" style="154" customWidth="1"/>
    <col min="2" max="3" width="12" style="154" customWidth="1"/>
    <col min="4" max="5" width="16.375" style="154" customWidth="1"/>
    <col min="6" max="256" width="9" style="154"/>
    <col min="257" max="257" width="30.75" style="154" customWidth="1"/>
    <col min="258" max="259" width="12" style="154" customWidth="1"/>
    <col min="260" max="261" width="16.375" style="154" customWidth="1"/>
    <col min="262" max="512" width="9" style="154"/>
    <col min="513" max="513" width="30.75" style="154" customWidth="1"/>
    <col min="514" max="515" width="12" style="154" customWidth="1"/>
    <col min="516" max="517" width="16.375" style="154" customWidth="1"/>
    <col min="518" max="768" width="9" style="154"/>
    <col min="769" max="769" width="30.75" style="154" customWidth="1"/>
    <col min="770" max="771" width="12" style="154" customWidth="1"/>
    <col min="772" max="773" width="16.375" style="154" customWidth="1"/>
    <col min="774" max="1024" width="9" style="154"/>
    <col min="1025" max="1025" width="30.75" style="154" customWidth="1"/>
    <col min="1026" max="1027" width="12" style="154" customWidth="1"/>
    <col min="1028" max="1029" width="16.375" style="154" customWidth="1"/>
    <col min="1030" max="1280" width="9" style="154"/>
    <col min="1281" max="1281" width="30.75" style="154" customWidth="1"/>
    <col min="1282" max="1283" width="12" style="154" customWidth="1"/>
    <col min="1284" max="1285" width="16.375" style="154" customWidth="1"/>
    <col min="1286" max="1536" width="9" style="154"/>
    <col min="1537" max="1537" width="30.75" style="154" customWidth="1"/>
    <col min="1538" max="1539" width="12" style="154" customWidth="1"/>
    <col min="1540" max="1541" width="16.375" style="154" customWidth="1"/>
    <col min="1542" max="1792" width="9" style="154"/>
    <col min="1793" max="1793" width="30.75" style="154" customWidth="1"/>
    <col min="1794" max="1795" width="12" style="154" customWidth="1"/>
    <col min="1796" max="1797" width="16.375" style="154" customWidth="1"/>
    <col min="1798" max="2048" width="9" style="154"/>
    <col min="2049" max="2049" width="30.75" style="154" customWidth="1"/>
    <col min="2050" max="2051" width="12" style="154" customWidth="1"/>
    <col min="2052" max="2053" width="16.375" style="154" customWidth="1"/>
    <col min="2054" max="2304" width="9" style="154"/>
    <col min="2305" max="2305" width="30.75" style="154" customWidth="1"/>
    <col min="2306" max="2307" width="12" style="154" customWidth="1"/>
    <col min="2308" max="2309" width="16.375" style="154" customWidth="1"/>
    <col min="2310" max="2560" width="9" style="154"/>
    <col min="2561" max="2561" width="30.75" style="154" customWidth="1"/>
    <col min="2562" max="2563" width="12" style="154" customWidth="1"/>
    <col min="2564" max="2565" width="16.375" style="154" customWidth="1"/>
    <col min="2566" max="2816" width="9" style="154"/>
    <col min="2817" max="2817" width="30.75" style="154" customWidth="1"/>
    <col min="2818" max="2819" width="12" style="154" customWidth="1"/>
    <col min="2820" max="2821" width="16.375" style="154" customWidth="1"/>
    <col min="2822" max="3072" width="9" style="154"/>
    <col min="3073" max="3073" width="30.75" style="154" customWidth="1"/>
    <col min="3074" max="3075" width="12" style="154" customWidth="1"/>
    <col min="3076" max="3077" width="16.375" style="154" customWidth="1"/>
    <col min="3078" max="3328" width="9" style="154"/>
    <col min="3329" max="3329" width="30.75" style="154" customWidth="1"/>
    <col min="3330" max="3331" width="12" style="154" customWidth="1"/>
    <col min="3332" max="3333" width="16.375" style="154" customWidth="1"/>
    <col min="3334" max="3584" width="9" style="154"/>
    <col min="3585" max="3585" width="30.75" style="154" customWidth="1"/>
    <col min="3586" max="3587" width="12" style="154" customWidth="1"/>
    <col min="3588" max="3589" width="16.375" style="154" customWidth="1"/>
    <col min="3590" max="3840" width="9" style="154"/>
    <col min="3841" max="3841" width="30.75" style="154" customWidth="1"/>
    <col min="3842" max="3843" width="12" style="154" customWidth="1"/>
    <col min="3844" max="3845" width="16.375" style="154" customWidth="1"/>
    <col min="3846" max="4096" width="9" style="154"/>
    <col min="4097" max="4097" width="30.75" style="154" customWidth="1"/>
    <col min="4098" max="4099" width="12" style="154" customWidth="1"/>
    <col min="4100" max="4101" width="16.375" style="154" customWidth="1"/>
    <col min="4102" max="4352" width="9" style="154"/>
    <col min="4353" max="4353" width="30.75" style="154" customWidth="1"/>
    <col min="4354" max="4355" width="12" style="154" customWidth="1"/>
    <col min="4356" max="4357" width="16.375" style="154" customWidth="1"/>
    <col min="4358" max="4608" width="9" style="154"/>
    <col min="4609" max="4609" width="30.75" style="154" customWidth="1"/>
    <col min="4610" max="4611" width="12" style="154" customWidth="1"/>
    <col min="4612" max="4613" width="16.375" style="154" customWidth="1"/>
    <col min="4614" max="4864" width="9" style="154"/>
    <col min="4865" max="4865" width="30.75" style="154" customWidth="1"/>
    <col min="4866" max="4867" width="12" style="154" customWidth="1"/>
    <col min="4868" max="4869" width="16.375" style="154" customWidth="1"/>
    <col min="4870" max="5120" width="9" style="154"/>
    <col min="5121" max="5121" width="30.75" style="154" customWidth="1"/>
    <col min="5122" max="5123" width="12" style="154" customWidth="1"/>
    <col min="5124" max="5125" width="16.375" style="154" customWidth="1"/>
    <col min="5126" max="5376" width="9" style="154"/>
    <col min="5377" max="5377" width="30.75" style="154" customWidth="1"/>
    <col min="5378" max="5379" width="12" style="154" customWidth="1"/>
    <col min="5380" max="5381" width="16.375" style="154" customWidth="1"/>
    <col min="5382" max="5632" width="9" style="154"/>
    <col min="5633" max="5633" width="30.75" style="154" customWidth="1"/>
    <col min="5634" max="5635" width="12" style="154" customWidth="1"/>
    <col min="5636" max="5637" width="16.375" style="154" customWidth="1"/>
    <col min="5638" max="5888" width="9" style="154"/>
    <col min="5889" max="5889" width="30.75" style="154" customWidth="1"/>
    <col min="5890" max="5891" width="12" style="154" customWidth="1"/>
    <col min="5892" max="5893" width="16.375" style="154" customWidth="1"/>
    <col min="5894" max="6144" width="9" style="154"/>
    <col min="6145" max="6145" width="30.75" style="154" customWidth="1"/>
    <col min="6146" max="6147" width="12" style="154" customWidth="1"/>
    <col min="6148" max="6149" width="16.375" style="154" customWidth="1"/>
    <col min="6150" max="6400" width="9" style="154"/>
    <col min="6401" max="6401" width="30.75" style="154" customWidth="1"/>
    <col min="6402" max="6403" width="12" style="154" customWidth="1"/>
    <col min="6404" max="6405" width="16.375" style="154" customWidth="1"/>
    <col min="6406" max="6656" width="9" style="154"/>
    <col min="6657" max="6657" width="30.75" style="154" customWidth="1"/>
    <col min="6658" max="6659" width="12" style="154" customWidth="1"/>
    <col min="6660" max="6661" width="16.375" style="154" customWidth="1"/>
    <col min="6662" max="6912" width="9" style="154"/>
    <col min="6913" max="6913" width="30.75" style="154" customWidth="1"/>
    <col min="6914" max="6915" width="12" style="154" customWidth="1"/>
    <col min="6916" max="6917" width="16.375" style="154" customWidth="1"/>
    <col min="6918" max="7168" width="9" style="154"/>
    <col min="7169" max="7169" width="30.75" style="154" customWidth="1"/>
    <col min="7170" max="7171" width="12" style="154" customWidth="1"/>
    <col min="7172" max="7173" width="16.375" style="154" customWidth="1"/>
    <col min="7174" max="7424" width="9" style="154"/>
    <col min="7425" max="7425" width="30.75" style="154" customWidth="1"/>
    <col min="7426" max="7427" width="12" style="154" customWidth="1"/>
    <col min="7428" max="7429" width="16.375" style="154" customWidth="1"/>
    <col min="7430" max="7680" width="9" style="154"/>
    <col min="7681" max="7681" width="30.75" style="154" customWidth="1"/>
    <col min="7682" max="7683" width="12" style="154" customWidth="1"/>
    <col min="7684" max="7685" width="16.375" style="154" customWidth="1"/>
    <col min="7686" max="7936" width="9" style="154"/>
    <col min="7937" max="7937" width="30.75" style="154" customWidth="1"/>
    <col min="7938" max="7939" width="12" style="154" customWidth="1"/>
    <col min="7940" max="7941" width="16.375" style="154" customWidth="1"/>
    <col min="7942" max="8192" width="9" style="154"/>
    <col min="8193" max="8193" width="30.75" style="154" customWidth="1"/>
    <col min="8194" max="8195" width="12" style="154" customWidth="1"/>
    <col min="8196" max="8197" width="16.375" style="154" customWidth="1"/>
    <col min="8198" max="8448" width="9" style="154"/>
    <col min="8449" max="8449" width="30.75" style="154" customWidth="1"/>
    <col min="8450" max="8451" width="12" style="154" customWidth="1"/>
    <col min="8452" max="8453" width="16.375" style="154" customWidth="1"/>
    <col min="8454" max="8704" width="9" style="154"/>
    <col min="8705" max="8705" width="30.75" style="154" customWidth="1"/>
    <col min="8706" max="8707" width="12" style="154" customWidth="1"/>
    <col min="8708" max="8709" width="16.375" style="154" customWidth="1"/>
    <col min="8710" max="8960" width="9" style="154"/>
    <col min="8961" max="8961" width="30.75" style="154" customWidth="1"/>
    <col min="8962" max="8963" width="12" style="154" customWidth="1"/>
    <col min="8964" max="8965" width="16.375" style="154" customWidth="1"/>
    <col min="8966" max="9216" width="9" style="154"/>
    <col min="9217" max="9217" width="30.75" style="154" customWidth="1"/>
    <col min="9218" max="9219" width="12" style="154" customWidth="1"/>
    <col min="9220" max="9221" width="16.375" style="154" customWidth="1"/>
    <col min="9222" max="9472" width="9" style="154"/>
    <col min="9473" max="9473" width="30.75" style="154" customWidth="1"/>
    <col min="9474" max="9475" width="12" style="154" customWidth="1"/>
    <col min="9476" max="9477" width="16.375" style="154" customWidth="1"/>
    <col min="9478" max="9728" width="9" style="154"/>
    <col min="9729" max="9729" width="30.75" style="154" customWidth="1"/>
    <col min="9730" max="9731" width="12" style="154" customWidth="1"/>
    <col min="9732" max="9733" width="16.375" style="154" customWidth="1"/>
    <col min="9734" max="9984" width="9" style="154"/>
    <col min="9985" max="9985" width="30.75" style="154" customWidth="1"/>
    <col min="9986" max="9987" width="12" style="154" customWidth="1"/>
    <col min="9988" max="9989" width="16.375" style="154" customWidth="1"/>
    <col min="9990" max="10240" width="9" style="154"/>
    <col min="10241" max="10241" width="30.75" style="154" customWidth="1"/>
    <col min="10242" max="10243" width="12" style="154" customWidth="1"/>
    <col min="10244" max="10245" width="16.375" style="154" customWidth="1"/>
    <col min="10246" max="10496" width="9" style="154"/>
    <col min="10497" max="10497" width="30.75" style="154" customWidth="1"/>
    <col min="10498" max="10499" width="12" style="154" customWidth="1"/>
    <col min="10500" max="10501" width="16.375" style="154" customWidth="1"/>
    <col min="10502" max="10752" width="9" style="154"/>
    <col min="10753" max="10753" width="30.75" style="154" customWidth="1"/>
    <col min="10754" max="10755" width="12" style="154" customWidth="1"/>
    <col min="10756" max="10757" width="16.375" style="154" customWidth="1"/>
    <col min="10758" max="11008" width="9" style="154"/>
    <col min="11009" max="11009" width="30.75" style="154" customWidth="1"/>
    <col min="11010" max="11011" width="12" style="154" customWidth="1"/>
    <col min="11012" max="11013" width="16.375" style="154" customWidth="1"/>
    <col min="11014" max="11264" width="9" style="154"/>
    <col min="11265" max="11265" width="30.75" style="154" customWidth="1"/>
    <col min="11266" max="11267" width="12" style="154" customWidth="1"/>
    <col min="11268" max="11269" width="16.375" style="154" customWidth="1"/>
    <col min="11270" max="11520" width="9" style="154"/>
    <col min="11521" max="11521" width="30.75" style="154" customWidth="1"/>
    <col min="11522" max="11523" width="12" style="154" customWidth="1"/>
    <col min="11524" max="11525" width="16.375" style="154" customWidth="1"/>
    <col min="11526" max="11776" width="9" style="154"/>
    <col min="11777" max="11777" width="30.75" style="154" customWidth="1"/>
    <col min="11778" max="11779" width="12" style="154" customWidth="1"/>
    <col min="11780" max="11781" width="16.375" style="154" customWidth="1"/>
    <col min="11782" max="12032" width="9" style="154"/>
    <col min="12033" max="12033" width="30.75" style="154" customWidth="1"/>
    <col min="12034" max="12035" width="12" style="154" customWidth="1"/>
    <col min="12036" max="12037" width="16.375" style="154" customWidth="1"/>
    <col min="12038" max="12288" width="9" style="154"/>
    <col min="12289" max="12289" width="30.75" style="154" customWidth="1"/>
    <col min="12290" max="12291" width="12" style="154" customWidth="1"/>
    <col min="12292" max="12293" width="16.375" style="154" customWidth="1"/>
    <col min="12294" max="12544" width="9" style="154"/>
    <col min="12545" max="12545" width="30.75" style="154" customWidth="1"/>
    <col min="12546" max="12547" width="12" style="154" customWidth="1"/>
    <col min="12548" max="12549" width="16.375" style="154" customWidth="1"/>
    <col min="12550" max="12800" width="9" style="154"/>
    <col min="12801" max="12801" width="30.75" style="154" customWidth="1"/>
    <col min="12802" max="12803" width="12" style="154" customWidth="1"/>
    <col min="12804" max="12805" width="16.375" style="154" customWidth="1"/>
    <col min="12806" max="13056" width="9" style="154"/>
    <col min="13057" max="13057" width="30.75" style="154" customWidth="1"/>
    <col min="13058" max="13059" width="12" style="154" customWidth="1"/>
    <col min="13060" max="13061" width="16.375" style="154" customWidth="1"/>
    <col min="13062" max="13312" width="9" style="154"/>
    <col min="13313" max="13313" width="30.75" style="154" customWidth="1"/>
    <col min="13314" max="13315" width="12" style="154" customWidth="1"/>
    <col min="13316" max="13317" width="16.375" style="154" customWidth="1"/>
    <col min="13318" max="13568" width="9" style="154"/>
    <col min="13569" max="13569" width="30.75" style="154" customWidth="1"/>
    <col min="13570" max="13571" width="12" style="154" customWidth="1"/>
    <col min="13572" max="13573" width="16.375" style="154" customWidth="1"/>
    <col min="13574" max="13824" width="9" style="154"/>
    <col min="13825" max="13825" width="30.75" style="154" customWidth="1"/>
    <col min="13826" max="13827" width="12" style="154" customWidth="1"/>
    <col min="13828" max="13829" width="16.375" style="154" customWidth="1"/>
    <col min="13830" max="14080" width="9" style="154"/>
    <col min="14081" max="14081" width="30.75" style="154" customWidth="1"/>
    <col min="14082" max="14083" width="12" style="154" customWidth="1"/>
    <col min="14084" max="14085" width="16.375" style="154" customWidth="1"/>
    <col min="14086" max="14336" width="9" style="154"/>
    <col min="14337" max="14337" width="30.75" style="154" customWidth="1"/>
    <col min="14338" max="14339" width="12" style="154" customWidth="1"/>
    <col min="14340" max="14341" width="16.375" style="154" customWidth="1"/>
    <col min="14342" max="14592" width="9" style="154"/>
    <col min="14593" max="14593" width="30.75" style="154" customWidth="1"/>
    <col min="14594" max="14595" width="12" style="154" customWidth="1"/>
    <col min="14596" max="14597" width="16.375" style="154" customWidth="1"/>
    <col min="14598" max="14848" width="9" style="154"/>
    <col min="14849" max="14849" width="30.75" style="154" customWidth="1"/>
    <col min="14850" max="14851" width="12" style="154" customWidth="1"/>
    <col min="14852" max="14853" width="16.375" style="154" customWidth="1"/>
    <col min="14854" max="15104" width="9" style="154"/>
    <col min="15105" max="15105" width="30.75" style="154" customWidth="1"/>
    <col min="15106" max="15107" width="12" style="154" customWidth="1"/>
    <col min="15108" max="15109" width="16.375" style="154" customWidth="1"/>
    <col min="15110" max="15360" width="9" style="154"/>
    <col min="15361" max="15361" width="30.75" style="154" customWidth="1"/>
    <col min="15362" max="15363" width="12" style="154" customWidth="1"/>
    <col min="15364" max="15365" width="16.375" style="154" customWidth="1"/>
    <col min="15366" max="15616" width="9" style="154"/>
    <col min="15617" max="15617" width="30.75" style="154" customWidth="1"/>
    <col min="15618" max="15619" width="12" style="154" customWidth="1"/>
    <col min="15620" max="15621" width="16.375" style="154" customWidth="1"/>
    <col min="15622" max="15872" width="9" style="154"/>
    <col min="15873" max="15873" width="30.75" style="154" customWidth="1"/>
    <col min="15874" max="15875" width="12" style="154" customWidth="1"/>
    <col min="15876" max="15877" width="16.375" style="154" customWidth="1"/>
    <col min="15878" max="16128" width="9" style="154"/>
    <col min="16129" max="16129" width="30.75" style="154" customWidth="1"/>
    <col min="16130" max="16131" width="12" style="154" customWidth="1"/>
    <col min="16132" max="16133" width="16.375" style="154" customWidth="1"/>
    <col min="16134" max="16384" width="9" style="154"/>
  </cols>
  <sheetData>
    <row r="1" spans="1:6">
      <c r="A1" s="219" t="s">
        <v>239</v>
      </c>
      <c r="B1" s="220"/>
      <c r="C1" s="220"/>
      <c r="D1" s="220"/>
      <c r="E1" s="220"/>
      <c r="F1" s="220"/>
    </row>
    <row r="2" spans="1:6">
      <c r="A2" s="219" t="s">
        <v>240</v>
      </c>
      <c r="B2" s="220"/>
      <c r="C2" s="220"/>
      <c r="D2" s="220"/>
      <c r="E2" s="220"/>
      <c r="F2" s="220"/>
    </row>
    <row r="3" spans="1:6">
      <c r="A3" s="219" t="s">
        <v>331</v>
      </c>
      <c r="B3" s="220"/>
      <c r="C3" s="220"/>
      <c r="D3" s="220"/>
      <c r="E3" s="220"/>
      <c r="F3" s="220"/>
    </row>
    <row r="4" spans="1:6">
      <c r="A4" s="155" t="s">
        <v>140</v>
      </c>
      <c r="B4" s="219" t="s">
        <v>141</v>
      </c>
      <c r="C4" s="220"/>
      <c r="D4" s="220"/>
      <c r="E4" s="220"/>
      <c r="F4" s="220"/>
    </row>
    <row r="5" spans="1:6">
      <c r="A5" s="155" t="s">
        <v>332</v>
      </c>
      <c r="B5" s="219" t="s">
        <v>243</v>
      </c>
      <c r="C5" s="220"/>
      <c r="D5" s="220"/>
      <c r="E5" s="220"/>
      <c r="F5" s="220"/>
    </row>
    <row r="6" spans="1:6">
      <c r="A6" s="155" t="s">
        <v>244</v>
      </c>
      <c r="B6" s="156" t="s">
        <v>145</v>
      </c>
    </row>
    <row r="7" spans="1:6">
      <c r="A7" s="157" t="s">
        <v>8</v>
      </c>
      <c r="B7" s="157" t="s">
        <v>146</v>
      </c>
      <c r="C7" s="157" t="s">
        <v>147</v>
      </c>
      <c r="D7" s="157" t="s">
        <v>245</v>
      </c>
      <c r="E7" s="157" t="s">
        <v>246</v>
      </c>
    </row>
    <row r="8" spans="1:6">
      <c r="A8" s="219" t="s">
        <v>247</v>
      </c>
      <c r="B8" s="220"/>
      <c r="C8" s="220"/>
      <c r="D8" s="220"/>
      <c r="E8" s="220"/>
    </row>
    <row r="9" spans="1:6">
      <c r="A9" s="156" t="s">
        <v>150</v>
      </c>
      <c r="B9" s="158">
        <v>0</v>
      </c>
      <c r="C9" s="158">
        <v>0</v>
      </c>
      <c r="D9" s="158">
        <v>0</v>
      </c>
      <c r="E9" s="158">
        <v>0</v>
      </c>
    </row>
    <row r="10" spans="1:6">
      <c r="A10" s="156" t="s">
        <v>151</v>
      </c>
      <c r="B10" s="158">
        <v>0</v>
      </c>
      <c r="C10" s="158">
        <v>0</v>
      </c>
      <c r="D10" s="158">
        <v>0</v>
      </c>
      <c r="E10" s="158">
        <v>0</v>
      </c>
    </row>
    <row r="11" spans="1:6">
      <c r="A11" s="156" t="s">
        <v>152</v>
      </c>
    </row>
    <row r="12" spans="1:6">
      <c r="A12" s="156" t="s">
        <v>153</v>
      </c>
      <c r="B12" s="158">
        <v>0</v>
      </c>
      <c r="C12" s="158">
        <v>0</v>
      </c>
      <c r="D12" s="158">
        <v>0</v>
      </c>
      <c r="E12" s="158">
        <v>0</v>
      </c>
    </row>
    <row r="13" spans="1:6">
      <c r="A13" s="156" t="s">
        <v>154</v>
      </c>
      <c r="B13" s="158">
        <v>0</v>
      </c>
      <c r="C13" s="158">
        <v>0</v>
      </c>
      <c r="D13" s="158">
        <v>0</v>
      </c>
      <c r="E13" s="158">
        <v>0</v>
      </c>
    </row>
    <row r="14" spans="1:6">
      <c r="A14" s="156" t="s">
        <v>155</v>
      </c>
      <c r="B14" s="158">
        <v>0</v>
      </c>
      <c r="C14" s="158">
        <v>0</v>
      </c>
      <c r="D14" s="158">
        <v>0</v>
      </c>
      <c r="E14" s="158">
        <v>0</v>
      </c>
    </row>
    <row r="15" spans="1:6">
      <c r="A15" s="156" t="s">
        <v>156</v>
      </c>
      <c r="B15" s="158">
        <v>0</v>
      </c>
      <c r="C15" s="158">
        <v>0</v>
      </c>
      <c r="D15" s="158">
        <v>0</v>
      </c>
      <c r="E15" s="158">
        <v>0</v>
      </c>
    </row>
    <row r="16" spans="1:6">
      <c r="A16" s="156" t="s">
        <v>212</v>
      </c>
      <c r="B16" s="158">
        <v>36352</v>
      </c>
      <c r="C16" s="158">
        <v>31.55556</v>
      </c>
      <c r="D16" s="158">
        <v>86.58</v>
      </c>
      <c r="E16" s="158">
        <v>85.14</v>
      </c>
    </row>
    <row r="17" spans="1:5">
      <c r="A17" s="156" t="s">
        <v>158</v>
      </c>
      <c r="B17" s="158">
        <v>52.8</v>
      </c>
      <c r="C17" s="158">
        <v>4.5830000000000003E-2</v>
      </c>
      <c r="D17" s="158">
        <v>0.13</v>
      </c>
      <c r="E17" s="158">
        <v>0.12</v>
      </c>
    </row>
    <row r="18" spans="1:5">
      <c r="A18" s="156" t="s">
        <v>213</v>
      </c>
      <c r="B18" s="158">
        <v>0</v>
      </c>
      <c r="C18" s="158">
        <v>0</v>
      </c>
      <c r="D18" s="158">
        <v>0</v>
      </c>
      <c r="E18" s="158">
        <v>0</v>
      </c>
    </row>
    <row r="19" spans="1:5">
      <c r="A19" s="156" t="s">
        <v>160</v>
      </c>
      <c r="B19" s="158">
        <v>0</v>
      </c>
      <c r="C19" s="158">
        <v>0</v>
      </c>
      <c r="D19" s="158">
        <v>0</v>
      </c>
      <c r="E19" s="158">
        <v>0</v>
      </c>
    </row>
    <row r="20" spans="1:5">
      <c r="A20" s="156" t="s">
        <v>161</v>
      </c>
      <c r="B20" s="158">
        <v>0</v>
      </c>
      <c r="C20" s="158">
        <v>0</v>
      </c>
      <c r="D20" s="158">
        <v>0</v>
      </c>
      <c r="E20" s="158">
        <v>0</v>
      </c>
    </row>
    <row r="21" spans="1:5">
      <c r="A21" s="156" t="s">
        <v>214</v>
      </c>
      <c r="B21" s="158">
        <v>0</v>
      </c>
      <c r="C21" s="158">
        <v>0</v>
      </c>
      <c r="D21" s="158">
        <v>0</v>
      </c>
      <c r="E21" s="158">
        <v>0</v>
      </c>
    </row>
    <row r="22" spans="1:5">
      <c r="A22" s="156" t="s">
        <v>215</v>
      </c>
    </row>
    <row r="23" spans="1:5">
      <c r="A23" s="156" t="s">
        <v>216</v>
      </c>
      <c r="B23" s="158">
        <v>985.6</v>
      </c>
      <c r="C23" s="158">
        <v>0.85555999999999999</v>
      </c>
      <c r="D23" s="158">
        <v>2.35</v>
      </c>
      <c r="E23" s="158">
        <v>2.31</v>
      </c>
    </row>
    <row r="24" spans="1:5">
      <c r="A24" s="156" t="s">
        <v>217</v>
      </c>
      <c r="B24" s="158">
        <v>0</v>
      </c>
      <c r="C24" s="158">
        <v>0</v>
      </c>
      <c r="D24" s="158">
        <v>0</v>
      </c>
      <c r="E24" s="158">
        <v>0</v>
      </c>
    </row>
    <row r="25" spans="1:5">
      <c r="A25" s="156" t="s">
        <v>218</v>
      </c>
      <c r="B25" s="158">
        <v>792.96</v>
      </c>
      <c r="C25" s="158">
        <v>0.68833</v>
      </c>
      <c r="D25" s="158">
        <v>1.89</v>
      </c>
      <c r="E25" s="158">
        <v>1.86</v>
      </c>
    </row>
    <row r="26" spans="1:5">
      <c r="A26" s="156" t="s">
        <v>219</v>
      </c>
      <c r="B26" s="158">
        <v>0</v>
      </c>
      <c r="C26" s="158">
        <v>0</v>
      </c>
      <c r="D26" s="158">
        <v>0</v>
      </c>
      <c r="E26" s="158">
        <v>0</v>
      </c>
    </row>
    <row r="27" spans="1:5">
      <c r="A27" s="155" t="s">
        <v>248</v>
      </c>
      <c r="B27" s="159">
        <v>38183.360000000001</v>
      </c>
      <c r="C27" s="159">
        <v>33.14528</v>
      </c>
      <c r="D27" s="159">
        <v>90.95</v>
      </c>
      <c r="E27" s="159">
        <v>89.43</v>
      </c>
    </row>
    <row r="28" spans="1:5">
      <c r="A28" s="219" t="s">
        <v>105</v>
      </c>
      <c r="B28" s="220"/>
      <c r="C28" s="220"/>
      <c r="D28" s="220"/>
      <c r="E28" s="220"/>
    </row>
    <row r="29" spans="1:5">
      <c r="A29" s="156" t="s">
        <v>220</v>
      </c>
      <c r="B29" s="158">
        <v>1920</v>
      </c>
      <c r="C29" s="158">
        <v>1.6666700000000001</v>
      </c>
      <c r="D29" s="158">
        <v>4.57</v>
      </c>
      <c r="E29" s="158">
        <v>4.5</v>
      </c>
    </row>
    <row r="30" spans="1:5">
      <c r="A30" s="156" t="s">
        <v>221</v>
      </c>
      <c r="B30" s="158">
        <v>1145.5</v>
      </c>
      <c r="C30" s="158">
        <v>0.99436000000000002</v>
      </c>
      <c r="D30" s="158">
        <v>2.73</v>
      </c>
      <c r="E30" s="158">
        <v>2.68</v>
      </c>
    </row>
    <row r="31" spans="1:5">
      <c r="A31" s="156" t="s">
        <v>222</v>
      </c>
      <c r="B31" s="158">
        <v>0</v>
      </c>
      <c r="C31" s="158">
        <v>0</v>
      </c>
      <c r="D31" s="158">
        <v>0</v>
      </c>
      <c r="E31" s="158">
        <v>0</v>
      </c>
    </row>
    <row r="32" spans="1:5">
      <c r="A32" s="156" t="s">
        <v>223</v>
      </c>
      <c r="B32" s="158">
        <v>0</v>
      </c>
      <c r="C32" s="158">
        <v>0</v>
      </c>
      <c r="D32" s="158">
        <v>0</v>
      </c>
      <c r="E32" s="158">
        <v>0</v>
      </c>
    </row>
    <row r="33" spans="1:5">
      <c r="A33" s="156" t="s">
        <v>224</v>
      </c>
      <c r="B33" s="158">
        <v>0</v>
      </c>
      <c r="C33" s="158">
        <v>0</v>
      </c>
      <c r="D33" s="158">
        <v>0</v>
      </c>
      <c r="E33" s="158">
        <v>0</v>
      </c>
    </row>
    <row r="34" spans="1:5">
      <c r="A34" s="156" t="s">
        <v>225</v>
      </c>
      <c r="B34" s="158">
        <v>0</v>
      </c>
      <c r="C34" s="158">
        <v>0</v>
      </c>
      <c r="D34" s="158">
        <v>0</v>
      </c>
      <c r="E34" s="158">
        <v>0</v>
      </c>
    </row>
    <row r="35" spans="1:5">
      <c r="A35" s="156" t="s">
        <v>226</v>
      </c>
      <c r="B35" s="158">
        <v>0</v>
      </c>
      <c r="C35" s="158">
        <v>0</v>
      </c>
      <c r="D35" s="158">
        <v>0</v>
      </c>
      <c r="E35" s="158">
        <v>0</v>
      </c>
    </row>
    <row r="36" spans="1:5">
      <c r="A36" s="156" t="s">
        <v>227</v>
      </c>
      <c r="B36" s="158">
        <v>0</v>
      </c>
      <c r="C36" s="158">
        <v>0</v>
      </c>
      <c r="D36" s="158">
        <v>0</v>
      </c>
      <c r="E36" s="158">
        <v>0</v>
      </c>
    </row>
    <row r="37" spans="1:5">
      <c r="A37" s="156" t="s">
        <v>325</v>
      </c>
      <c r="B37" s="158">
        <v>0</v>
      </c>
      <c r="C37" s="158">
        <v>0</v>
      </c>
      <c r="D37" s="158">
        <v>0</v>
      </c>
      <c r="E37" s="158">
        <v>0</v>
      </c>
    </row>
    <row r="38" spans="1:5">
      <c r="A38" s="156" t="s">
        <v>185</v>
      </c>
      <c r="B38" s="158">
        <v>604.79999999999995</v>
      </c>
      <c r="C38" s="158">
        <v>0.52500000000000002</v>
      </c>
      <c r="D38" s="158">
        <v>1.44</v>
      </c>
      <c r="E38" s="158">
        <v>1.42</v>
      </c>
    </row>
    <row r="39" spans="1:5">
      <c r="A39" s="155" t="s">
        <v>91</v>
      </c>
      <c r="B39" s="159">
        <v>3670.3</v>
      </c>
      <c r="C39" s="159">
        <v>3.1860300000000001</v>
      </c>
      <c r="D39" s="159">
        <v>8.74</v>
      </c>
      <c r="E39" s="159">
        <v>8.6</v>
      </c>
    </row>
    <row r="40" spans="1:5">
      <c r="A40" s="219" t="s">
        <v>29</v>
      </c>
      <c r="B40" s="220"/>
      <c r="C40" s="220"/>
      <c r="D40" s="220"/>
      <c r="E40" s="220"/>
    </row>
    <row r="41" spans="1:5">
      <c r="A41" s="156" t="s">
        <v>229</v>
      </c>
      <c r="B41" s="158">
        <v>133.51</v>
      </c>
      <c r="C41" s="158">
        <v>0.11589000000000001</v>
      </c>
      <c r="D41" s="158">
        <v>0.32</v>
      </c>
      <c r="E41" s="158">
        <v>0.31</v>
      </c>
    </row>
    <row r="42" spans="1:5">
      <c r="A42" s="155" t="s">
        <v>188</v>
      </c>
      <c r="B42" s="159">
        <v>133.51</v>
      </c>
      <c r="C42" s="159">
        <v>0.11589000000000001</v>
      </c>
      <c r="D42" s="159">
        <v>0.32</v>
      </c>
      <c r="E42" s="159">
        <v>0.31</v>
      </c>
    </row>
    <row r="43" spans="1:5">
      <c r="A43" s="155" t="s">
        <v>189</v>
      </c>
      <c r="B43" s="159">
        <v>41987.170000000006</v>
      </c>
      <c r="C43" s="159">
        <v>36.447200000000002</v>
      </c>
      <c r="D43" s="159">
        <v>100.01</v>
      </c>
      <c r="E43" s="159">
        <v>98.34</v>
      </c>
    </row>
    <row r="44" spans="1:5">
      <c r="A44" s="219" t="s">
        <v>190</v>
      </c>
      <c r="B44" s="220"/>
      <c r="C44" s="220"/>
      <c r="D44" s="220"/>
      <c r="E44" s="220"/>
    </row>
    <row r="45" spans="1:5">
      <c r="A45" s="156" t="s">
        <v>230</v>
      </c>
      <c r="B45" s="158">
        <v>0</v>
      </c>
      <c r="C45" s="158">
        <v>0</v>
      </c>
      <c r="D45" s="158">
        <v>0</v>
      </c>
      <c r="E45" s="158">
        <v>0</v>
      </c>
    </row>
    <row r="46" spans="1:5">
      <c r="A46" s="156" t="s">
        <v>231</v>
      </c>
      <c r="B46" s="158">
        <v>0</v>
      </c>
      <c r="C46" s="158">
        <v>0</v>
      </c>
      <c r="D46" s="158">
        <v>0</v>
      </c>
      <c r="E46" s="158">
        <v>0</v>
      </c>
    </row>
    <row r="47" spans="1:5">
      <c r="A47" s="156" t="s">
        <v>232</v>
      </c>
      <c r="B47" s="158">
        <v>0</v>
      </c>
      <c r="C47" s="158">
        <v>0</v>
      </c>
      <c r="D47" s="158">
        <v>0</v>
      </c>
      <c r="E47" s="158">
        <v>0</v>
      </c>
    </row>
    <row r="48" spans="1:5">
      <c r="A48" s="155" t="s">
        <v>85</v>
      </c>
      <c r="B48" s="159">
        <v>0</v>
      </c>
      <c r="C48" s="159">
        <v>0</v>
      </c>
      <c r="D48" s="159">
        <v>0</v>
      </c>
      <c r="E48" s="159">
        <v>0</v>
      </c>
    </row>
    <row r="49" spans="1:5">
      <c r="A49" s="219" t="s">
        <v>194</v>
      </c>
      <c r="B49" s="220"/>
      <c r="C49" s="220"/>
      <c r="D49" s="220"/>
      <c r="E49" s="220"/>
    </row>
    <row r="50" spans="1:5" ht="22.5">
      <c r="A50" s="156" t="s">
        <v>233</v>
      </c>
      <c r="B50" s="158">
        <v>0</v>
      </c>
      <c r="C50" s="158">
        <v>0</v>
      </c>
      <c r="D50" s="158">
        <v>0</v>
      </c>
      <c r="E50" s="158">
        <v>0</v>
      </c>
    </row>
    <row r="51" spans="1:5">
      <c r="A51" s="156" t="s">
        <v>234</v>
      </c>
      <c r="B51" s="158">
        <v>24.07</v>
      </c>
      <c r="C51" s="158">
        <v>2.0899999999999998E-2</v>
      </c>
      <c r="D51" s="158">
        <v>0.06</v>
      </c>
      <c r="E51" s="158">
        <v>0.06</v>
      </c>
    </row>
    <row r="52" spans="1:5">
      <c r="A52" s="156" t="s">
        <v>235</v>
      </c>
      <c r="B52" s="158">
        <v>0</v>
      </c>
      <c r="C52" s="158">
        <v>0</v>
      </c>
      <c r="D52" s="158">
        <v>0</v>
      </c>
      <c r="E52" s="158">
        <v>0</v>
      </c>
    </row>
    <row r="53" spans="1:5">
      <c r="A53" s="156" t="s">
        <v>236</v>
      </c>
      <c r="B53" s="158">
        <v>0</v>
      </c>
      <c r="C53" s="158">
        <v>0</v>
      </c>
      <c r="D53" s="158">
        <v>0</v>
      </c>
      <c r="E53" s="158">
        <v>0</v>
      </c>
    </row>
    <row r="54" spans="1:5">
      <c r="A54" s="155" t="s">
        <v>81</v>
      </c>
      <c r="B54" s="159">
        <v>24.07</v>
      </c>
      <c r="C54" s="159">
        <v>2.0899999999999998E-2</v>
      </c>
      <c r="D54" s="159">
        <v>0.06</v>
      </c>
      <c r="E54" s="159">
        <v>0.06</v>
      </c>
    </row>
    <row r="55" spans="1:5">
      <c r="A55" s="155" t="s">
        <v>198</v>
      </c>
      <c r="B55" s="159">
        <v>24.07</v>
      </c>
      <c r="C55" s="159">
        <v>2.0899999999999998E-2</v>
      </c>
      <c r="D55" s="159">
        <v>0.06</v>
      </c>
      <c r="E55" s="159">
        <v>0.06</v>
      </c>
    </row>
    <row r="56" spans="1:5">
      <c r="A56" s="155" t="s">
        <v>199</v>
      </c>
      <c r="B56" s="159">
        <v>42011.240000000005</v>
      </c>
      <c r="C56" s="159">
        <v>36.4681</v>
      </c>
      <c r="D56" s="159">
        <v>100.07</v>
      </c>
      <c r="E56" s="159">
        <v>98.4</v>
      </c>
    </row>
    <row r="57" spans="1:5">
      <c r="A57" s="219" t="s">
        <v>46</v>
      </c>
      <c r="B57" s="220"/>
      <c r="C57" s="220"/>
      <c r="D57" s="220"/>
      <c r="E57" s="220"/>
    </row>
    <row r="58" spans="1:5">
      <c r="A58" s="156" t="s">
        <v>200</v>
      </c>
      <c r="B58" s="158">
        <v>0</v>
      </c>
      <c r="C58" s="158">
        <v>0</v>
      </c>
      <c r="D58" s="158">
        <v>0</v>
      </c>
      <c r="E58" s="158">
        <v>0</v>
      </c>
    </row>
    <row r="59" spans="1:5">
      <c r="A59" s="156" t="s">
        <v>201</v>
      </c>
      <c r="B59" s="158">
        <v>686.47</v>
      </c>
      <c r="C59" s="158">
        <v>0.59589000000000003</v>
      </c>
      <c r="D59" s="158">
        <v>1.63</v>
      </c>
      <c r="E59" s="158">
        <v>1.61</v>
      </c>
    </row>
    <row r="60" spans="1:5">
      <c r="A60" s="155" t="s">
        <v>249</v>
      </c>
      <c r="B60" s="159">
        <v>686.47</v>
      </c>
      <c r="C60" s="159">
        <v>0.59589000000000003</v>
      </c>
      <c r="D60" s="159">
        <v>1.63</v>
      </c>
      <c r="E60" s="159">
        <v>1.61</v>
      </c>
    </row>
    <row r="61" spans="1:5">
      <c r="A61" s="155" t="s">
        <v>204</v>
      </c>
      <c r="B61" s="159">
        <v>42697.710000000006</v>
      </c>
      <c r="C61" s="159">
        <v>37.063989999999997</v>
      </c>
      <c r="D61" s="159">
        <v>101.7</v>
      </c>
      <c r="E61" s="159">
        <v>100.01</v>
      </c>
    </row>
    <row r="63" spans="1:5">
      <c r="A63" s="219" t="s">
        <v>51</v>
      </c>
      <c r="B63" s="220"/>
      <c r="C63" s="220"/>
      <c r="D63" s="220"/>
      <c r="E63" s="220"/>
    </row>
  </sheetData>
  <mergeCells count="12">
    <mergeCell ref="A63:E63"/>
    <mergeCell ref="A1:F1"/>
    <mergeCell ref="A2:F2"/>
    <mergeCell ref="A3:F3"/>
    <mergeCell ref="B4:F4"/>
    <mergeCell ref="B5:F5"/>
    <mergeCell ref="A8:E8"/>
    <mergeCell ref="A28:E28"/>
    <mergeCell ref="A40:E40"/>
    <mergeCell ref="A44:E44"/>
    <mergeCell ref="A49:E49"/>
    <mergeCell ref="A57:E57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workbookViewId="0">
      <selection sqref="A1:F1"/>
    </sheetView>
  </sheetViews>
  <sheetFormatPr defaultRowHeight="12.75"/>
  <cols>
    <col min="1" max="1" width="30.75" style="167" customWidth="1"/>
    <col min="2" max="3" width="12" style="167" customWidth="1"/>
    <col min="4" max="5" width="16.375" style="167" customWidth="1"/>
    <col min="6" max="256" width="9" style="167"/>
    <col min="257" max="257" width="30.75" style="167" customWidth="1"/>
    <col min="258" max="259" width="12" style="167" customWidth="1"/>
    <col min="260" max="261" width="16.375" style="167" customWidth="1"/>
    <col min="262" max="512" width="9" style="167"/>
    <col min="513" max="513" width="30.75" style="167" customWidth="1"/>
    <col min="514" max="515" width="12" style="167" customWidth="1"/>
    <col min="516" max="517" width="16.375" style="167" customWidth="1"/>
    <col min="518" max="768" width="9" style="167"/>
    <col min="769" max="769" width="30.75" style="167" customWidth="1"/>
    <col min="770" max="771" width="12" style="167" customWidth="1"/>
    <col min="772" max="773" width="16.375" style="167" customWidth="1"/>
    <col min="774" max="1024" width="9" style="167"/>
    <col min="1025" max="1025" width="30.75" style="167" customWidth="1"/>
    <col min="1026" max="1027" width="12" style="167" customWidth="1"/>
    <col min="1028" max="1029" width="16.375" style="167" customWidth="1"/>
    <col min="1030" max="1280" width="9" style="167"/>
    <col min="1281" max="1281" width="30.75" style="167" customWidth="1"/>
    <col min="1282" max="1283" width="12" style="167" customWidth="1"/>
    <col min="1284" max="1285" width="16.375" style="167" customWidth="1"/>
    <col min="1286" max="1536" width="9" style="167"/>
    <col min="1537" max="1537" width="30.75" style="167" customWidth="1"/>
    <col min="1538" max="1539" width="12" style="167" customWidth="1"/>
    <col min="1540" max="1541" width="16.375" style="167" customWidth="1"/>
    <col min="1542" max="1792" width="9" style="167"/>
    <col min="1793" max="1793" width="30.75" style="167" customWidth="1"/>
    <col min="1794" max="1795" width="12" style="167" customWidth="1"/>
    <col min="1796" max="1797" width="16.375" style="167" customWidth="1"/>
    <col min="1798" max="2048" width="9" style="167"/>
    <col min="2049" max="2049" width="30.75" style="167" customWidth="1"/>
    <col min="2050" max="2051" width="12" style="167" customWidth="1"/>
    <col min="2052" max="2053" width="16.375" style="167" customWidth="1"/>
    <col min="2054" max="2304" width="9" style="167"/>
    <col min="2305" max="2305" width="30.75" style="167" customWidth="1"/>
    <col min="2306" max="2307" width="12" style="167" customWidth="1"/>
    <col min="2308" max="2309" width="16.375" style="167" customWidth="1"/>
    <col min="2310" max="2560" width="9" style="167"/>
    <col min="2561" max="2561" width="30.75" style="167" customWidth="1"/>
    <col min="2562" max="2563" width="12" style="167" customWidth="1"/>
    <col min="2564" max="2565" width="16.375" style="167" customWidth="1"/>
    <col min="2566" max="2816" width="9" style="167"/>
    <col min="2817" max="2817" width="30.75" style="167" customWidth="1"/>
    <col min="2818" max="2819" width="12" style="167" customWidth="1"/>
    <col min="2820" max="2821" width="16.375" style="167" customWidth="1"/>
    <col min="2822" max="3072" width="9" style="167"/>
    <col min="3073" max="3073" width="30.75" style="167" customWidth="1"/>
    <col min="3074" max="3075" width="12" style="167" customWidth="1"/>
    <col min="3076" max="3077" width="16.375" style="167" customWidth="1"/>
    <col min="3078" max="3328" width="9" style="167"/>
    <col min="3329" max="3329" width="30.75" style="167" customWidth="1"/>
    <col min="3330" max="3331" width="12" style="167" customWidth="1"/>
    <col min="3332" max="3333" width="16.375" style="167" customWidth="1"/>
    <col min="3334" max="3584" width="9" style="167"/>
    <col min="3585" max="3585" width="30.75" style="167" customWidth="1"/>
    <col min="3586" max="3587" width="12" style="167" customWidth="1"/>
    <col min="3588" max="3589" width="16.375" style="167" customWidth="1"/>
    <col min="3590" max="3840" width="9" style="167"/>
    <col min="3841" max="3841" width="30.75" style="167" customWidth="1"/>
    <col min="3842" max="3843" width="12" style="167" customWidth="1"/>
    <col min="3844" max="3845" width="16.375" style="167" customWidth="1"/>
    <col min="3846" max="4096" width="9" style="167"/>
    <col min="4097" max="4097" width="30.75" style="167" customWidth="1"/>
    <col min="4098" max="4099" width="12" style="167" customWidth="1"/>
    <col min="4100" max="4101" width="16.375" style="167" customWidth="1"/>
    <col min="4102" max="4352" width="9" style="167"/>
    <col min="4353" max="4353" width="30.75" style="167" customWidth="1"/>
    <col min="4354" max="4355" width="12" style="167" customWidth="1"/>
    <col min="4356" max="4357" width="16.375" style="167" customWidth="1"/>
    <col min="4358" max="4608" width="9" style="167"/>
    <col min="4609" max="4609" width="30.75" style="167" customWidth="1"/>
    <col min="4610" max="4611" width="12" style="167" customWidth="1"/>
    <col min="4612" max="4613" width="16.375" style="167" customWidth="1"/>
    <col min="4614" max="4864" width="9" style="167"/>
    <col min="4865" max="4865" width="30.75" style="167" customWidth="1"/>
    <col min="4866" max="4867" width="12" style="167" customWidth="1"/>
    <col min="4868" max="4869" width="16.375" style="167" customWidth="1"/>
    <col min="4870" max="5120" width="9" style="167"/>
    <col min="5121" max="5121" width="30.75" style="167" customWidth="1"/>
    <col min="5122" max="5123" width="12" style="167" customWidth="1"/>
    <col min="5124" max="5125" width="16.375" style="167" customWidth="1"/>
    <col min="5126" max="5376" width="9" style="167"/>
    <col min="5377" max="5377" width="30.75" style="167" customWidth="1"/>
    <col min="5378" max="5379" width="12" style="167" customWidth="1"/>
    <col min="5380" max="5381" width="16.375" style="167" customWidth="1"/>
    <col min="5382" max="5632" width="9" style="167"/>
    <col min="5633" max="5633" width="30.75" style="167" customWidth="1"/>
    <col min="5634" max="5635" width="12" style="167" customWidth="1"/>
    <col min="5636" max="5637" width="16.375" style="167" customWidth="1"/>
    <col min="5638" max="5888" width="9" style="167"/>
    <col min="5889" max="5889" width="30.75" style="167" customWidth="1"/>
    <col min="5890" max="5891" width="12" style="167" customWidth="1"/>
    <col min="5892" max="5893" width="16.375" style="167" customWidth="1"/>
    <col min="5894" max="6144" width="9" style="167"/>
    <col min="6145" max="6145" width="30.75" style="167" customWidth="1"/>
    <col min="6146" max="6147" width="12" style="167" customWidth="1"/>
    <col min="6148" max="6149" width="16.375" style="167" customWidth="1"/>
    <col min="6150" max="6400" width="9" style="167"/>
    <col min="6401" max="6401" width="30.75" style="167" customWidth="1"/>
    <col min="6402" max="6403" width="12" style="167" customWidth="1"/>
    <col min="6404" max="6405" width="16.375" style="167" customWidth="1"/>
    <col min="6406" max="6656" width="9" style="167"/>
    <col min="6657" max="6657" width="30.75" style="167" customWidth="1"/>
    <col min="6658" max="6659" width="12" style="167" customWidth="1"/>
    <col min="6660" max="6661" width="16.375" style="167" customWidth="1"/>
    <col min="6662" max="6912" width="9" style="167"/>
    <col min="6913" max="6913" width="30.75" style="167" customWidth="1"/>
    <col min="6914" max="6915" width="12" style="167" customWidth="1"/>
    <col min="6916" max="6917" width="16.375" style="167" customWidth="1"/>
    <col min="6918" max="7168" width="9" style="167"/>
    <col min="7169" max="7169" width="30.75" style="167" customWidth="1"/>
    <col min="7170" max="7171" width="12" style="167" customWidth="1"/>
    <col min="7172" max="7173" width="16.375" style="167" customWidth="1"/>
    <col min="7174" max="7424" width="9" style="167"/>
    <col min="7425" max="7425" width="30.75" style="167" customWidth="1"/>
    <col min="7426" max="7427" width="12" style="167" customWidth="1"/>
    <col min="7428" max="7429" width="16.375" style="167" customWidth="1"/>
    <col min="7430" max="7680" width="9" style="167"/>
    <col min="7681" max="7681" width="30.75" style="167" customWidth="1"/>
    <col min="7682" max="7683" width="12" style="167" customWidth="1"/>
    <col min="7684" max="7685" width="16.375" style="167" customWidth="1"/>
    <col min="7686" max="7936" width="9" style="167"/>
    <col min="7937" max="7937" width="30.75" style="167" customWidth="1"/>
    <col min="7938" max="7939" width="12" style="167" customWidth="1"/>
    <col min="7940" max="7941" width="16.375" style="167" customWidth="1"/>
    <col min="7942" max="8192" width="9" style="167"/>
    <col min="8193" max="8193" width="30.75" style="167" customWidth="1"/>
    <col min="8194" max="8195" width="12" style="167" customWidth="1"/>
    <col min="8196" max="8197" width="16.375" style="167" customWidth="1"/>
    <col min="8198" max="8448" width="9" style="167"/>
    <col min="8449" max="8449" width="30.75" style="167" customWidth="1"/>
    <col min="8450" max="8451" width="12" style="167" customWidth="1"/>
    <col min="8452" max="8453" width="16.375" style="167" customWidth="1"/>
    <col min="8454" max="8704" width="9" style="167"/>
    <col min="8705" max="8705" width="30.75" style="167" customWidth="1"/>
    <col min="8706" max="8707" width="12" style="167" customWidth="1"/>
    <col min="8708" max="8709" width="16.375" style="167" customWidth="1"/>
    <col min="8710" max="8960" width="9" style="167"/>
    <col min="8961" max="8961" width="30.75" style="167" customWidth="1"/>
    <col min="8962" max="8963" width="12" style="167" customWidth="1"/>
    <col min="8964" max="8965" width="16.375" style="167" customWidth="1"/>
    <col min="8966" max="9216" width="9" style="167"/>
    <col min="9217" max="9217" width="30.75" style="167" customWidth="1"/>
    <col min="9218" max="9219" width="12" style="167" customWidth="1"/>
    <col min="9220" max="9221" width="16.375" style="167" customWidth="1"/>
    <col min="9222" max="9472" width="9" style="167"/>
    <col min="9473" max="9473" width="30.75" style="167" customWidth="1"/>
    <col min="9474" max="9475" width="12" style="167" customWidth="1"/>
    <col min="9476" max="9477" width="16.375" style="167" customWidth="1"/>
    <col min="9478" max="9728" width="9" style="167"/>
    <col min="9729" max="9729" width="30.75" style="167" customWidth="1"/>
    <col min="9730" max="9731" width="12" style="167" customWidth="1"/>
    <col min="9732" max="9733" width="16.375" style="167" customWidth="1"/>
    <col min="9734" max="9984" width="9" style="167"/>
    <col min="9985" max="9985" width="30.75" style="167" customWidth="1"/>
    <col min="9986" max="9987" width="12" style="167" customWidth="1"/>
    <col min="9988" max="9989" width="16.375" style="167" customWidth="1"/>
    <col min="9990" max="10240" width="9" style="167"/>
    <col min="10241" max="10241" width="30.75" style="167" customWidth="1"/>
    <col min="10242" max="10243" width="12" style="167" customWidth="1"/>
    <col min="10244" max="10245" width="16.375" style="167" customWidth="1"/>
    <col min="10246" max="10496" width="9" style="167"/>
    <col min="10497" max="10497" width="30.75" style="167" customWidth="1"/>
    <col min="10498" max="10499" width="12" style="167" customWidth="1"/>
    <col min="10500" max="10501" width="16.375" style="167" customWidth="1"/>
    <col min="10502" max="10752" width="9" style="167"/>
    <col min="10753" max="10753" width="30.75" style="167" customWidth="1"/>
    <col min="10754" max="10755" width="12" style="167" customWidth="1"/>
    <col min="10756" max="10757" width="16.375" style="167" customWidth="1"/>
    <col min="10758" max="11008" width="9" style="167"/>
    <col min="11009" max="11009" width="30.75" style="167" customWidth="1"/>
    <col min="11010" max="11011" width="12" style="167" customWidth="1"/>
    <col min="11012" max="11013" width="16.375" style="167" customWidth="1"/>
    <col min="11014" max="11264" width="9" style="167"/>
    <col min="11265" max="11265" width="30.75" style="167" customWidth="1"/>
    <col min="11266" max="11267" width="12" style="167" customWidth="1"/>
    <col min="11268" max="11269" width="16.375" style="167" customWidth="1"/>
    <col min="11270" max="11520" width="9" style="167"/>
    <col min="11521" max="11521" width="30.75" style="167" customWidth="1"/>
    <col min="11522" max="11523" width="12" style="167" customWidth="1"/>
    <col min="11524" max="11525" width="16.375" style="167" customWidth="1"/>
    <col min="11526" max="11776" width="9" style="167"/>
    <col min="11777" max="11777" width="30.75" style="167" customWidth="1"/>
    <col min="11778" max="11779" width="12" style="167" customWidth="1"/>
    <col min="11780" max="11781" width="16.375" style="167" customWidth="1"/>
    <col min="11782" max="12032" width="9" style="167"/>
    <col min="12033" max="12033" width="30.75" style="167" customWidth="1"/>
    <col min="12034" max="12035" width="12" style="167" customWidth="1"/>
    <col min="12036" max="12037" width="16.375" style="167" customWidth="1"/>
    <col min="12038" max="12288" width="9" style="167"/>
    <col min="12289" max="12289" width="30.75" style="167" customWidth="1"/>
    <col min="12290" max="12291" width="12" style="167" customWidth="1"/>
    <col min="12292" max="12293" width="16.375" style="167" customWidth="1"/>
    <col min="12294" max="12544" width="9" style="167"/>
    <col min="12545" max="12545" width="30.75" style="167" customWidth="1"/>
    <col min="12546" max="12547" width="12" style="167" customWidth="1"/>
    <col min="12548" max="12549" width="16.375" style="167" customWidth="1"/>
    <col min="12550" max="12800" width="9" style="167"/>
    <col min="12801" max="12801" width="30.75" style="167" customWidth="1"/>
    <col min="12802" max="12803" width="12" style="167" customWidth="1"/>
    <col min="12804" max="12805" width="16.375" style="167" customWidth="1"/>
    <col min="12806" max="13056" width="9" style="167"/>
    <col min="13057" max="13057" width="30.75" style="167" customWidth="1"/>
    <col min="13058" max="13059" width="12" style="167" customWidth="1"/>
    <col min="13060" max="13061" width="16.375" style="167" customWidth="1"/>
    <col min="13062" max="13312" width="9" style="167"/>
    <col min="13313" max="13313" width="30.75" style="167" customWidth="1"/>
    <col min="13314" max="13315" width="12" style="167" customWidth="1"/>
    <col min="13316" max="13317" width="16.375" style="167" customWidth="1"/>
    <col min="13318" max="13568" width="9" style="167"/>
    <col min="13569" max="13569" width="30.75" style="167" customWidth="1"/>
    <col min="13570" max="13571" width="12" style="167" customWidth="1"/>
    <col min="13572" max="13573" width="16.375" style="167" customWidth="1"/>
    <col min="13574" max="13824" width="9" style="167"/>
    <col min="13825" max="13825" width="30.75" style="167" customWidth="1"/>
    <col min="13826" max="13827" width="12" style="167" customWidth="1"/>
    <col min="13828" max="13829" width="16.375" style="167" customWidth="1"/>
    <col min="13830" max="14080" width="9" style="167"/>
    <col min="14081" max="14081" width="30.75" style="167" customWidth="1"/>
    <col min="14082" max="14083" width="12" style="167" customWidth="1"/>
    <col min="14084" max="14085" width="16.375" style="167" customWidth="1"/>
    <col min="14086" max="14336" width="9" style="167"/>
    <col min="14337" max="14337" width="30.75" style="167" customWidth="1"/>
    <col min="14338" max="14339" width="12" style="167" customWidth="1"/>
    <col min="14340" max="14341" width="16.375" style="167" customWidth="1"/>
    <col min="14342" max="14592" width="9" style="167"/>
    <col min="14593" max="14593" width="30.75" style="167" customWidth="1"/>
    <col min="14594" max="14595" width="12" style="167" customWidth="1"/>
    <col min="14596" max="14597" width="16.375" style="167" customWidth="1"/>
    <col min="14598" max="14848" width="9" style="167"/>
    <col min="14849" max="14849" width="30.75" style="167" customWidth="1"/>
    <col min="14850" max="14851" width="12" style="167" customWidth="1"/>
    <col min="14852" max="14853" width="16.375" style="167" customWidth="1"/>
    <col min="14854" max="15104" width="9" style="167"/>
    <col min="15105" max="15105" width="30.75" style="167" customWidth="1"/>
    <col min="15106" max="15107" width="12" style="167" customWidth="1"/>
    <col min="15108" max="15109" width="16.375" style="167" customWidth="1"/>
    <col min="15110" max="15360" width="9" style="167"/>
    <col min="15361" max="15361" width="30.75" style="167" customWidth="1"/>
    <col min="15362" max="15363" width="12" style="167" customWidth="1"/>
    <col min="15364" max="15365" width="16.375" style="167" customWidth="1"/>
    <col min="15366" max="15616" width="9" style="167"/>
    <col min="15617" max="15617" width="30.75" style="167" customWidth="1"/>
    <col min="15618" max="15619" width="12" style="167" customWidth="1"/>
    <col min="15620" max="15621" width="16.375" style="167" customWidth="1"/>
    <col min="15622" max="15872" width="9" style="167"/>
    <col min="15873" max="15873" width="30.75" style="167" customWidth="1"/>
    <col min="15874" max="15875" width="12" style="167" customWidth="1"/>
    <col min="15876" max="15877" width="16.375" style="167" customWidth="1"/>
    <col min="15878" max="16128" width="9" style="167"/>
    <col min="16129" max="16129" width="30.75" style="167" customWidth="1"/>
    <col min="16130" max="16131" width="12" style="167" customWidth="1"/>
    <col min="16132" max="16133" width="16.375" style="167" customWidth="1"/>
    <col min="16134" max="16384" width="9" style="167"/>
  </cols>
  <sheetData>
    <row r="1" spans="1:6">
      <c r="A1" s="219" t="s">
        <v>239</v>
      </c>
      <c r="B1" s="220"/>
      <c r="C1" s="220"/>
      <c r="D1" s="220"/>
      <c r="E1" s="220"/>
      <c r="F1" s="220"/>
    </row>
    <row r="2" spans="1:6">
      <c r="A2" s="219" t="s">
        <v>240</v>
      </c>
      <c r="B2" s="220"/>
      <c r="C2" s="220"/>
      <c r="D2" s="220"/>
      <c r="E2" s="220"/>
      <c r="F2" s="220"/>
    </row>
    <row r="3" spans="1:6">
      <c r="A3" s="219" t="s">
        <v>335</v>
      </c>
      <c r="B3" s="220"/>
      <c r="C3" s="220"/>
      <c r="D3" s="220"/>
      <c r="E3" s="220"/>
      <c r="F3" s="220"/>
    </row>
    <row r="4" spans="1:6">
      <c r="A4" s="166" t="s">
        <v>140</v>
      </c>
      <c r="B4" s="219" t="s">
        <v>141</v>
      </c>
      <c r="C4" s="220"/>
      <c r="D4" s="220"/>
      <c r="E4" s="220"/>
      <c r="F4" s="220"/>
    </row>
    <row r="5" spans="1:6">
      <c r="A5" s="166" t="s">
        <v>336</v>
      </c>
      <c r="B5" s="219" t="s">
        <v>243</v>
      </c>
      <c r="C5" s="220"/>
      <c r="D5" s="220"/>
      <c r="E5" s="220"/>
      <c r="F5" s="220"/>
    </row>
    <row r="6" spans="1:6">
      <c r="A6" s="166" t="s">
        <v>244</v>
      </c>
      <c r="B6" s="156" t="s">
        <v>145</v>
      </c>
    </row>
    <row r="7" spans="1:6" ht="22.5">
      <c r="A7" s="157" t="s">
        <v>8</v>
      </c>
      <c r="B7" s="157" t="s">
        <v>337</v>
      </c>
      <c r="C7" s="157" t="s">
        <v>147</v>
      </c>
      <c r="D7" s="157" t="s">
        <v>245</v>
      </c>
      <c r="E7" s="157" t="s">
        <v>246</v>
      </c>
    </row>
    <row r="8" spans="1:6">
      <c r="A8" s="219" t="s">
        <v>247</v>
      </c>
      <c r="B8" s="220"/>
      <c r="C8" s="220"/>
      <c r="D8" s="220"/>
      <c r="E8" s="220"/>
    </row>
    <row r="9" spans="1:6">
      <c r="A9" s="156" t="s">
        <v>150</v>
      </c>
      <c r="B9" s="158">
        <v>0</v>
      </c>
      <c r="C9" s="158">
        <v>0</v>
      </c>
      <c r="D9" s="158">
        <v>0</v>
      </c>
      <c r="E9" s="158">
        <v>0</v>
      </c>
    </row>
    <row r="10" spans="1:6">
      <c r="A10" s="156" t="s">
        <v>151</v>
      </c>
      <c r="B10" s="158">
        <v>0</v>
      </c>
      <c r="C10" s="158">
        <v>0</v>
      </c>
      <c r="D10" s="158">
        <v>0</v>
      </c>
      <c r="E10" s="158">
        <v>0</v>
      </c>
    </row>
    <row r="11" spans="1:6">
      <c r="A11" s="156" t="s">
        <v>152</v>
      </c>
    </row>
    <row r="12" spans="1:6">
      <c r="A12" s="156" t="s">
        <v>153</v>
      </c>
      <c r="B12" s="158">
        <v>0</v>
      </c>
      <c r="C12" s="158">
        <v>0</v>
      </c>
      <c r="D12" s="158">
        <v>0</v>
      </c>
      <c r="E12" s="158">
        <v>0</v>
      </c>
    </row>
    <row r="13" spans="1:6">
      <c r="A13" s="156" t="s">
        <v>154</v>
      </c>
      <c r="B13" s="158">
        <v>0</v>
      </c>
      <c r="C13" s="158">
        <v>0</v>
      </c>
      <c r="D13" s="158">
        <v>0</v>
      </c>
      <c r="E13" s="158">
        <v>0</v>
      </c>
    </row>
    <row r="14" spans="1:6">
      <c r="A14" s="156" t="s">
        <v>155</v>
      </c>
      <c r="B14" s="158">
        <v>0</v>
      </c>
      <c r="C14" s="158">
        <v>0</v>
      </c>
      <c r="D14" s="158">
        <v>0</v>
      </c>
      <c r="E14" s="158">
        <v>0</v>
      </c>
    </row>
    <row r="15" spans="1:6">
      <c r="A15" s="156" t="s">
        <v>156</v>
      </c>
      <c r="B15" s="158">
        <v>0</v>
      </c>
      <c r="C15" s="158">
        <v>0</v>
      </c>
      <c r="D15" s="158">
        <v>0</v>
      </c>
      <c r="E15" s="158">
        <v>0</v>
      </c>
    </row>
    <row r="16" spans="1:6">
      <c r="A16" s="156" t="s">
        <v>212</v>
      </c>
      <c r="B16" s="158">
        <v>36352</v>
      </c>
      <c r="C16" s="158">
        <v>31.55556</v>
      </c>
      <c r="D16" s="158">
        <v>84.69</v>
      </c>
      <c r="E16" s="158">
        <v>83.49</v>
      </c>
    </row>
    <row r="17" spans="1:5">
      <c r="A17" s="156" t="s">
        <v>158</v>
      </c>
      <c r="B17" s="158">
        <v>56.48</v>
      </c>
      <c r="C17" s="158">
        <v>4.9029999999999997E-2</v>
      </c>
      <c r="D17" s="158">
        <v>0.13</v>
      </c>
      <c r="E17" s="158">
        <v>0.13</v>
      </c>
    </row>
    <row r="18" spans="1:5">
      <c r="A18" s="156" t="s">
        <v>213</v>
      </c>
      <c r="B18" s="158">
        <v>0</v>
      </c>
      <c r="C18" s="158">
        <v>0</v>
      </c>
      <c r="D18" s="158">
        <v>0</v>
      </c>
      <c r="E18" s="158">
        <v>0</v>
      </c>
    </row>
    <row r="19" spans="1:5">
      <c r="A19" s="156" t="s">
        <v>160</v>
      </c>
      <c r="B19" s="158">
        <v>0</v>
      </c>
      <c r="C19" s="158">
        <v>0</v>
      </c>
      <c r="D19" s="158">
        <v>0</v>
      </c>
      <c r="E19" s="158">
        <v>0</v>
      </c>
    </row>
    <row r="20" spans="1:5">
      <c r="A20" s="156" t="s">
        <v>161</v>
      </c>
      <c r="B20" s="158">
        <v>0</v>
      </c>
      <c r="C20" s="158">
        <v>0</v>
      </c>
      <c r="D20" s="158">
        <v>0</v>
      </c>
      <c r="E20" s="158">
        <v>0</v>
      </c>
    </row>
    <row r="21" spans="1:5">
      <c r="A21" s="156" t="s">
        <v>214</v>
      </c>
      <c r="B21" s="158">
        <v>0</v>
      </c>
      <c r="C21" s="158">
        <v>0</v>
      </c>
      <c r="D21" s="158">
        <v>0</v>
      </c>
      <c r="E21" s="158">
        <v>0</v>
      </c>
    </row>
    <row r="22" spans="1:5">
      <c r="A22" s="156" t="s">
        <v>215</v>
      </c>
    </row>
    <row r="23" spans="1:5">
      <c r="A23" s="156" t="s">
        <v>216</v>
      </c>
      <c r="B23" s="158">
        <v>1072.9000000000001</v>
      </c>
      <c r="C23" s="158">
        <v>0.93133999999999995</v>
      </c>
      <c r="D23" s="158">
        <v>2.5</v>
      </c>
      <c r="E23" s="158">
        <v>2.46</v>
      </c>
    </row>
    <row r="24" spans="1:5">
      <c r="A24" s="156" t="s">
        <v>217</v>
      </c>
      <c r="B24" s="158">
        <v>0</v>
      </c>
      <c r="C24" s="158">
        <v>0</v>
      </c>
      <c r="D24" s="158">
        <v>0</v>
      </c>
      <c r="E24" s="158">
        <v>0</v>
      </c>
    </row>
    <row r="25" spans="1:5">
      <c r="A25" s="156" t="s">
        <v>218</v>
      </c>
      <c r="B25" s="158">
        <v>867.03</v>
      </c>
      <c r="C25" s="158">
        <v>0.75263000000000002</v>
      </c>
      <c r="D25" s="158">
        <v>2.02</v>
      </c>
      <c r="E25" s="158">
        <v>1.99</v>
      </c>
    </row>
    <row r="26" spans="1:5">
      <c r="A26" s="156" t="s">
        <v>219</v>
      </c>
      <c r="B26" s="158">
        <v>0</v>
      </c>
      <c r="C26" s="158">
        <v>0</v>
      </c>
      <c r="D26" s="158">
        <v>0</v>
      </c>
      <c r="E26" s="158">
        <v>0</v>
      </c>
    </row>
    <row r="27" spans="1:5">
      <c r="A27" s="166" t="s">
        <v>248</v>
      </c>
      <c r="B27" s="159">
        <v>38348.410000000003</v>
      </c>
      <c r="C27" s="159">
        <v>33.288559999999997</v>
      </c>
      <c r="D27" s="159">
        <v>89.34</v>
      </c>
      <c r="E27" s="159">
        <v>88.07</v>
      </c>
    </row>
    <row r="28" spans="1:5">
      <c r="A28" s="219" t="s">
        <v>105</v>
      </c>
      <c r="B28" s="220"/>
      <c r="C28" s="220"/>
      <c r="D28" s="220"/>
      <c r="E28" s="220"/>
    </row>
    <row r="29" spans="1:5">
      <c r="A29" s="156" t="s">
        <v>220</v>
      </c>
      <c r="B29" s="158">
        <v>2720</v>
      </c>
      <c r="C29" s="158">
        <v>2.36111</v>
      </c>
      <c r="D29" s="158">
        <v>6.34</v>
      </c>
      <c r="E29" s="158">
        <v>6.25</v>
      </c>
    </row>
    <row r="30" spans="1:5">
      <c r="A30" s="156" t="s">
        <v>221</v>
      </c>
      <c r="B30" s="158">
        <v>1150.45</v>
      </c>
      <c r="C30" s="158">
        <v>0.99865000000000004</v>
      </c>
      <c r="D30" s="158">
        <v>2.68</v>
      </c>
      <c r="E30" s="158">
        <v>2.64</v>
      </c>
    </row>
    <row r="31" spans="1:5">
      <c r="A31" s="156" t="s">
        <v>222</v>
      </c>
      <c r="B31" s="158">
        <v>0</v>
      </c>
      <c r="C31" s="158">
        <v>0</v>
      </c>
      <c r="D31" s="158">
        <v>0</v>
      </c>
      <c r="E31" s="158">
        <v>0</v>
      </c>
    </row>
    <row r="32" spans="1:5">
      <c r="A32" s="156" t="s">
        <v>223</v>
      </c>
      <c r="B32" s="158">
        <v>0</v>
      </c>
      <c r="C32" s="158">
        <v>0</v>
      </c>
      <c r="D32" s="158">
        <v>0</v>
      </c>
      <c r="E32" s="158">
        <v>0</v>
      </c>
    </row>
    <row r="33" spans="1:5">
      <c r="A33" s="156" t="s">
        <v>224</v>
      </c>
      <c r="B33" s="158">
        <v>0</v>
      </c>
      <c r="C33" s="158">
        <v>0</v>
      </c>
      <c r="D33" s="158">
        <v>0</v>
      </c>
      <c r="E33" s="158">
        <v>0</v>
      </c>
    </row>
    <row r="34" spans="1:5">
      <c r="A34" s="156" t="s">
        <v>225</v>
      </c>
      <c r="B34" s="158">
        <v>0</v>
      </c>
      <c r="C34" s="158">
        <v>0</v>
      </c>
      <c r="D34" s="158">
        <v>0</v>
      </c>
      <c r="E34" s="158">
        <v>0</v>
      </c>
    </row>
    <row r="35" spans="1:5">
      <c r="A35" s="156" t="s">
        <v>226</v>
      </c>
      <c r="B35" s="158">
        <v>0</v>
      </c>
      <c r="C35" s="158">
        <v>0</v>
      </c>
      <c r="D35" s="158">
        <v>0</v>
      </c>
      <c r="E35" s="158">
        <v>0</v>
      </c>
    </row>
    <row r="36" spans="1:5">
      <c r="A36" s="156" t="s">
        <v>227</v>
      </c>
      <c r="B36" s="158">
        <v>0</v>
      </c>
      <c r="C36" s="158">
        <v>0</v>
      </c>
      <c r="D36" s="158">
        <v>0</v>
      </c>
      <c r="E36" s="158">
        <v>0</v>
      </c>
    </row>
    <row r="37" spans="1:5">
      <c r="A37" s="156" t="s">
        <v>325</v>
      </c>
      <c r="B37" s="158">
        <v>0</v>
      </c>
      <c r="C37" s="158">
        <v>0</v>
      </c>
      <c r="D37" s="158">
        <v>0</v>
      </c>
      <c r="E37" s="158">
        <v>0</v>
      </c>
    </row>
    <row r="38" spans="1:5">
      <c r="A38" s="156" t="s">
        <v>185</v>
      </c>
      <c r="B38" s="158">
        <v>604.79999999999995</v>
      </c>
      <c r="C38" s="158">
        <v>0.52500000000000002</v>
      </c>
      <c r="D38" s="158">
        <v>1.41</v>
      </c>
      <c r="E38" s="158">
        <v>1.39</v>
      </c>
    </row>
    <row r="39" spans="1:5">
      <c r="A39" s="166" t="s">
        <v>91</v>
      </c>
      <c r="B39" s="159">
        <v>4475.25</v>
      </c>
      <c r="C39" s="159">
        <v>3.88476</v>
      </c>
      <c r="D39" s="159">
        <v>10.43</v>
      </c>
      <c r="E39" s="159">
        <v>10.28</v>
      </c>
    </row>
    <row r="40" spans="1:5">
      <c r="A40" s="219" t="s">
        <v>29</v>
      </c>
      <c r="B40" s="220"/>
      <c r="C40" s="220"/>
      <c r="D40" s="220"/>
      <c r="E40" s="220"/>
    </row>
    <row r="41" spans="1:5">
      <c r="A41" s="156" t="s">
        <v>229</v>
      </c>
      <c r="B41" s="158">
        <v>100.39</v>
      </c>
      <c r="C41" s="158">
        <v>8.7139999999999995E-2</v>
      </c>
      <c r="D41" s="158">
        <v>0.23</v>
      </c>
      <c r="E41" s="158">
        <v>0.23</v>
      </c>
    </row>
    <row r="42" spans="1:5">
      <c r="A42" s="166" t="s">
        <v>188</v>
      </c>
      <c r="B42" s="159">
        <v>100.39</v>
      </c>
      <c r="C42" s="159">
        <v>8.7139999999999995E-2</v>
      </c>
      <c r="D42" s="159">
        <v>0.23</v>
      </c>
      <c r="E42" s="159">
        <v>0.23</v>
      </c>
    </row>
    <row r="43" spans="1:5">
      <c r="A43" s="166" t="s">
        <v>189</v>
      </c>
      <c r="B43" s="159">
        <v>42924.05</v>
      </c>
      <c r="C43" s="159">
        <v>37.260460000000002</v>
      </c>
      <c r="D43" s="159">
        <v>100</v>
      </c>
      <c r="E43" s="159">
        <v>98.58</v>
      </c>
    </row>
    <row r="44" spans="1:5">
      <c r="A44" s="219" t="s">
        <v>190</v>
      </c>
      <c r="B44" s="220"/>
      <c r="C44" s="220"/>
      <c r="D44" s="220"/>
      <c r="E44" s="220"/>
    </row>
    <row r="45" spans="1:5">
      <c r="A45" s="156" t="s">
        <v>230</v>
      </c>
      <c r="B45" s="158">
        <v>0</v>
      </c>
      <c r="C45" s="158">
        <v>0</v>
      </c>
      <c r="D45" s="158">
        <v>0</v>
      </c>
      <c r="E45" s="158">
        <v>0</v>
      </c>
    </row>
    <row r="46" spans="1:5">
      <c r="A46" s="156" t="s">
        <v>231</v>
      </c>
      <c r="B46" s="158">
        <v>0</v>
      </c>
      <c r="C46" s="158">
        <v>0</v>
      </c>
      <c r="D46" s="158">
        <v>0</v>
      </c>
      <c r="E46" s="158">
        <v>0</v>
      </c>
    </row>
    <row r="47" spans="1:5">
      <c r="A47" s="156" t="s">
        <v>232</v>
      </c>
      <c r="B47" s="158">
        <v>0</v>
      </c>
      <c r="C47" s="158">
        <v>0</v>
      </c>
      <c r="D47" s="158">
        <v>0</v>
      </c>
      <c r="E47" s="158">
        <v>0</v>
      </c>
    </row>
    <row r="48" spans="1:5">
      <c r="A48" s="166" t="s">
        <v>85</v>
      </c>
      <c r="B48" s="159">
        <v>0</v>
      </c>
      <c r="C48" s="159">
        <v>0</v>
      </c>
      <c r="D48" s="159">
        <v>0</v>
      </c>
      <c r="E48" s="159">
        <v>0</v>
      </c>
    </row>
    <row r="49" spans="1:5">
      <c r="A49" s="219" t="s">
        <v>194</v>
      </c>
      <c r="B49" s="220"/>
      <c r="C49" s="220"/>
      <c r="D49" s="220"/>
      <c r="E49" s="220"/>
    </row>
    <row r="50" spans="1:5" ht="22.5">
      <c r="A50" s="156" t="s">
        <v>233</v>
      </c>
      <c r="B50" s="158">
        <v>0</v>
      </c>
      <c r="C50" s="158">
        <v>0</v>
      </c>
      <c r="D50" s="158">
        <v>0</v>
      </c>
      <c r="E50" s="158">
        <v>0</v>
      </c>
    </row>
    <row r="51" spans="1:5">
      <c r="A51" s="156" t="s">
        <v>234</v>
      </c>
      <c r="B51" s="158">
        <v>25.75</v>
      </c>
      <c r="C51" s="158">
        <v>2.2349999999999998E-2</v>
      </c>
      <c r="D51" s="158">
        <v>0.06</v>
      </c>
      <c r="E51" s="158">
        <v>0.06</v>
      </c>
    </row>
    <row r="52" spans="1:5">
      <c r="A52" s="156" t="s">
        <v>235</v>
      </c>
      <c r="B52" s="158">
        <v>0</v>
      </c>
      <c r="C52" s="158">
        <v>0</v>
      </c>
      <c r="D52" s="158">
        <v>0</v>
      </c>
      <c r="E52" s="158">
        <v>0</v>
      </c>
    </row>
    <row r="53" spans="1:5">
      <c r="A53" s="156" t="s">
        <v>236</v>
      </c>
      <c r="B53" s="158">
        <v>0</v>
      </c>
      <c r="C53" s="158">
        <v>0</v>
      </c>
      <c r="D53" s="158">
        <v>0</v>
      </c>
      <c r="E53" s="158">
        <v>0</v>
      </c>
    </row>
    <row r="54" spans="1:5">
      <c r="A54" s="166" t="s">
        <v>81</v>
      </c>
      <c r="B54" s="159">
        <v>25.75</v>
      </c>
      <c r="C54" s="159">
        <v>2.2349999999999998E-2</v>
      </c>
      <c r="D54" s="159">
        <v>0.06</v>
      </c>
      <c r="E54" s="159">
        <v>0.06</v>
      </c>
    </row>
    <row r="55" spans="1:5">
      <c r="A55" s="166" t="s">
        <v>198</v>
      </c>
      <c r="B55" s="159">
        <v>25.75</v>
      </c>
      <c r="C55" s="159">
        <v>2.2349999999999998E-2</v>
      </c>
      <c r="D55" s="159">
        <v>0.06</v>
      </c>
      <c r="E55" s="159">
        <v>0.06</v>
      </c>
    </row>
    <row r="56" spans="1:5">
      <c r="A56" s="166" t="s">
        <v>199</v>
      </c>
      <c r="B56" s="159">
        <v>42949.8</v>
      </c>
      <c r="C56" s="159">
        <v>37.282809999999998</v>
      </c>
      <c r="D56" s="159">
        <v>100.06</v>
      </c>
      <c r="E56" s="159">
        <v>98.64</v>
      </c>
    </row>
    <row r="57" spans="1:5">
      <c r="A57" s="219" t="s">
        <v>46</v>
      </c>
      <c r="B57" s="220"/>
      <c r="C57" s="220"/>
      <c r="D57" s="220"/>
      <c r="E57" s="220"/>
    </row>
    <row r="58" spans="1:5">
      <c r="A58" s="156" t="s">
        <v>200</v>
      </c>
      <c r="B58" s="158">
        <v>0</v>
      </c>
      <c r="C58" s="158">
        <v>0</v>
      </c>
      <c r="D58" s="158">
        <v>0</v>
      </c>
      <c r="E58" s="158">
        <v>0</v>
      </c>
    </row>
    <row r="59" spans="1:5">
      <c r="A59" s="156" t="s">
        <v>201</v>
      </c>
      <c r="B59" s="158">
        <v>590.51</v>
      </c>
      <c r="C59" s="158">
        <v>0.51258999999999999</v>
      </c>
      <c r="D59" s="158">
        <v>1.38</v>
      </c>
      <c r="E59" s="158">
        <v>1.36</v>
      </c>
    </row>
    <row r="60" spans="1:5">
      <c r="A60" s="166" t="s">
        <v>249</v>
      </c>
      <c r="B60" s="159">
        <v>590.51</v>
      </c>
      <c r="C60" s="159">
        <v>0.51258999999999999</v>
      </c>
      <c r="D60" s="159">
        <v>1.38</v>
      </c>
      <c r="E60" s="159">
        <v>1.36</v>
      </c>
    </row>
    <row r="61" spans="1:5">
      <c r="A61" s="166" t="s">
        <v>204</v>
      </c>
      <c r="B61" s="159">
        <v>43540.310000000005</v>
      </c>
      <c r="C61" s="159">
        <v>37.795400000000001</v>
      </c>
      <c r="D61" s="159">
        <v>101.44</v>
      </c>
      <c r="E61" s="159">
        <v>100</v>
      </c>
    </row>
    <row r="63" spans="1:5">
      <c r="A63" s="219" t="s">
        <v>51</v>
      </c>
      <c r="B63" s="220"/>
      <c r="C63" s="220"/>
      <c r="D63" s="220"/>
      <c r="E63" s="220"/>
    </row>
  </sheetData>
  <mergeCells count="12">
    <mergeCell ref="A28:E28"/>
    <mergeCell ref="A40:E40"/>
    <mergeCell ref="A44:E44"/>
    <mergeCell ref="A49:E49"/>
    <mergeCell ref="A57:E57"/>
    <mergeCell ref="A63:E63"/>
    <mergeCell ref="A1:F1"/>
    <mergeCell ref="A2:F2"/>
    <mergeCell ref="A3:F3"/>
    <mergeCell ref="B4:F4"/>
    <mergeCell ref="B5:F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54"/>
  <sheetViews>
    <sheetView showGridLines="0" zoomScaleNormal="100" workbookViewId="0"/>
  </sheetViews>
  <sheetFormatPr defaultColWidth="11.5" defaultRowHeight="12.75"/>
  <cols>
    <col min="1" max="1" width="45.625" style="30" customWidth="1"/>
    <col min="2" max="3" width="12.625" style="30" customWidth="1"/>
    <col min="4" max="4" width="8.625" style="30" customWidth="1"/>
    <col min="5" max="254" width="11.5" style="30"/>
    <col min="255" max="255" width="45.625" style="30" customWidth="1"/>
    <col min="256" max="257" width="12.625" style="30" customWidth="1"/>
    <col min="258" max="258" width="8.625" style="30" customWidth="1"/>
    <col min="259" max="510" width="11.5" style="30"/>
    <col min="511" max="511" width="45.625" style="30" customWidth="1"/>
    <col min="512" max="513" width="12.625" style="30" customWidth="1"/>
    <col min="514" max="514" width="8.625" style="30" customWidth="1"/>
    <col min="515" max="766" width="11.5" style="30"/>
    <col min="767" max="767" width="45.625" style="30" customWidth="1"/>
    <col min="768" max="769" width="12.625" style="30" customWidth="1"/>
    <col min="770" max="770" width="8.625" style="30" customWidth="1"/>
    <col min="771" max="1022" width="11.5" style="30"/>
    <col min="1023" max="1023" width="45.625" style="30" customWidth="1"/>
    <col min="1024" max="1025" width="12.625" style="30" customWidth="1"/>
    <col min="1026" max="1026" width="8.625" style="30" customWidth="1"/>
    <col min="1027" max="1278" width="11.5" style="30"/>
    <col min="1279" max="1279" width="45.625" style="30" customWidth="1"/>
    <col min="1280" max="1281" width="12.625" style="30" customWidth="1"/>
    <col min="1282" max="1282" width="8.625" style="30" customWidth="1"/>
    <col min="1283" max="1534" width="11.5" style="30"/>
    <col min="1535" max="1535" width="45.625" style="30" customWidth="1"/>
    <col min="1536" max="1537" width="12.625" style="30" customWidth="1"/>
    <col min="1538" max="1538" width="8.625" style="30" customWidth="1"/>
    <col min="1539" max="1790" width="11.5" style="30"/>
    <col min="1791" max="1791" width="45.625" style="30" customWidth="1"/>
    <col min="1792" max="1793" width="12.625" style="30" customWidth="1"/>
    <col min="1794" max="1794" width="8.625" style="30" customWidth="1"/>
    <col min="1795" max="2046" width="11.5" style="30"/>
    <col min="2047" max="2047" width="45.625" style="30" customWidth="1"/>
    <col min="2048" max="2049" width="12.625" style="30" customWidth="1"/>
    <col min="2050" max="2050" width="8.625" style="30" customWidth="1"/>
    <col min="2051" max="2302" width="11.5" style="30"/>
    <col min="2303" max="2303" width="45.625" style="30" customWidth="1"/>
    <col min="2304" max="2305" width="12.625" style="30" customWidth="1"/>
    <col min="2306" max="2306" width="8.625" style="30" customWidth="1"/>
    <col min="2307" max="2558" width="11.5" style="30"/>
    <col min="2559" max="2559" width="45.625" style="30" customWidth="1"/>
    <col min="2560" max="2561" width="12.625" style="30" customWidth="1"/>
    <col min="2562" max="2562" width="8.625" style="30" customWidth="1"/>
    <col min="2563" max="2814" width="11.5" style="30"/>
    <col min="2815" max="2815" width="45.625" style="30" customWidth="1"/>
    <col min="2816" max="2817" width="12.625" style="30" customWidth="1"/>
    <col min="2818" max="2818" width="8.625" style="30" customWidth="1"/>
    <col min="2819" max="3070" width="11.5" style="30"/>
    <col min="3071" max="3071" width="45.625" style="30" customWidth="1"/>
    <col min="3072" max="3073" width="12.625" style="30" customWidth="1"/>
    <col min="3074" max="3074" width="8.625" style="30" customWidth="1"/>
    <col min="3075" max="3326" width="11.5" style="30"/>
    <col min="3327" max="3327" width="45.625" style="30" customWidth="1"/>
    <col min="3328" max="3329" width="12.625" style="30" customWidth="1"/>
    <col min="3330" max="3330" width="8.625" style="30" customWidth="1"/>
    <col min="3331" max="3582" width="11.5" style="30"/>
    <col min="3583" max="3583" width="45.625" style="30" customWidth="1"/>
    <col min="3584" max="3585" width="12.625" style="30" customWidth="1"/>
    <col min="3586" max="3586" width="8.625" style="30" customWidth="1"/>
    <col min="3587" max="3838" width="11.5" style="30"/>
    <col min="3839" max="3839" width="45.625" style="30" customWidth="1"/>
    <col min="3840" max="3841" width="12.625" style="30" customWidth="1"/>
    <col min="3842" max="3842" width="8.625" style="30" customWidth="1"/>
    <col min="3843" max="4094" width="11.5" style="30"/>
    <col min="4095" max="4095" width="45.625" style="30" customWidth="1"/>
    <col min="4096" max="4097" width="12.625" style="30" customWidth="1"/>
    <col min="4098" max="4098" width="8.625" style="30" customWidth="1"/>
    <col min="4099" max="4350" width="11.5" style="30"/>
    <col min="4351" max="4351" width="45.625" style="30" customWidth="1"/>
    <col min="4352" max="4353" width="12.625" style="30" customWidth="1"/>
    <col min="4354" max="4354" width="8.625" style="30" customWidth="1"/>
    <col min="4355" max="4606" width="11.5" style="30"/>
    <col min="4607" max="4607" width="45.625" style="30" customWidth="1"/>
    <col min="4608" max="4609" width="12.625" style="30" customWidth="1"/>
    <col min="4610" max="4610" width="8.625" style="30" customWidth="1"/>
    <col min="4611" max="4862" width="11.5" style="30"/>
    <col min="4863" max="4863" width="45.625" style="30" customWidth="1"/>
    <col min="4864" max="4865" width="12.625" style="30" customWidth="1"/>
    <col min="4866" max="4866" width="8.625" style="30" customWidth="1"/>
    <col min="4867" max="5118" width="11.5" style="30"/>
    <col min="5119" max="5119" width="45.625" style="30" customWidth="1"/>
    <col min="5120" max="5121" width="12.625" style="30" customWidth="1"/>
    <col min="5122" max="5122" width="8.625" style="30" customWidth="1"/>
    <col min="5123" max="5374" width="11.5" style="30"/>
    <col min="5375" max="5375" width="45.625" style="30" customWidth="1"/>
    <col min="5376" max="5377" width="12.625" style="30" customWidth="1"/>
    <col min="5378" max="5378" width="8.625" style="30" customWidth="1"/>
    <col min="5379" max="5630" width="11.5" style="30"/>
    <col min="5631" max="5631" width="45.625" style="30" customWidth="1"/>
    <col min="5632" max="5633" width="12.625" style="30" customWidth="1"/>
    <col min="5634" max="5634" width="8.625" style="30" customWidth="1"/>
    <col min="5635" max="5886" width="11.5" style="30"/>
    <col min="5887" max="5887" width="45.625" style="30" customWidth="1"/>
    <col min="5888" max="5889" width="12.625" style="30" customWidth="1"/>
    <col min="5890" max="5890" width="8.625" style="30" customWidth="1"/>
    <col min="5891" max="6142" width="11.5" style="30"/>
    <col min="6143" max="6143" width="45.625" style="30" customWidth="1"/>
    <col min="6144" max="6145" width="12.625" style="30" customWidth="1"/>
    <col min="6146" max="6146" width="8.625" style="30" customWidth="1"/>
    <col min="6147" max="6398" width="11.5" style="30"/>
    <col min="6399" max="6399" width="45.625" style="30" customWidth="1"/>
    <col min="6400" max="6401" width="12.625" style="30" customWidth="1"/>
    <col min="6402" max="6402" width="8.625" style="30" customWidth="1"/>
    <col min="6403" max="6654" width="11.5" style="30"/>
    <col min="6655" max="6655" width="45.625" style="30" customWidth="1"/>
    <col min="6656" max="6657" width="12.625" style="30" customWidth="1"/>
    <col min="6658" max="6658" width="8.625" style="30" customWidth="1"/>
    <col min="6659" max="6910" width="11.5" style="30"/>
    <col min="6911" max="6911" width="45.625" style="30" customWidth="1"/>
    <col min="6912" max="6913" width="12.625" style="30" customWidth="1"/>
    <col min="6914" max="6914" width="8.625" style="30" customWidth="1"/>
    <col min="6915" max="7166" width="11.5" style="30"/>
    <col min="7167" max="7167" width="45.625" style="30" customWidth="1"/>
    <col min="7168" max="7169" width="12.625" style="30" customWidth="1"/>
    <col min="7170" max="7170" width="8.625" style="30" customWidth="1"/>
    <col min="7171" max="7422" width="11.5" style="30"/>
    <col min="7423" max="7423" width="45.625" style="30" customWidth="1"/>
    <col min="7424" max="7425" width="12.625" style="30" customWidth="1"/>
    <col min="7426" max="7426" width="8.625" style="30" customWidth="1"/>
    <col min="7427" max="7678" width="11.5" style="30"/>
    <col min="7679" max="7679" width="45.625" style="30" customWidth="1"/>
    <col min="7680" max="7681" width="12.625" style="30" customWidth="1"/>
    <col min="7682" max="7682" width="8.625" style="30" customWidth="1"/>
    <col min="7683" max="7934" width="11.5" style="30"/>
    <col min="7935" max="7935" width="45.625" style="30" customWidth="1"/>
    <col min="7936" max="7937" width="12.625" style="30" customWidth="1"/>
    <col min="7938" max="7938" width="8.625" style="30" customWidth="1"/>
    <col min="7939" max="8190" width="11.5" style="30"/>
    <col min="8191" max="8191" width="45.625" style="30" customWidth="1"/>
    <col min="8192" max="8193" width="12.625" style="30" customWidth="1"/>
    <col min="8194" max="8194" width="8.625" style="30" customWidth="1"/>
    <col min="8195" max="8446" width="11.5" style="30"/>
    <col min="8447" max="8447" width="45.625" style="30" customWidth="1"/>
    <col min="8448" max="8449" width="12.625" style="30" customWidth="1"/>
    <col min="8450" max="8450" width="8.625" style="30" customWidth="1"/>
    <col min="8451" max="8702" width="11.5" style="30"/>
    <col min="8703" max="8703" width="45.625" style="30" customWidth="1"/>
    <col min="8704" max="8705" width="12.625" style="30" customWidth="1"/>
    <col min="8706" max="8706" width="8.625" style="30" customWidth="1"/>
    <col min="8707" max="8958" width="11.5" style="30"/>
    <col min="8959" max="8959" width="45.625" style="30" customWidth="1"/>
    <col min="8960" max="8961" width="12.625" style="30" customWidth="1"/>
    <col min="8962" max="8962" width="8.625" style="30" customWidth="1"/>
    <col min="8963" max="9214" width="11.5" style="30"/>
    <col min="9215" max="9215" width="45.625" style="30" customWidth="1"/>
    <col min="9216" max="9217" width="12.625" style="30" customWidth="1"/>
    <col min="9218" max="9218" width="8.625" style="30" customWidth="1"/>
    <col min="9219" max="9470" width="11.5" style="30"/>
    <col min="9471" max="9471" width="45.625" style="30" customWidth="1"/>
    <col min="9472" max="9473" width="12.625" style="30" customWidth="1"/>
    <col min="9474" max="9474" width="8.625" style="30" customWidth="1"/>
    <col min="9475" max="9726" width="11.5" style="30"/>
    <col min="9727" max="9727" width="45.625" style="30" customWidth="1"/>
    <col min="9728" max="9729" width="12.625" style="30" customWidth="1"/>
    <col min="9730" max="9730" width="8.625" style="30" customWidth="1"/>
    <col min="9731" max="9982" width="11.5" style="30"/>
    <col min="9983" max="9983" width="45.625" style="30" customWidth="1"/>
    <col min="9984" max="9985" width="12.625" style="30" customWidth="1"/>
    <col min="9986" max="9986" width="8.625" style="30" customWidth="1"/>
    <col min="9987" max="10238" width="11.5" style="30"/>
    <col min="10239" max="10239" width="45.625" style="30" customWidth="1"/>
    <col min="10240" max="10241" width="12.625" style="30" customWidth="1"/>
    <col min="10242" max="10242" width="8.625" style="30" customWidth="1"/>
    <col min="10243" max="10494" width="11.5" style="30"/>
    <col min="10495" max="10495" width="45.625" style="30" customWidth="1"/>
    <col min="10496" max="10497" width="12.625" style="30" customWidth="1"/>
    <col min="10498" max="10498" width="8.625" style="30" customWidth="1"/>
    <col min="10499" max="10750" width="11.5" style="30"/>
    <col min="10751" max="10751" width="45.625" style="30" customWidth="1"/>
    <col min="10752" max="10753" width="12.625" style="30" customWidth="1"/>
    <col min="10754" max="10754" width="8.625" style="30" customWidth="1"/>
    <col min="10755" max="11006" width="11.5" style="30"/>
    <col min="11007" max="11007" width="45.625" style="30" customWidth="1"/>
    <col min="11008" max="11009" width="12.625" style="30" customWidth="1"/>
    <col min="11010" max="11010" width="8.625" style="30" customWidth="1"/>
    <col min="11011" max="11262" width="11.5" style="30"/>
    <col min="11263" max="11263" width="45.625" style="30" customWidth="1"/>
    <col min="11264" max="11265" width="12.625" style="30" customWidth="1"/>
    <col min="11266" max="11266" width="8.625" style="30" customWidth="1"/>
    <col min="11267" max="11518" width="11.5" style="30"/>
    <col min="11519" max="11519" width="45.625" style="30" customWidth="1"/>
    <col min="11520" max="11521" width="12.625" style="30" customWidth="1"/>
    <col min="11522" max="11522" width="8.625" style="30" customWidth="1"/>
    <col min="11523" max="11774" width="11.5" style="30"/>
    <col min="11775" max="11775" width="45.625" style="30" customWidth="1"/>
    <col min="11776" max="11777" width="12.625" style="30" customWidth="1"/>
    <col min="11778" max="11778" width="8.625" style="30" customWidth="1"/>
    <col min="11779" max="12030" width="11.5" style="30"/>
    <col min="12031" max="12031" width="45.625" style="30" customWidth="1"/>
    <col min="12032" max="12033" width="12.625" style="30" customWidth="1"/>
    <col min="12034" max="12034" width="8.625" style="30" customWidth="1"/>
    <col min="12035" max="12286" width="11.5" style="30"/>
    <col min="12287" max="12287" width="45.625" style="30" customWidth="1"/>
    <col min="12288" max="12289" width="12.625" style="30" customWidth="1"/>
    <col min="12290" max="12290" width="8.625" style="30" customWidth="1"/>
    <col min="12291" max="12542" width="11.5" style="30"/>
    <col min="12543" max="12543" width="45.625" style="30" customWidth="1"/>
    <col min="12544" max="12545" width="12.625" style="30" customWidth="1"/>
    <col min="12546" max="12546" width="8.625" style="30" customWidth="1"/>
    <col min="12547" max="12798" width="11.5" style="30"/>
    <col min="12799" max="12799" width="45.625" style="30" customWidth="1"/>
    <col min="12800" max="12801" width="12.625" style="30" customWidth="1"/>
    <col min="12802" max="12802" width="8.625" style="30" customWidth="1"/>
    <col min="12803" max="13054" width="11.5" style="30"/>
    <col min="13055" max="13055" width="45.625" style="30" customWidth="1"/>
    <col min="13056" max="13057" width="12.625" style="30" customWidth="1"/>
    <col min="13058" max="13058" width="8.625" style="30" customWidth="1"/>
    <col min="13059" max="13310" width="11.5" style="30"/>
    <col min="13311" max="13311" width="45.625" style="30" customWidth="1"/>
    <col min="13312" max="13313" width="12.625" style="30" customWidth="1"/>
    <col min="13314" max="13314" width="8.625" style="30" customWidth="1"/>
    <col min="13315" max="13566" width="11.5" style="30"/>
    <col min="13567" max="13567" width="45.625" style="30" customWidth="1"/>
    <col min="13568" max="13569" width="12.625" style="30" customWidth="1"/>
    <col min="13570" max="13570" width="8.625" style="30" customWidth="1"/>
    <col min="13571" max="13822" width="11.5" style="30"/>
    <col min="13823" max="13823" width="45.625" style="30" customWidth="1"/>
    <col min="13824" max="13825" width="12.625" style="30" customWidth="1"/>
    <col min="13826" max="13826" width="8.625" style="30" customWidth="1"/>
    <col min="13827" max="14078" width="11.5" style="30"/>
    <col min="14079" max="14079" width="45.625" style="30" customWidth="1"/>
    <col min="14080" max="14081" width="12.625" style="30" customWidth="1"/>
    <col min="14082" max="14082" width="8.625" style="30" customWidth="1"/>
    <col min="14083" max="14334" width="11.5" style="30"/>
    <col min="14335" max="14335" width="45.625" style="30" customWidth="1"/>
    <col min="14336" max="14337" width="12.625" style="30" customWidth="1"/>
    <col min="14338" max="14338" width="8.625" style="30" customWidth="1"/>
    <col min="14339" max="14590" width="11.5" style="30"/>
    <col min="14591" max="14591" width="45.625" style="30" customWidth="1"/>
    <col min="14592" max="14593" width="12.625" style="30" customWidth="1"/>
    <col min="14594" max="14594" width="8.625" style="30" customWidth="1"/>
    <col min="14595" max="14846" width="11.5" style="30"/>
    <col min="14847" max="14847" width="45.625" style="30" customWidth="1"/>
    <col min="14848" max="14849" width="12.625" style="30" customWidth="1"/>
    <col min="14850" max="14850" width="8.625" style="30" customWidth="1"/>
    <col min="14851" max="15102" width="11.5" style="30"/>
    <col min="15103" max="15103" width="45.625" style="30" customWidth="1"/>
    <col min="15104" max="15105" width="12.625" style="30" customWidth="1"/>
    <col min="15106" max="15106" width="8.625" style="30" customWidth="1"/>
    <col min="15107" max="15358" width="11.5" style="30"/>
    <col min="15359" max="15359" width="45.625" style="30" customWidth="1"/>
    <col min="15360" max="15361" width="12.625" style="30" customWidth="1"/>
    <col min="15362" max="15362" width="8.625" style="30" customWidth="1"/>
    <col min="15363" max="15614" width="11.5" style="30"/>
    <col min="15615" max="15615" width="45.625" style="30" customWidth="1"/>
    <col min="15616" max="15617" width="12.625" style="30" customWidth="1"/>
    <col min="15618" max="15618" width="8.625" style="30" customWidth="1"/>
    <col min="15619" max="15870" width="11.5" style="30"/>
    <col min="15871" max="15871" width="45.625" style="30" customWidth="1"/>
    <col min="15872" max="15873" width="12.625" style="30" customWidth="1"/>
    <col min="15874" max="15874" width="8.625" style="30" customWidth="1"/>
    <col min="15875" max="16126" width="11.5" style="30"/>
    <col min="16127" max="16127" width="45.625" style="30" customWidth="1"/>
    <col min="16128" max="16129" width="12.625" style="30" customWidth="1"/>
    <col min="16130" max="16130" width="8.625" style="30" customWidth="1"/>
    <col min="16131" max="16384" width="11.5" style="30"/>
  </cols>
  <sheetData>
    <row r="1" spans="1:4">
      <c r="A1" s="80" t="s">
        <v>53</v>
      </c>
      <c r="B1" s="58"/>
      <c r="C1" s="58"/>
      <c r="D1" s="58"/>
    </row>
    <row r="2" spans="1:4">
      <c r="A2" s="80" t="s">
        <v>270</v>
      </c>
      <c r="B2" s="58"/>
      <c r="C2" s="58"/>
      <c r="D2" s="58"/>
    </row>
    <row r="3" spans="1:4">
      <c r="A3" s="80" t="s">
        <v>252</v>
      </c>
      <c r="B3" s="58"/>
      <c r="C3" s="58"/>
      <c r="D3" s="58"/>
    </row>
    <row r="4" spans="1:4">
      <c r="A4" s="80" t="s">
        <v>3</v>
      </c>
      <c r="B4" s="58"/>
      <c r="C4" s="58"/>
      <c r="D4" s="58"/>
    </row>
    <row r="5" spans="1:4" ht="13.5" thickBot="1">
      <c r="A5" s="56" t="s">
        <v>4</v>
      </c>
      <c r="B5" s="81">
        <v>329.4</v>
      </c>
      <c r="C5" s="82" t="s">
        <v>5</v>
      </c>
    </row>
    <row r="6" spans="1:4">
      <c r="A6" s="54"/>
      <c r="B6" s="83" t="s">
        <v>6</v>
      </c>
      <c r="C6" s="52" t="s">
        <v>253</v>
      </c>
      <c r="D6" s="85" t="s">
        <v>7</v>
      </c>
    </row>
    <row r="7" spans="1:4">
      <c r="A7" s="86" t="s">
        <v>8</v>
      </c>
      <c r="D7" s="87" t="s">
        <v>9</v>
      </c>
    </row>
    <row r="8" spans="1:4" ht="13.5" thickBot="1">
      <c r="A8" s="49"/>
      <c r="B8" s="88" t="s">
        <v>254</v>
      </c>
      <c r="C8" s="88" t="s">
        <v>11</v>
      </c>
      <c r="D8" s="89" t="s">
        <v>12</v>
      </c>
    </row>
    <row r="9" spans="1:4">
      <c r="A9" s="86" t="s">
        <v>58</v>
      </c>
      <c r="B9" s="90"/>
    </row>
    <row r="10" spans="1:4">
      <c r="A10" s="91" t="s">
        <v>261</v>
      </c>
      <c r="B10" s="90">
        <v>0</v>
      </c>
      <c r="C10" s="90">
        <v>0</v>
      </c>
      <c r="D10" s="92">
        <v>0</v>
      </c>
    </row>
    <row r="11" spans="1:4">
      <c r="A11" s="91" t="s">
        <v>262</v>
      </c>
      <c r="B11" s="30">
        <v>0</v>
      </c>
      <c r="C11" s="30">
        <v>0</v>
      </c>
      <c r="D11" s="92">
        <v>0</v>
      </c>
    </row>
    <row r="12" spans="1:4">
      <c r="A12" s="91" t="s">
        <v>263</v>
      </c>
      <c r="B12" s="90">
        <v>300</v>
      </c>
      <c r="C12" s="90">
        <v>0.91</v>
      </c>
      <c r="D12" s="92">
        <v>6.4634138459251408E-2</v>
      </c>
    </row>
    <row r="13" spans="1:4">
      <c r="A13" s="91" t="s">
        <v>264</v>
      </c>
      <c r="B13" s="90">
        <v>0</v>
      </c>
      <c r="C13" s="90">
        <v>0</v>
      </c>
      <c r="D13" s="92">
        <v>0</v>
      </c>
    </row>
    <row r="14" spans="1:4">
      <c r="A14" s="91" t="s">
        <v>265</v>
      </c>
      <c r="B14" s="90">
        <v>0</v>
      </c>
      <c r="C14" s="90">
        <v>0</v>
      </c>
      <c r="D14" s="92">
        <v>0</v>
      </c>
    </row>
    <row r="15" spans="1:4">
      <c r="A15" s="82" t="s">
        <v>266</v>
      </c>
      <c r="B15" s="90">
        <v>3933</v>
      </c>
      <c r="C15" s="90">
        <v>11.940000000000001</v>
      </c>
      <c r="D15" s="92">
        <v>0.84735355520078592</v>
      </c>
    </row>
    <row r="16" spans="1:4">
      <c r="A16" s="82" t="s">
        <v>267</v>
      </c>
      <c r="B16" s="90">
        <v>0</v>
      </c>
      <c r="C16" s="90">
        <v>0</v>
      </c>
      <c r="D16" s="92">
        <v>0</v>
      </c>
    </row>
    <row r="17" spans="1:4">
      <c r="A17" s="82" t="s">
        <v>121</v>
      </c>
      <c r="B17" s="90">
        <v>0</v>
      </c>
      <c r="C17" s="90">
        <v>0</v>
      </c>
      <c r="D17" s="92">
        <v>0</v>
      </c>
    </row>
    <row r="18" spans="1:4">
      <c r="A18" s="82" t="s">
        <v>120</v>
      </c>
      <c r="B18" s="90">
        <v>0</v>
      </c>
      <c r="C18" s="90">
        <v>0</v>
      </c>
      <c r="D18" s="92">
        <v>0</v>
      </c>
    </row>
    <row r="19" spans="1:4">
      <c r="A19" s="82" t="s">
        <v>119</v>
      </c>
      <c r="B19" s="90">
        <v>0</v>
      </c>
      <c r="C19" s="90">
        <v>0</v>
      </c>
      <c r="D19" s="92">
        <v>0</v>
      </c>
    </row>
    <row r="20" spans="1:4">
      <c r="A20" s="82" t="s">
        <v>268</v>
      </c>
      <c r="B20" s="90">
        <v>221.01</v>
      </c>
      <c r="C20" s="90">
        <v>0.67</v>
      </c>
      <c r="D20" s="92">
        <v>4.7615969802930508E-2</v>
      </c>
    </row>
    <row r="21" spans="1:4">
      <c r="A21" s="82" t="s">
        <v>269</v>
      </c>
      <c r="B21" s="90">
        <v>187.16</v>
      </c>
      <c r="C21" s="90">
        <v>0.57000000000000006</v>
      </c>
      <c r="D21" s="92">
        <v>4.0323084513444976E-2</v>
      </c>
    </row>
    <row r="22" spans="1:4">
      <c r="A22" s="93" t="s">
        <v>61</v>
      </c>
      <c r="B22" s="94">
        <v>4641.17</v>
      </c>
      <c r="C22" s="94">
        <v>14.090000000000002</v>
      </c>
      <c r="D22" s="95">
        <v>0.99992674797641279</v>
      </c>
    </row>
    <row r="23" spans="1:4">
      <c r="A23" s="96" t="s">
        <v>18</v>
      </c>
    </row>
    <row r="24" spans="1:4">
      <c r="A24" s="91" t="s">
        <v>19</v>
      </c>
      <c r="B24" s="90">
        <v>0</v>
      </c>
      <c r="C24" s="90">
        <v>0</v>
      </c>
      <c r="D24" s="92">
        <v>0</v>
      </c>
    </row>
    <row r="25" spans="1:4">
      <c r="A25" s="91" t="s">
        <v>20</v>
      </c>
      <c r="B25" s="90">
        <v>0</v>
      </c>
      <c r="C25" s="90">
        <v>0</v>
      </c>
      <c r="D25" s="92">
        <v>0</v>
      </c>
    </row>
    <row r="26" spans="1:4">
      <c r="A26" s="91" t="s">
        <v>63</v>
      </c>
      <c r="B26" s="90">
        <v>0</v>
      </c>
      <c r="C26" s="90">
        <v>0</v>
      </c>
      <c r="D26" s="92">
        <v>0</v>
      </c>
    </row>
    <row r="27" spans="1:4">
      <c r="A27" s="91" t="s">
        <v>64</v>
      </c>
      <c r="B27" s="90">
        <v>0</v>
      </c>
      <c r="C27" s="90">
        <v>0</v>
      </c>
      <c r="D27" s="92">
        <v>0</v>
      </c>
    </row>
    <row r="28" spans="1:4">
      <c r="A28" s="91" t="s">
        <v>65</v>
      </c>
      <c r="B28" s="90">
        <v>0</v>
      </c>
      <c r="C28" s="90">
        <v>0</v>
      </c>
      <c r="D28" s="92">
        <v>0</v>
      </c>
    </row>
    <row r="29" spans="1:4">
      <c r="A29" s="91" t="s">
        <v>66</v>
      </c>
      <c r="B29" s="90">
        <v>0</v>
      </c>
      <c r="C29" s="90">
        <v>0</v>
      </c>
      <c r="D29" s="92">
        <v>0</v>
      </c>
    </row>
    <row r="30" spans="1:4">
      <c r="A30" s="91" t="s">
        <v>67</v>
      </c>
      <c r="B30" s="90">
        <v>0</v>
      </c>
      <c r="C30" s="90">
        <v>0</v>
      </c>
      <c r="D30" s="92">
        <v>0</v>
      </c>
    </row>
    <row r="31" spans="1:4">
      <c r="A31" s="91" t="s">
        <v>68</v>
      </c>
      <c r="B31" s="90">
        <v>0</v>
      </c>
      <c r="C31" s="90">
        <v>0</v>
      </c>
      <c r="D31" s="92">
        <v>0</v>
      </c>
    </row>
    <row r="32" spans="1:4">
      <c r="A32" s="97" t="s">
        <v>28</v>
      </c>
      <c r="B32" s="98">
        <v>0</v>
      </c>
      <c r="C32" s="98">
        <v>0</v>
      </c>
      <c r="D32" s="99">
        <v>0</v>
      </c>
    </row>
    <row r="33" spans="1:244" s="100" customFormat="1">
      <c r="A33" s="86" t="s">
        <v>29</v>
      </c>
      <c r="B33" s="30"/>
      <c r="C33" s="30"/>
      <c r="D33" s="30"/>
    </row>
    <row r="34" spans="1:244" s="100" customFormat="1">
      <c r="A34" s="91" t="s">
        <v>30</v>
      </c>
      <c r="B34" s="90">
        <v>0</v>
      </c>
      <c r="C34" s="90">
        <v>0</v>
      </c>
      <c r="D34" s="92">
        <v>0</v>
      </c>
    </row>
    <row r="35" spans="1:244" s="100" customFormat="1">
      <c r="A35" s="82" t="s">
        <v>31</v>
      </c>
      <c r="B35" s="90">
        <v>0</v>
      </c>
      <c r="C35" s="90">
        <v>0</v>
      </c>
      <c r="D35" s="92">
        <v>0</v>
      </c>
    </row>
    <row r="36" spans="1:244" s="101" customFormat="1">
      <c r="A36" s="93" t="s">
        <v>32</v>
      </c>
      <c r="B36" s="94">
        <v>4641.17</v>
      </c>
      <c r="C36" s="94">
        <v>14.090000000000002</v>
      </c>
      <c r="D36" s="95">
        <v>0.99992674797641279</v>
      </c>
    </row>
    <row r="37" spans="1:244" s="100" customFormat="1">
      <c r="A37" s="86" t="s">
        <v>33</v>
      </c>
      <c r="B37" s="30"/>
      <c r="C37" s="30"/>
      <c r="D37" s="30"/>
    </row>
    <row r="38" spans="1:244" s="100" customFormat="1">
      <c r="A38" s="82" t="s">
        <v>34</v>
      </c>
      <c r="B38" s="90">
        <v>0</v>
      </c>
      <c r="C38" s="90">
        <v>0</v>
      </c>
      <c r="D38" s="92">
        <v>0</v>
      </c>
    </row>
    <row r="39" spans="1:244" s="100" customFormat="1">
      <c r="A39" s="82" t="s">
        <v>258</v>
      </c>
      <c r="B39" s="90">
        <v>0.26</v>
      </c>
      <c r="C39" s="90">
        <v>0</v>
      </c>
      <c r="D39" s="92">
        <v>5.6016253331351218E-5</v>
      </c>
    </row>
    <row r="40" spans="1:244" s="100" customFormat="1">
      <c r="A40" s="91" t="s">
        <v>36</v>
      </c>
      <c r="B40" s="90">
        <v>0</v>
      </c>
      <c r="C40" s="90">
        <v>0</v>
      </c>
      <c r="D40" s="92">
        <v>0</v>
      </c>
    </row>
    <row r="41" spans="1:244" s="100" customFormat="1">
      <c r="A41" s="97" t="s">
        <v>38</v>
      </c>
      <c r="B41" s="98">
        <v>0.26</v>
      </c>
      <c r="C41" s="98">
        <v>0</v>
      </c>
      <c r="D41" s="99">
        <v>5.6016253331351218E-5</v>
      </c>
      <c r="E41" s="104"/>
      <c r="F41" s="102"/>
      <c r="G41" s="102"/>
      <c r="H41" s="103"/>
      <c r="I41" s="104"/>
      <c r="J41" s="102"/>
      <c r="K41" s="102"/>
      <c r="L41" s="103"/>
      <c r="M41" s="104"/>
      <c r="N41" s="102"/>
      <c r="O41" s="102"/>
      <c r="P41" s="103"/>
      <c r="Q41" s="104"/>
      <c r="R41" s="102"/>
      <c r="S41" s="102"/>
      <c r="T41" s="103"/>
      <c r="U41" s="104"/>
      <c r="V41" s="102"/>
      <c r="W41" s="102"/>
      <c r="X41" s="103"/>
      <c r="Y41" s="104"/>
      <c r="Z41" s="102"/>
      <c r="AA41" s="102"/>
      <c r="AB41" s="103"/>
      <c r="AC41" s="104"/>
      <c r="AD41" s="102"/>
      <c r="AE41" s="102"/>
      <c r="AF41" s="103"/>
      <c r="AG41" s="104"/>
      <c r="AH41" s="102"/>
      <c r="AI41" s="102"/>
      <c r="AJ41" s="103"/>
      <c r="AK41" s="104"/>
      <c r="AL41" s="102"/>
      <c r="AM41" s="102"/>
      <c r="AN41" s="103"/>
      <c r="AO41" s="104"/>
      <c r="AP41" s="102"/>
      <c r="AQ41" s="102"/>
      <c r="AR41" s="103"/>
      <c r="AS41" s="104"/>
      <c r="AT41" s="102"/>
      <c r="AU41" s="102"/>
      <c r="AV41" s="103"/>
      <c r="AW41" s="104"/>
      <c r="AX41" s="102"/>
      <c r="AY41" s="102"/>
      <c r="AZ41" s="103"/>
      <c r="BA41" s="104"/>
      <c r="BB41" s="102"/>
      <c r="BC41" s="102"/>
      <c r="BD41" s="103"/>
      <c r="BE41" s="104"/>
      <c r="BF41" s="102"/>
      <c r="BG41" s="102"/>
      <c r="BH41" s="103"/>
      <c r="BI41" s="104"/>
      <c r="BJ41" s="102"/>
      <c r="BK41" s="102"/>
      <c r="BL41" s="103"/>
      <c r="BM41" s="104"/>
      <c r="BN41" s="102"/>
      <c r="BO41" s="102"/>
      <c r="BP41" s="103"/>
      <c r="BQ41" s="104"/>
      <c r="BR41" s="102"/>
      <c r="BS41" s="102"/>
      <c r="BT41" s="103"/>
      <c r="BU41" s="104"/>
      <c r="BV41" s="102"/>
      <c r="BW41" s="102"/>
      <c r="BX41" s="103"/>
      <c r="BY41" s="104"/>
      <c r="BZ41" s="102"/>
      <c r="CA41" s="102"/>
      <c r="CB41" s="103"/>
      <c r="CC41" s="104"/>
      <c r="CD41" s="102"/>
      <c r="CE41" s="102"/>
      <c r="CF41" s="103"/>
      <c r="CG41" s="104"/>
      <c r="CH41" s="102"/>
      <c r="CI41" s="102"/>
      <c r="CJ41" s="103"/>
      <c r="CK41" s="104"/>
      <c r="CL41" s="102"/>
      <c r="CM41" s="102"/>
      <c r="CN41" s="103"/>
      <c r="CO41" s="104"/>
      <c r="CP41" s="102"/>
      <c r="CQ41" s="102"/>
      <c r="CR41" s="103"/>
      <c r="CS41" s="104"/>
      <c r="CT41" s="102"/>
      <c r="CU41" s="102"/>
      <c r="CV41" s="103"/>
      <c r="CW41" s="104"/>
      <c r="CX41" s="102"/>
      <c r="CY41" s="102"/>
      <c r="CZ41" s="103"/>
      <c r="DA41" s="104"/>
      <c r="DB41" s="102"/>
      <c r="DC41" s="102"/>
      <c r="DD41" s="103"/>
      <c r="DE41" s="104"/>
      <c r="DF41" s="102"/>
      <c r="DG41" s="102"/>
      <c r="DH41" s="103"/>
      <c r="DI41" s="104"/>
      <c r="DJ41" s="102"/>
      <c r="DK41" s="102"/>
      <c r="DL41" s="103"/>
      <c r="DM41" s="104"/>
      <c r="DN41" s="102"/>
      <c r="DO41" s="102"/>
      <c r="DP41" s="103"/>
      <c r="DQ41" s="104"/>
      <c r="DR41" s="102"/>
      <c r="DS41" s="102"/>
      <c r="DT41" s="103"/>
      <c r="DU41" s="104"/>
      <c r="DV41" s="102"/>
      <c r="DW41" s="102"/>
      <c r="DX41" s="103"/>
      <c r="DY41" s="104"/>
      <c r="DZ41" s="102"/>
      <c r="EA41" s="102"/>
      <c r="EB41" s="103"/>
      <c r="EC41" s="104"/>
      <c r="ED41" s="102"/>
      <c r="EE41" s="102"/>
      <c r="EF41" s="103"/>
      <c r="EG41" s="104"/>
      <c r="EH41" s="102"/>
      <c r="EI41" s="102"/>
      <c r="EJ41" s="103"/>
      <c r="EK41" s="104"/>
      <c r="EL41" s="102"/>
      <c r="EM41" s="102"/>
      <c r="EN41" s="103"/>
      <c r="EO41" s="104"/>
      <c r="EP41" s="102"/>
      <c r="EQ41" s="102"/>
      <c r="ER41" s="103"/>
      <c r="ES41" s="104"/>
      <c r="ET41" s="102"/>
      <c r="EU41" s="102"/>
      <c r="EV41" s="103"/>
      <c r="EW41" s="104"/>
      <c r="EX41" s="102"/>
      <c r="EY41" s="102"/>
      <c r="EZ41" s="103"/>
      <c r="FA41" s="104"/>
      <c r="FB41" s="102"/>
      <c r="FC41" s="102"/>
      <c r="FD41" s="103"/>
      <c r="FE41" s="104"/>
      <c r="FF41" s="102"/>
      <c r="FG41" s="102"/>
      <c r="FH41" s="103"/>
      <c r="FI41" s="104"/>
      <c r="FJ41" s="102"/>
      <c r="FK41" s="102"/>
      <c r="FL41" s="103"/>
      <c r="FM41" s="104"/>
      <c r="FN41" s="102"/>
      <c r="FO41" s="102"/>
      <c r="FP41" s="103"/>
      <c r="FQ41" s="104"/>
      <c r="FR41" s="102"/>
      <c r="FS41" s="102"/>
      <c r="FT41" s="103"/>
      <c r="FU41" s="104"/>
      <c r="FV41" s="102"/>
      <c r="FW41" s="102"/>
      <c r="FX41" s="103"/>
      <c r="FY41" s="104"/>
      <c r="FZ41" s="102"/>
      <c r="GA41" s="102"/>
      <c r="GB41" s="103"/>
      <c r="GC41" s="104"/>
      <c r="GD41" s="102"/>
      <c r="GE41" s="102"/>
      <c r="GF41" s="103"/>
      <c r="GG41" s="104"/>
      <c r="GH41" s="102"/>
      <c r="GI41" s="102"/>
      <c r="GJ41" s="103"/>
      <c r="GK41" s="104"/>
      <c r="GL41" s="102"/>
      <c r="GM41" s="102"/>
      <c r="GN41" s="103"/>
      <c r="GO41" s="104"/>
      <c r="GP41" s="102"/>
      <c r="GQ41" s="102"/>
      <c r="GR41" s="103"/>
      <c r="GS41" s="104"/>
      <c r="GT41" s="102"/>
      <c r="GU41" s="102"/>
      <c r="GV41" s="103"/>
      <c r="GW41" s="104"/>
      <c r="GX41" s="102"/>
      <c r="GY41" s="102"/>
      <c r="GZ41" s="103"/>
      <c r="HA41" s="104"/>
      <c r="HB41" s="102"/>
      <c r="HC41" s="102"/>
      <c r="HD41" s="103"/>
      <c r="HE41" s="104"/>
      <c r="HF41" s="102"/>
      <c r="HG41" s="102"/>
      <c r="HH41" s="103"/>
      <c r="HI41" s="104"/>
      <c r="HJ41" s="102"/>
      <c r="HK41" s="102"/>
      <c r="HL41" s="103"/>
      <c r="HM41" s="104"/>
      <c r="HN41" s="102"/>
      <c r="HO41" s="102"/>
      <c r="HP41" s="103"/>
      <c r="HQ41" s="104"/>
      <c r="HR41" s="102"/>
      <c r="HS41" s="102"/>
      <c r="HT41" s="103"/>
      <c r="HU41" s="104"/>
      <c r="HV41" s="102"/>
      <c r="HW41" s="102"/>
      <c r="HX41" s="103"/>
      <c r="HY41" s="104"/>
      <c r="HZ41" s="102"/>
      <c r="IA41" s="102"/>
      <c r="IB41" s="103"/>
      <c r="IC41" s="104"/>
      <c r="ID41" s="102"/>
      <c r="IE41" s="102"/>
      <c r="IF41" s="103"/>
      <c r="IG41" s="104"/>
      <c r="IH41" s="102"/>
      <c r="II41" s="102"/>
      <c r="IJ41" s="103"/>
    </row>
    <row r="42" spans="1:244" s="100" customFormat="1">
      <c r="A42" s="86" t="s">
        <v>39</v>
      </c>
      <c r="B42" s="30"/>
      <c r="C42" s="30"/>
      <c r="D42" s="30"/>
    </row>
    <row r="43" spans="1:244" s="100" customFormat="1">
      <c r="A43" s="91" t="s">
        <v>70</v>
      </c>
      <c r="B43" s="90">
        <v>0.08</v>
      </c>
      <c r="C43" s="90">
        <v>0</v>
      </c>
      <c r="D43" s="92">
        <v>1.7235770255800375E-5</v>
      </c>
    </row>
    <row r="44" spans="1:244" s="100" customFormat="1">
      <c r="A44" s="91" t="s">
        <v>41</v>
      </c>
      <c r="B44" s="90">
        <v>0</v>
      </c>
      <c r="C44" s="90">
        <v>0</v>
      </c>
      <c r="D44" s="92">
        <v>0</v>
      </c>
    </row>
    <row r="45" spans="1:244" s="100" customFormat="1">
      <c r="A45" s="91" t="s">
        <v>42</v>
      </c>
      <c r="B45" s="90">
        <v>0</v>
      </c>
      <c r="C45" s="90">
        <v>0</v>
      </c>
      <c r="D45" s="92">
        <v>0</v>
      </c>
    </row>
    <row r="46" spans="1:244" s="100" customFormat="1">
      <c r="A46" s="97" t="s">
        <v>43</v>
      </c>
      <c r="B46" s="98">
        <v>0.08</v>
      </c>
      <c r="C46" s="98">
        <v>0</v>
      </c>
      <c r="D46" s="99">
        <v>1.7235770255800375E-5</v>
      </c>
      <c r="E46" s="104"/>
      <c r="F46" s="102"/>
      <c r="G46" s="102"/>
      <c r="H46" s="103"/>
      <c r="I46" s="104"/>
      <c r="J46" s="102"/>
      <c r="K46" s="102"/>
      <c r="L46" s="103"/>
      <c r="M46" s="104"/>
      <c r="N46" s="102"/>
      <c r="O46" s="102"/>
      <c r="P46" s="103"/>
      <c r="Q46" s="104"/>
      <c r="R46" s="102"/>
      <c r="S46" s="102"/>
      <c r="T46" s="103"/>
      <c r="U46" s="104"/>
      <c r="V46" s="102"/>
      <c r="W46" s="102"/>
      <c r="X46" s="103"/>
      <c r="Y46" s="104"/>
      <c r="Z46" s="102"/>
      <c r="AA46" s="102"/>
      <c r="AB46" s="103"/>
      <c r="AC46" s="104"/>
      <c r="AD46" s="102"/>
      <c r="AE46" s="102"/>
      <c r="AF46" s="103"/>
      <c r="AG46" s="104"/>
      <c r="AH46" s="102"/>
      <c r="AI46" s="102"/>
      <c r="AJ46" s="103"/>
      <c r="AK46" s="104"/>
      <c r="AL46" s="102"/>
      <c r="AM46" s="102"/>
      <c r="AN46" s="103"/>
      <c r="AO46" s="104"/>
      <c r="AP46" s="102"/>
      <c r="AQ46" s="102"/>
      <c r="AR46" s="103"/>
      <c r="AS46" s="104"/>
      <c r="AT46" s="102"/>
      <c r="AU46" s="102"/>
      <c r="AV46" s="103"/>
      <c r="AW46" s="104"/>
      <c r="AX46" s="102"/>
      <c r="AY46" s="102"/>
      <c r="AZ46" s="103"/>
      <c r="BA46" s="104"/>
      <c r="BB46" s="102"/>
      <c r="BC46" s="102"/>
      <c r="BD46" s="103"/>
      <c r="BE46" s="104"/>
      <c r="BF46" s="102"/>
      <c r="BG46" s="102"/>
      <c r="BH46" s="103"/>
      <c r="BI46" s="104"/>
      <c r="BJ46" s="102"/>
      <c r="BK46" s="102"/>
      <c r="BL46" s="103"/>
      <c r="BM46" s="104"/>
      <c r="BN46" s="102"/>
      <c r="BO46" s="102"/>
      <c r="BP46" s="103"/>
      <c r="BQ46" s="104"/>
      <c r="BR46" s="102"/>
      <c r="BS46" s="102"/>
      <c r="BT46" s="103"/>
      <c r="BU46" s="104"/>
      <c r="BV46" s="102"/>
      <c r="BW46" s="102"/>
      <c r="BX46" s="103"/>
      <c r="BY46" s="104"/>
      <c r="BZ46" s="102"/>
      <c r="CA46" s="102"/>
      <c r="CB46" s="103"/>
      <c r="CC46" s="104"/>
      <c r="CD46" s="102"/>
      <c r="CE46" s="102"/>
      <c r="CF46" s="103"/>
      <c r="CG46" s="104"/>
      <c r="CH46" s="102"/>
      <c r="CI46" s="102"/>
      <c r="CJ46" s="103"/>
      <c r="CK46" s="104"/>
      <c r="CL46" s="102"/>
      <c r="CM46" s="102"/>
      <c r="CN46" s="103"/>
      <c r="CO46" s="104"/>
      <c r="CP46" s="102"/>
      <c r="CQ46" s="102"/>
      <c r="CR46" s="103"/>
      <c r="CS46" s="104"/>
      <c r="CT46" s="102"/>
      <c r="CU46" s="102"/>
      <c r="CV46" s="103"/>
      <c r="CW46" s="104"/>
      <c r="CX46" s="102"/>
      <c r="CY46" s="102"/>
      <c r="CZ46" s="103"/>
      <c r="DA46" s="104"/>
      <c r="DB46" s="102"/>
      <c r="DC46" s="102"/>
      <c r="DD46" s="103"/>
      <c r="DE46" s="104"/>
      <c r="DF46" s="102"/>
      <c r="DG46" s="102"/>
      <c r="DH46" s="103"/>
      <c r="DI46" s="104"/>
      <c r="DJ46" s="102"/>
      <c r="DK46" s="102"/>
      <c r="DL46" s="103"/>
      <c r="DM46" s="104"/>
      <c r="DN46" s="102"/>
      <c r="DO46" s="102"/>
      <c r="DP46" s="103"/>
      <c r="DQ46" s="104"/>
      <c r="DR46" s="102"/>
      <c r="DS46" s="102"/>
      <c r="DT46" s="103"/>
      <c r="DU46" s="104"/>
      <c r="DV46" s="102"/>
      <c r="DW46" s="102"/>
      <c r="DX46" s="103"/>
      <c r="DY46" s="104"/>
      <c r="DZ46" s="102"/>
      <c r="EA46" s="102"/>
      <c r="EB46" s="103"/>
      <c r="EC46" s="104"/>
      <c r="ED46" s="102"/>
      <c r="EE46" s="102"/>
      <c r="EF46" s="103"/>
      <c r="EG46" s="104"/>
      <c r="EH46" s="102"/>
      <c r="EI46" s="102"/>
      <c r="EJ46" s="103"/>
      <c r="EK46" s="104"/>
      <c r="EL46" s="102"/>
      <c r="EM46" s="102"/>
      <c r="EN46" s="103"/>
      <c r="EO46" s="104"/>
      <c r="EP46" s="102"/>
      <c r="EQ46" s="102"/>
      <c r="ER46" s="103"/>
      <c r="ES46" s="104"/>
      <c r="ET46" s="102"/>
      <c r="EU46" s="102"/>
      <c r="EV46" s="103"/>
      <c r="EW46" s="104"/>
      <c r="EX46" s="102"/>
      <c r="EY46" s="102"/>
      <c r="EZ46" s="103"/>
      <c r="FA46" s="104"/>
      <c r="FB46" s="102"/>
      <c r="FC46" s="102"/>
      <c r="FD46" s="103"/>
      <c r="FE46" s="104"/>
      <c r="FF46" s="102"/>
      <c r="FG46" s="102"/>
      <c r="FH46" s="103"/>
      <c r="FI46" s="104"/>
      <c r="FJ46" s="102"/>
      <c r="FK46" s="102"/>
      <c r="FL46" s="103"/>
      <c r="FM46" s="104"/>
      <c r="FN46" s="102"/>
      <c r="FO46" s="102"/>
      <c r="FP46" s="103"/>
      <c r="FQ46" s="104"/>
      <c r="FR46" s="102"/>
      <c r="FS46" s="102"/>
      <c r="FT46" s="103"/>
      <c r="FU46" s="104"/>
      <c r="FV46" s="102"/>
      <c r="FW46" s="102"/>
      <c r="FX46" s="103"/>
      <c r="FY46" s="104"/>
      <c r="FZ46" s="102"/>
      <c r="GA46" s="102"/>
      <c r="GB46" s="103"/>
      <c r="GC46" s="104"/>
      <c r="GD46" s="102"/>
      <c r="GE46" s="102"/>
      <c r="GF46" s="103"/>
      <c r="GG46" s="104"/>
      <c r="GH46" s="102"/>
      <c r="GI46" s="102"/>
      <c r="GJ46" s="103"/>
      <c r="GK46" s="104"/>
      <c r="GL46" s="102"/>
      <c r="GM46" s="102"/>
      <c r="GN46" s="103"/>
      <c r="GO46" s="104"/>
      <c r="GP46" s="102"/>
      <c r="GQ46" s="102"/>
      <c r="GR46" s="103"/>
      <c r="GS46" s="104"/>
      <c r="GT46" s="102"/>
      <c r="GU46" s="102"/>
      <c r="GV46" s="103"/>
      <c r="GW46" s="104"/>
      <c r="GX46" s="102"/>
      <c r="GY46" s="102"/>
      <c r="GZ46" s="103"/>
      <c r="HA46" s="104"/>
      <c r="HB46" s="102"/>
      <c r="HC46" s="102"/>
      <c r="HD46" s="103"/>
      <c r="HE46" s="104"/>
      <c r="HF46" s="102"/>
      <c r="HG46" s="102"/>
      <c r="HH46" s="103"/>
      <c r="HI46" s="104"/>
      <c r="HJ46" s="102"/>
      <c r="HK46" s="102"/>
      <c r="HL46" s="103"/>
      <c r="HM46" s="104"/>
      <c r="HN46" s="102"/>
      <c r="HO46" s="102"/>
      <c r="HP46" s="103"/>
      <c r="HQ46" s="104"/>
      <c r="HR46" s="102"/>
      <c r="HS46" s="102"/>
      <c r="HT46" s="103"/>
      <c r="HU46" s="104"/>
      <c r="HV46" s="102"/>
      <c r="HW46" s="102"/>
      <c r="HX46" s="103"/>
      <c r="HY46" s="104"/>
      <c r="HZ46" s="102"/>
      <c r="IA46" s="102"/>
      <c r="IB46" s="103"/>
      <c r="IC46" s="104"/>
      <c r="ID46" s="102"/>
      <c r="IE46" s="102"/>
      <c r="IF46" s="103"/>
      <c r="IG46" s="104"/>
      <c r="IH46" s="102"/>
      <c r="II46" s="102"/>
      <c r="IJ46" s="103"/>
    </row>
    <row r="47" spans="1:244" s="100" customFormat="1">
      <c r="A47" s="105" t="s">
        <v>44</v>
      </c>
      <c r="B47" s="106">
        <v>0.34</v>
      </c>
      <c r="C47" s="106">
        <v>0</v>
      </c>
      <c r="D47" s="107">
        <v>7.3252023587151596E-5</v>
      </c>
      <c r="E47" s="102"/>
      <c r="F47" s="102"/>
      <c r="G47" s="104"/>
      <c r="H47" s="102"/>
      <c r="I47" s="102"/>
      <c r="J47" s="102"/>
      <c r="K47" s="104"/>
      <c r="L47" s="102"/>
      <c r="M47" s="102"/>
      <c r="N47" s="102"/>
      <c r="O47" s="104"/>
      <c r="P47" s="102"/>
      <c r="Q47" s="102"/>
      <c r="R47" s="102"/>
      <c r="S47" s="104"/>
      <c r="T47" s="102"/>
      <c r="U47" s="102"/>
      <c r="V47" s="102"/>
      <c r="W47" s="104"/>
      <c r="X47" s="102"/>
      <c r="Y47" s="102"/>
      <c r="Z47" s="102"/>
      <c r="AA47" s="104"/>
      <c r="AB47" s="102"/>
      <c r="AC47" s="102"/>
      <c r="AD47" s="102"/>
      <c r="AE47" s="104"/>
      <c r="AF47" s="102"/>
      <c r="AG47" s="102"/>
      <c r="AH47" s="102"/>
      <c r="AI47" s="104"/>
      <c r="AJ47" s="102"/>
      <c r="AK47" s="102"/>
      <c r="AL47" s="102"/>
      <c r="AM47" s="104"/>
      <c r="AN47" s="102"/>
      <c r="AO47" s="102"/>
      <c r="AP47" s="102"/>
      <c r="AQ47" s="104"/>
      <c r="AR47" s="102"/>
      <c r="AS47" s="102"/>
      <c r="AT47" s="102"/>
      <c r="AU47" s="104"/>
      <c r="AV47" s="102"/>
      <c r="AW47" s="102"/>
      <c r="AX47" s="102"/>
      <c r="AY47" s="104"/>
      <c r="AZ47" s="102"/>
      <c r="BA47" s="102"/>
      <c r="BB47" s="102"/>
      <c r="BC47" s="104"/>
      <c r="BD47" s="102"/>
      <c r="BE47" s="102"/>
      <c r="BF47" s="102"/>
      <c r="BG47" s="104"/>
      <c r="BH47" s="102"/>
      <c r="BI47" s="102"/>
      <c r="BJ47" s="102"/>
      <c r="BK47" s="104"/>
      <c r="BL47" s="102"/>
      <c r="BM47" s="102"/>
      <c r="BN47" s="102"/>
      <c r="BO47" s="104"/>
      <c r="BP47" s="102"/>
      <c r="BQ47" s="102"/>
      <c r="BR47" s="102"/>
      <c r="BS47" s="104"/>
      <c r="BT47" s="102"/>
      <c r="BU47" s="102"/>
      <c r="BV47" s="102"/>
      <c r="BW47" s="104"/>
      <c r="BX47" s="102"/>
      <c r="BY47" s="102"/>
      <c r="BZ47" s="102"/>
      <c r="CA47" s="104"/>
      <c r="CB47" s="102"/>
      <c r="CC47" s="102"/>
      <c r="CD47" s="102"/>
      <c r="CE47" s="104"/>
      <c r="CF47" s="102"/>
      <c r="CG47" s="102"/>
      <c r="CH47" s="102"/>
      <c r="CI47" s="104"/>
      <c r="CJ47" s="102"/>
      <c r="CK47" s="102"/>
      <c r="CL47" s="102"/>
      <c r="CM47" s="104"/>
      <c r="CN47" s="102"/>
      <c r="CO47" s="102"/>
      <c r="CP47" s="102"/>
      <c r="CQ47" s="104"/>
      <c r="CR47" s="102"/>
      <c r="CS47" s="102"/>
      <c r="CT47" s="102"/>
      <c r="CU47" s="104"/>
      <c r="CV47" s="102"/>
      <c r="CW47" s="102"/>
      <c r="CX47" s="102"/>
      <c r="CY47" s="104"/>
      <c r="CZ47" s="102"/>
      <c r="DA47" s="102"/>
      <c r="DB47" s="102"/>
      <c r="DC47" s="104"/>
      <c r="DD47" s="102"/>
      <c r="DE47" s="102"/>
      <c r="DF47" s="102"/>
      <c r="DG47" s="104"/>
      <c r="DH47" s="102"/>
      <c r="DI47" s="102"/>
      <c r="DJ47" s="102"/>
      <c r="DK47" s="104"/>
      <c r="DL47" s="102"/>
      <c r="DM47" s="102"/>
      <c r="DN47" s="102"/>
      <c r="DO47" s="104"/>
      <c r="DP47" s="102"/>
      <c r="DQ47" s="102"/>
      <c r="DR47" s="102"/>
      <c r="DS47" s="104"/>
      <c r="DT47" s="102"/>
      <c r="DU47" s="102"/>
      <c r="DV47" s="102"/>
      <c r="DW47" s="104"/>
      <c r="DX47" s="102"/>
      <c r="DY47" s="102"/>
      <c r="DZ47" s="102"/>
      <c r="EA47" s="104"/>
      <c r="EB47" s="102"/>
      <c r="EC47" s="102"/>
      <c r="ED47" s="102"/>
      <c r="EE47" s="104"/>
      <c r="EF47" s="102"/>
      <c r="EG47" s="102"/>
      <c r="EH47" s="102"/>
      <c r="EI47" s="104"/>
      <c r="EJ47" s="102"/>
      <c r="EK47" s="102"/>
      <c r="EL47" s="102"/>
      <c r="EM47" s="104"/>
      <c r="EN47" s="102"/>
      <c r="EO47" s="102"/>
      <c r="EP47" s="102"/>
      <c r="EQ47" s="104"/>
      <c r="ER47" s="102"/>
      <c r="ES47" s="102"/>
      <c r="ET47" s="102"/>
      <c r="EU47" s="104"/>
      <c r="EV47" s="102"/>
      <c r="EW47" s="102"/>
      <c r="EX47" s="102"/>
      <c r="EY47" s="104"/>
      <c r="EZ47" s="102"/>
      <c r="FA47" s="102"/>
      <c r="FB47" s="102"/>
      <c r="FC47" s="104"/>
      <c r="FD47" s="102"/>
      <c r="FE47" s="102"/>
      <c r="FF47" s="102"/>
      <c r="FG47" s="104"/>
      <c r="FH47" s="102"/>
      <c r="FI47" s="102"/>
      <c r="FJ47" s="102"/>
      <c r="FK47" s="104"/>
      <c r="FL47" s="102"/>
      <c r="FM47" s="102"/>
      <c r="FN47" s="102"/>
      <c r="FO47" s="104"/>
      <c r="FP47" s="102"/>
      <c r="FQ47" s="102"/>
      <c r="FR47" s="102"/>
      <c r="FS47" s="104"/>
      <c r="FT47" s="102"/>
      <c r="FU47" s="102"/>
      <c r="FV47" s="102"/>
      <c r="FW47" s="104"/>
      <c r="FX47" s="102"/>
      <c r="FY47" s="102"/>
      <c r="FZ47" s="102"/>
      <c r="GA47" s="104"/>
      <c r="GB47" s="102"/>
      <c r="GC47" s="102"/>
      <c r="GD47" s="102"/>
      <c r="GE47" s="104"/>
      <c r="GF47" s="102"/>
      <c r="GG47" s="102"/>
      <c r="GH47" s="102"/>
      <c r="GI47" s="104"/>
      <c r="GJ47" s="102"/>
      <c r="GK47" s="102"/>
      <c r="GL47" s="102"/>
      <c r="GM47" s="104"/>
      <c r="GN47" s="102"/>
      <c r="GO47" s="102"/>
      <c r="GP47" s="102"/>
      <c r="GQ47" s="104"/>
      <c r="GR47" s="102"/>
      <c r="GS47" s="102"/>
      <c r="GT47" s="102"/>
      <c r="GU47" s="104"/>
      <c r="GV47" s="102"/>
      <c r="GW47" s="102"/>
      <c r="GX47" s="102"/>
      <c r="GY47" s="104"/>
      <c r="GZ47" s="102"/>
      <c r="HA47" s="102"/>
      <c r="HB47" s="102"/>
      <c r="HC47" s="104"/>
      <c r="HD47" s="102"/>
      <c r="HE47" s="102"/>
      <c r="HF47" s="102"/>
      <c r="HG47" s="104"/>
      <c r="HH47" s="102"/>
      <c r="HI47" s="102"/>
      <c r="HJ47" s="102"/>
      <c r="HK47" s="104"/>
      <c r="HL47" s="102"/>
      <c r="HM47" s="102"/>
      <c r="HN47" s="102"/>
      <c r="HO47" s="104"/>
      <c r="HP47" s="102"/>
      <c r="HQ47" s="102"/>
      <c r="HR47" s="102"/>
      <c r="HS47" s="104"/>
      <c r="HT47" s="102"/>
      <c r="HU47" s="102"/>
      <c r="HV47" s="102"/>
      <c r="HW47" s="104"/>
      <c r="HX47" s="102"/>
      <c r="HY47" s="102"/>
      <c r="HZ47" s="102"/>
      <c r="IA47" s="104"/>
      <c r="IB47" s="102"/>
      <c r="IC47" s="102"/>
      <c r="ID47" s="102"/>
      <c r="IE47" s="104"/>
      <c r="IF47" s="102"/>
      <c r="IG47" s="102"/>
      <c r="IH47" s="102"/>
    </row>
    <row r="48" spans="1:244" s="101" customFormat="1">
      <c r="A48" s="93" t="s">
        <v>45</v>
      </c>
      <c r="B48" s="94">
        <v>4641.51</v>
      </c>
      <c r="C48" s="94">
        <v>14.090000000000002</v>
      </c>
      <c r="D48" s="95">
        <v>0.99999999999999989</v>
      </c>
    </row>
    <row r="49" spans="1:244" s="100" customFormat="1">
      <c r="A49" s="86" t="s">
        <v>46</v>
      </c>
      <c r="B49" s="30"/>
      <c r="C49" s="30"/>
      <c r="D49" s="30"/>
    </row>
    <row r="50" spans="1:244" s="100" customFormat="1">
      <c r="A50" s="82" t="s">
        <v>47</v>
      </c>
      <c r="B50" s="90">
        <v>0</v>
      </c>
      <c r="C50" s="90">
        <v>0</v>
      </c>
      <c r="D50" s="92">
        <v>0</v>
      </c>
    </row>
    <row r="51" spans="1:244" s="100" customFormat="1">
      <c r="A51" s="82" t="s">
        <v>48</v>
      </c>
      <c r="B51" s="90">
        <v>0</v>
      </c>
      <c r="C51" s="90">
        <v>0</v>
      </c>
      <c r="D51" s="92">
        <v>0</v>
      </c>
    </row>
    <row r="52" spans="1:244" s="100" customFormat="1">
      <c r="A52" s="97" t="s">
        <v>49</v>
      </c>
      <c r="B52" s="98">
        <v>0</v>
      </c>
      <c r="C52" s="98">
        <v>0</v>
      </c>
      <c r="D52" s="99">
        <v>0</v>
      </c>
      <c r="E52" s="104"/>
      <c r="F52" s="102"/>
      <c r="G52" s="102"/>
      <c r="H52" s="103"/>
      <c r="I52" s="104"/>
      <c r="J52" s="102"/>
      <c r="K52" s="102"/>
      <c r="L52" s="103"/>
      <c r="M52" s="104"/>
      <c r="N52" s="102"/>
      <c r="O52" s="102"/>
      <c r="P52" s="103"/>
      <c r="Q52" s="104"/>
      <c r="R52" s="102"/>
      <c r="S52" s="102"/>
      <c r="T52" s="103"/>
      <c r="U52" s="104"/>
      <c r="V52" s="102"/>
      <c r="W52" s="102"/>
      <c r="X52" s="103"/>
      <c r="Y52" s="104"/>
      <c r="Z52" s="102"/>
      <c r="AA52" s="102"/>
      <c r="AB52" s="103"/>
      <c r="AC52" s="104"/>
      <c r="AD52" s="102"/>
      <c r="AE52" s="102"/>
      <c r="AF52" s="103"/>
      <c r="AG52" s="104"/>
      <c r="AH52" s="102"/>
      <c r="AI52" s="102"/>
      <c r="AJ52" s="103"/>
      <c r="AK52" s="104"/>
      <c r="AL52" s="102"/>
      <c r="AM52" s="102"/>
      <c r="AN52" s="103"/>
      <c r="AO52" s="104"/>
      <c r="AP52" s="102"/>
      <c r="AQ52" s="102"/>
      <c r="AR52" s="103"/>
      <c r="AS52" s="104"/>
      <c r="AT52" s="102"/>
      <c r="AU52" s="102"/>
      <c r="AV52" s="103"/>
      <c r="AW52" s="104"/>
      <c r="AX52" s="102"/>
      <c r="AY52" s="102"/>
      <c r="AZ52" s="103"/>
      <c r="BA52" s="104"/>
      <c r="BB52" s="102"/>
      <c r="BC52" s="102"/>
      <c r="BD52" s="103"/>
      <c r="BE52" s="104"/>
      <c r="BF52" s="102"/>
      <c r="BG52" s="102"/>
      <c r="BH52" s="103"/>
      <c r="BI52" s="104"/>
      <c r="BJ52" s="102"/>
      <c r="BK52" s="102"/>
      <c r="BL52" s="103"/>
      <c r="BM52" s="104"/>
      <c r="BN52" s="102"/>
      <c r="BO52" s="102"/>
      <c r="BP52" s="103"/>
      <c r="BQ52" s="104"/>
      <c r="BR52" s="102"/>
      <c r="BS52" s="102"/>
      <c r="BT52" s="103"/>
      <c r="BU52" s="104"/>
      <c r="BV52" s="102"/>
      <c r="BW52" s="102"/>
      <c r="BX52" s="103"/>
      <c r="BY52" s="104"/>
      <c r="BZ52" s="102"/>
      <c r="CA52" s="102"/>
      <c r="CB52" s="103"/>
      <c r="CC52" s="104"/>
      <c r="CD52" s="102"/>
      <c r="CE52" s="102"/>
      <c r="CF52" s="103"/>
      <c r="CG52" s="104"/>
      <c r="CH52" s="102"/>
      <c r="CI52" s="102"/>
      <c r="CJ52" s="103"/>
      <c r="CK52" s="104"/>
      <c r="CL52" s="102"/>
      <c r="CM52" s="102"/>
      <c r="CN52" s="103"/>
      <c r="CO52" s="104"/>
      <c r="CP52" s="102"/>
      <c r="CQ52" s="102"/>
      <c r="CR52" s="103"/>
      <c r="CS52" s="104"/>
      <c r="CT52" s="102"/>
      <c r="CU52" s="102"/>
      <c r="CV52" s="103"/>
      <c r="CW52" s="104"/>
      <c r="CX52" s="102"/>
      <c r="CY52" s="102"/>
      <c r="CZ52" s="103"/>
      <c r="DA52" s="104"/>
      <c r="DB52" s="102"/>
      <c r="DC52" s="102"/>
      <c r="DD52" s="103"/>
      <c r="DE52" s="104"/>
      <c r="DF52" s="102"/>
      <c r="DG52" s="102"/>
      <c r="DH52" s="103"/>
      <c r="DI52" s="104"/>
      <c r="DJ52" s="102"/>
      <c r="DK52" s="102"/>
      <c r="DL52" s="103"/>
      <c r="DM52" s="104"/>
      <c r="DN52" s="102"/>
      <c r="DO52" s="102"/>
      <c r="DP52" s="103"/>
      <c r="DQ52" s="104"/>
      <c r="DR52" s="102"/>
      <c r="DS52" s="102"/>
      <c r="DT52" s="103"/>
      <c r="DU52" s="104"/>
      <c r="DV52" s="102"/>
      <c r="DW52" s="102"/>
      <c r="DX52" s="103"/>
      <c r="DY52" s="104"/>
      <c r="DZ52" s="102"/>
      <c r="EA52" s="102"/>
      <c r="EB52" s="103"/>
      <c r="EC52" s="104"/>
      <c r="ED52" s="102"/>
      <c r="EE52" s="102"/>
      <c r="EF52" s="103"/>
      <c r="EG52" s="104"/>
      <c r="EH52" s="102"/>
      <c r="EI52" s="102"/>
      <c r="EJ52" s="103"/>
      <c r="EK52" s="104"/>
      <c r="EL52" s="102"/>
      <c r="EM52" s="102"/>
      <c r="EN52" s="103"/>
      <c r="EO52" s="104"/>
      <c r="EP52" s="102"/>
      <c r="EQ52" s="102"/>
      <c r="ER52" s="103"/>
      <c r="ES52" s="104"/>
      <c r="ET52" s="102"/>
      <c r="EU52" s="102"/>
      <c r="EV52" s="103"/>
      <c r="EW52" s="104"/>
      <c r="EX52" s="102"/>
      <c r="EY52" s="102"/>
      <c r="EZ52" s="103"/>
      <c r="FA52" s="104"/>
      <c r="FB52" s="102"/>
      <c r="FC52" s="102"/>
      <c r="FD52" s="103"/>
      <c r="FE52" s="104"/>
      <c r="FF52" s="102"/>
      <c r="FG52" s="102"/>
      <c r="FH52" s="103"/>
      <c r="FI52" s="104"/>
      <c r="FJ52" s="102"/>
      <c r="FK52" s="102"/>
      <c r="FL52" s="103"/>
      <c r="FM52" s="104"/>
      <c r="FN52" s="102"/>
      <c r="FO52" s="102"/>
      <c r="FP52" s="103"/>
      <c r="FQ52" s="104"/>
      <c r="FR52" s="102"/>
      <c r="FS52" s="102"/>
      <c r="FT52" s="103"/>
      <c r="FU52" s="104"/>
      <c r="FV52" s="102"/>
      <c r="FW52" s="102"/>
      <c r="FX52" s="103"/>
      <c r="FY52" s="104"/>
      <c r="FZ52" s="102"/>
      <c r="GA52" s="102"/>
      <c r="GB52" s="103"/>
      <c r="GC52" s="104"/>
      <c r="GD52" s="102"/>
      <c r="GE52" s="102"/>
      <c r="GF52" s="103"/>
      <c r="GG52" s="104"/>
      <c r="GH52" s="102"/>
      <c r="GI52" s="102"/>
      <c r="GJ52" s="103"/>
      <c r="GK52" s="104"/>
      <c r="GL52" s="102"/>
      <c r="GM52" s="102"/>
      <c r="GN52" s="103"/>
      <c r="GO52" s="104"/>
      <c r="GP52" s="102"/>
      <c r="GQ52" s="102"/>
      <c r="GR52" s="103"/>
      <c r="GS52" s="104"/>
      <c r="GT52" s="102"/>
      <c r="GU52" s="102"/>
      <c r="GV52" s="103"/>
      <c r="GW52" s="104"/>
      <c r="GX52" s="102"/>
      <c r="GY52" s="102"/>
      <c r="GZ52" s="103"/>
      <c r="HA52" s="104"/>
      <c r="HB52" s="102"/>
      <c r="HC52" s="102"/>
      <c r="HD52" s="103"/>
      <c r="HE52" s="104"/>
      <c r="HF52" s="102"/>
      <c r="HG52" s="102"/>
      <c r="HH52" s="103"/>
      <c r="HI52" s="104"/>
      <c r="HJ52" s="102"/>
      <c r="HK52" s="102"/>
      <c r="HL52" s="103"/>
      <c r="HM52" s="104"/>
      <c r="HN52" s="102"/>
      <c r="HO52" s="102"/>
      <c r="HP52" s="103"/>
      <c r="HQ52" s="104"/>
      <c r="HR52" s="102"/>
      <c r="HS52" s="102"/>
      <c r="HT52" s="103"/>
      <c r="HU52" s="104"/>
      <c r="HV52" s="102"/>
      <c r="HW52" s="102"/>
      <c r="HX52" s="103"/>
      <c r="HY52" s="104"/>
      <c r="HZ52" s="102"/>
      <c r="IA52" s="102"/>
      <c r="IB52" s="103"/>
      <c r="IC52" s="104"/>
      <c r="ID52" s="102"/>
      <c r="IE52" s="102"/>
      <c r="IF52" s="103"/>
      <c r="IG52" s="104"/>
      <c r="IH52" s="102"/>
      <c r="II52" s="102"/>
      <c r="IJ52" s="103"/>
    </row>
    <row r="53" spans="1:244" s="34" customFormat="1" ht="13.5" thickBot="1">
      <c r="A53" s="108" t="s">
        <v>50</v>
      </c>
      <c r="B53" s="109">
        <v>4641.51</v>
      </c>
      <c r="C53" s="109">
        <v>14.090000000000002</v>
      </c>
      <c r="D53" s="110">
        <v>0.99999999999999989</v>
      </c>
    </row>
    <row r="54" spans="1:244">
      <c r="A54" s="111" t="str">
        <f>[4]Custeio!A65</f>
        <v>Elaboração: CONAB/DIGEM/SUINF/GECUP</v>
      </c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46</vt:i4>
      </vt:variant>
      <vt:variant>
        <vt:lpstr>Intervalos nomeados</vt:lpstr>
      </vt:variant>
      <vt:variant>
        <vt:i4>39</vt:i4>
      </vt:variant>
    </vt:vector>
  </HeadingPairs>
  <TitlesOfParts>
    <vt:vector size="85" baseType="lpstr">
      <vt:lpstr>Índice</vt:lpstr>
      <vt:lpstr>Amêndoa-B. Jardim de GO-GO-2018</vt:lpstr>
      <vt:lpstr>Amêndoa-B. Jardim de GO-GO-2019</vt:lpstr>
      <vt:lpstr>Amêndoa-B. Jardim de GO-GO-2020</vt:lpstr>
      <vt:lpstr>Amêndoa-B. Jardim de GO-GO-2021</vt:lpstr>
      <vt:lpstr>Amêndoa-B. Jardim de GO-GO-2022</vt:lpstr>
      <vt:lpstr>Amêndoa-B. Jardim de GO-GO-2023</vt:lpstr>
      <vt:lpstr>Amêndoa-B. Jardim de GO-GO-2024</vt:lpstr>
      <vt:lpstr>Amêndoa-Iporá-GO-2010</vt:lpstr>
      <vt:lpstr>Amêndoa-Iporá-GO-2011</vt:lpstr>
      <vt:lpstr>Amêndoa-Iporá-GO-2016</vt:lpstr>
      <vt:lpstr>Amêndoa-Iporá-GO-2017</vt:lpstr>
      <vt:lpstr>Amêndoa-Iporá-GO-2018</vt:lpstr>
      <vt:lpstr>Fruto-Iporá-GO-2010</vt:lpstr>
      <vt:lpstr>Fruto-Iporá-GO-2011</vt:lpstr>
      <vt:lpstr>Fruto-Iporá-GO-2012</vt:lpstr>
      <vt:lpstr>Fruto-Iporá-GO-2013</vt:lpstr>
      <vt:lpstr>Fruto-Iporá-GO-2014</vt:lpstr>
      <vt:lpstr>Fruto-Iporá-GO-2015</vt:lpstr>
      <vt:lpstr>Fruto-Iporá-GO-2016</vt:lpstr>
      <vt:lpstr>Fruto-Iporá-GO-2017</vt:lpstr>
      <vt:lpstr>Amêndoa-Pirenópolis-GO-2010</vt:lpstr>
      <vt:lpstr>Amêndoa-Pirenópolis-GO-2011</vt:lpstr>
      <vt:lpstr>Fruto-Pirenópolis-GO-2010</vt:lpstr>
      <vt:lpstr>Fruto-Pirenópolis-GO-2011</vt:lpstr>
      <vt:lpstr>Fruto-Pirenópolis-GO-2012</vt:lpstr>
      <vt:lpstr>Fruto-Pirenópolis-GO-2013</vt:lpstr>
      <vt:lpstr>Fruto-Pirenópolis-GO-2014</vt:lpstr>
      <vt:lpstr>Fruto-Pirenópolis-GO-2015</vt:lpstr>
      <vt:lpstr>Fruto-Pirenópolis-GO-2016</vt:lpstr>
      <vt:lpstr>Fruto-Pirenópolis-GO-2017</vt:lpstr>
      <vt:lpstr>Amêndoa-Poconé-MT-2010</vt:lpstr>
      <vt:lpstr>Amêndoa-Poconé-MT-2011</vt:lpstr>
      <vt:lpstr>Amêndoa-Poconé-MT-2012</vt:lpstr>
      <vt:lpstr>Amêndoa-Poconé-MT-2013</vt:lpstr>
      <vt:lpstr>Amêndoa-Poconé-MT-2014</vt:lpstr>
      <vt:lpstr>Amêndoa-Poconé-MT-2015</vt:lpstr>
      <vt:lpstr>Amêndoa-Poconé-MT-2016</vt:lpstr>
      <vt:lpstr>Amêndoa-Poconé-MT-2017</vt:lpstr>
      <vt:lpstr>Amêndoa-Poconé-MT-2018</vt:lpstr>
      <vt:lpstr>Amêndoa-Poconé-MT-2019</vt:lpstr>
      <vt:lpstr>Amêndoa-Poconé-MT-2020</vt:lpstr>
      <vt:lpstr>Amêndoa-Poconé-MT-2021</vt:lpstr>
      <vt:lpstr>Amêndoa-Poconé-MT-2022</vt:lpstr>
      <vt:lpstr>Amêndoa-Poconé-MT-2023</vt:lpstr>
      <vt:lpstr>Amêndoa-Poconé-MT-2024</vt:lpstr>
      <vt:lpstr>'Amêndoa-Poconé-MT-2016'!_____xlnm.Print_Area</vt:lpstr>
      <vt:lpstr>'Fruto-Pirenópolis-GO-2016'!____xlnm.Print_Area</vt:lpstr>
      <vt:lpstr>'Fruto-Iporá-GO-2016'!___xlnm.Print_Area</vt:lpstr>
      <vt:lpstr>'Amêndoa-Iporá-GO-2016'!__xlnm.Print_Area</vt:lpstr>
      <vt:lpstr>'Amêndoa-B. Jardim de GO-GO-2018'!Area_de_impressao</vt:lpstr>
      <vt:lpstr>'Amêndoa-Iporá-GO-2010'!Area_de_impressao</vt:lpstr>
      <vt:lpstr>'Amêndoa-Iporá-GO-2011'!Area_de_impressao</vt:lpstr>
      <vt:lpstr>'Amêndoa-Iporá-GO-2016'!Area_de_impressao</vt:lpstr>
      <vt:lpstr>'Amêndoa-Iporá-GO-2017'!Area_de_impressao</vt:lpstr>
      <vt:lpstr>'Amêndoa-Pirenópolis-GO-2010'!Area_de_impressao</vt:lpstr>
      <vt:lpstr>'Amêndoa-Pirenópolis-GO-2011'!Area_de_impressao</vt:lpstr>
      <vt:lpstr>'Amêndoa-Poconé-MT-2010'!Area_de_impressao</vt:lpstr>
      <vt:lpstr>'Amêndoa-Poconé-MT-2011'!Area_de_impressao</vt:lpstr>
      <vt:lpstr>'Amêndoa-Poconé-MT-2012'!Area_de_impressao</vt:lpstr>
      <vt:lpstr>'Amêndoa-Poconé-MT-2013'!Area_de_impressao</vt:lpstr>
      <vt:lpstr>'Amêndoa-Poconé-MT-2014'!Area_de_impressao</vt:lpstr>
      <vt:lpstr>'Amêndoa-Poconé-MT-2015'!Area_de_impressao</vt:lpstr>
      <vt:lpstr>'Amêndoa-Poconé-MT-2016'!Area_de_impressao</vt:lpstr>
      <vt:lpstr>'Amêndoa-Poconé-MT-2017'!Area_de_impressao</vt:lpstr>
      <vt:lpstr>'Fruto-Iporá-GO-2010'!Area_de_impressao</vt:lpstr>
      <vt:lpstr>'Fruto-Iporá-GO-2011'!Area_de_impressao</vt:lpstr>
      <vt:lpstr>'Fruto-Iporá-GO-2012'!Area_de_impressao</vt:lpstr>
      <vt:lpstr>'Fruto-Iporá-GO-2013'!Area_de_impressao</vt:lpstr>
      <vt:lpstr>'Fruto-Iporá-GO-2014'!Area_de_impressao</vt:lpstr>
      <vt:lpstr>'Fruto-Iporá-GO-2015'!Area_de_impressao</vt:lpstr>
      <vt:lpstr>'Fruto-Iporá-GO-2016'!Area_de_impressao</vt:lpstr>
      <vt:lpstr>'Fruto-Iporá-GO-2017'!Area_de_impressao</vt:lpstr>
      <vt:lpstr>'Fruto-Pirenópolis-GO-2010'!Area_de_impressao</vt:lpstr>
      <vt:lpstr>'Fruto-Pirenópolis-GO-2011'!Area_de_impressao</vt:lpstr>
      <vt:lpstr>'Fruto-Pirenópolis-GO-2012'!Area_de_impressao</vt:lpstr>
      <vt:lpstr>'Fruto-Pirenópolis-GO-2013'!Area_de_impressao</vt:lpstr>
      <vt:lpstr>'Fruto-Pirenópolis-GO-2014'!Area_de_impressao</vt:lpstr>
      <vt:lpstr>'Fruto-Pirenópolis-GO-2015'!Area_de_impressao</vt:lpstr>
      <vt:lpstr>'Fruto-Pirenópolis-GO-2016'!Area_de_impressao</vt:lpstr>
      <vt:lpstr>'Fruto-Pirenópolis-GO-2017'!Area_de_impressao</vt:lpstr>
      <vt:lpstr>'Amêndoa-Iporá-GO-2016'!Z_7F82B2E0_4580_11D5_873D_00105A060375_.wvu.PrintArea</vt:lpstr>
      <vt:lpstr>'Amêndoa-Poconé-MT-2016'!Z_7F82B2E0_4580_11D5_873D_00105A060375_.wvu.PrintArea</vt:lpstr>
      <vt:lpstr>'Fruto-Iporá-GO-2016'!Z_7F82B2E0_4580_11D5_873D_00105A060375_.wvu.PrintArea</vt:lpstr>
      <vt:lpstr>'Fruto-Pirenópolis-GO-2016'!Z_7F82B2E0_4580_11D5_873D_00105A060375_.wvu.PrintArea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 Lie</dc:creator>
  <cp:lastModifiedBy>ANDREIA LIE SHIMIZU</cp:lastModifiedBy>
  <dcterms:created xsi:type="dcterms:W3CDTF">2021-05-05T19:01:23Z</dcterms:created>
  <dcterms:modified xsi:type="dcterms:W3CDTF">2025-01-02T12:04:59Z</dcterms:modified>
</cp:coreProperties>
</file>