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-105" yWindow="-105" windowWidth="19425" windowHeight="10425"/>
  </bookViews>
  <sheets>
    <sheet name="Índice" sheetId="22" r:id="rId1"/>
    <sheet name="Crato-CE-2013" sheetId="11" r:id="rId2"/>
    <sheet name="Crato-CE-2014" sheetId="13" r:id="rId3"/>
    <sheet name="Crato-CE-2015" sheetId="15" r:id="rId4"/>
    <sheet name="Crato-CE-2016" sheetId="2" r:id="rId5"/>
    <sheet name="Crato-CE-2017" sheetId="3" r:id="rId6"/>
    <sheet name="Crato-CE-2018" sheetId="5" r:id="rId7"/>
    <sheet name="Crato-CE-2019" sheetId="7" r:id="rId8"/>
    <sheet name="Crato-CE-2020" sheetId="9" r:id="rId9"/>
    <sheet name="Crato-CE-2021" sheetId="23" r:id="rId10"/>
    <sheet name="Crato-CE-2022" sheetId="25" r:id="rId11"/>
    <sheet name="Crato-CE-2023" sheetId="27" r:id="rId12"/>
    <sheet name="Crato-CE-2024" sheetId="29" r:id="rId13"/>
    <sheet name="Brasília de Minas-MG_2023" sheetId="28" r:id="rId14"/>
    <sheet name="Brasília de Minas-MG_2024" sheetId="30" r:id="rId15"/>
    <sheet name="Mirabela-MG_2013" sheetId="12" r:id="rId16"/>
    <sheet name="Mirabela-MG_2014" sheetId="14" r:id="rId17"/>
    <sheet name="Mirabela-MG_2015" sheetId="16" r:id="rId18"/>
    <sheet name="Mirabela-MG_2016" sheetId="1" r:id="rId19"/>
    <sheet name="Mirabela-MG_2017" sheetId="4" r:id="rId20"/>
    <sheet name="Mirabela-MG_2018" sheetId="6" r:id="rId21"/>
    <sheet name="Mirabela-MG_2019" sheetId="8" r:id="rId22"/>
    <sheet name="Mirabela-MG_2020" sheetId="10" r:id="rId23"/>
    <sheet name="Mirabela-MG_2021" sheetId="24" r:id="rId24"/>
    <sheet name="Mirabela-MG_2022" sheetId="26" r:id="rId25"/>
    <sheet name="Corumbá-MS-2013" sheetId="17" r:id="rId26"/>
    <sheet name="Corumbá-MS-2014" sheetId="18" r:id="rId27"/>
    <sheet name="Corumbá-MS-2015" sheetId="19" r:id="rId28"/>
    <sheet name="Corumbá-MS-2016" sheetId="20" r:id="rId29"/>
    <sheet name="Corumbá-MS-2017" sheetId="21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#REF!</definedName>
    <definedName name="\a" localSheetId="1">#REF!</definedName>
    <definedName name="\a" localSheetId="2">#REF!</definedName>
    <definedName name="\a" localSheetId="3">#REF!</definedName>
    <definedName name="\a" localSheetId="4">"#ref!"</definedName>
    <definedName name="\a" localSheetId="5">#REF!</definedName>
    <definedName name="\a" localSheetId="0">"#ref!"</definedName>
    <definedName name="\a" localSheetId="15">#REF!</definedName>
    <definedName name="\a" localSheetId="16">#REF!</definedName>
    <definedName name="\a" localSheetId="17">#REF!</definedName>
    <definedName name="\a" localSheetId="18">"#ref!"</definedName>
    <definedName name="\a" localSheetId="19">#REF!</definedName>
    <definedName name="\a">"#ref!"</definedName>
    <definedName name="___xlnm.Print_Area" localSheetId="4">'Crato-CE-2016'!$A$1:$D$47</definedName>
    <definedName name="__xlnm.Print_Area" localSheetId="18">'Mirabela-MG_2016'!$A$1:$D$45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25">[3]Custeio!$E$10</definedName>
    <definedName name="Área_Cultivada" localSheetId="28">[4]Custeio!$E$10</definedName>
    <definedName name="Área_Cultivada" localSheetId="29">[5]Custeio!$E$10</definedName>
    <definedName name="Área_Cultivada" localSheetId="4">#N/A</definedName>
    <definedName name="Área_Cultivada" localSheetId="5">[6]Custeio!$E$10</definedName>
    <definedName name="Área_Cultivada" localSheetId="0">#N/A</definedName>
    <definedName name="Área_Cultivada" localSheetId="15">[7]Custeio!$E$10</definedName>
    <definedName name="Área_Cultivada" localSheetId="18">#N/A</definedName>
    <definedName name="Área_Cultivada" localSheetId="19">[8]Custeio!$E$10</definedName>
    <definedName name="Área_Cultivada">#N/A</definedName>
    <definedName name="_xlnm.Print_Area" localSheetId="25">'Corumbá-MS-2013'!$A$1:$D$47</definedName>
    <definedName name="_xlnm.Print_Area" localSheetId="26">'Corumbá-MS-2014'!$A$1:$D$47</definedName>
    <definedName name="_xlnm.Print_Area" localSheetId="27">'Corumbá-MS-2015'!$A$1:$D$47</definedName>
    <definedName name="_xlnm.Print_Area" localSheetId="28">'Corumbá-MS-2016'!$A$1:$D$47</definedName>
    <definedName name="_xlnm.Print_Area" localSheetId="29">'Corumbá-MS-2017'!$A$1:$D$47</definedName>
    <definedName name="_xlnm.Print_Area" localSheetId="1">'Crato-CE-2013'!$A$1:$D$47</definedName>
    <definedName name="_xlnm.Print_Area" localSheetId="2">'Crato-CE-2014'!$A$1:$D$47</definedName>
    <definedName name="_xlnm.Print_Area" localSheetId="3">'Crato-CE-2015'!$A$1:$D$47</definedName>
    <definedName name="_xlnm.Print_Area" localSheetId="4">'Crato-CE-2016'!$A$1:$D$47</definedName>
    <definedName name="_xlnm.Print_Area" localSheetId="5">'Crato-CE-2017'!$A$1:$D$72</definedName>
    <definedName name="_xlnm.Print_Area" localSheetId="15">'Mirabela-MG_2013'!$A$1:$D$48</definedName>
    <definedName name="_xlnm.Print_Area" localSheetId="16">'Mirabela-MG_2014'!$A$1:$D$45</definedName>
    <definedName name="_xlnm.Print_Area" localSheetId="17">'Mirabela-MG_2015'!$A$1:$D$45</definedName>
    <definedName name="_xlnm.Print_Area" localSheetId="18">'Mirabela-MG_2016'!$A$1:$D$45</definedName>
    <definedName name="_xlnm.Print_Area" localSheetId="19">'Mirabela-MG_2017'!$A$1:$D$72</definedName>
    <definedName name="Custeio" localSheetId="25">#REF!</definedName>
    <definedName name="Custeio" localSheetId="26">#REF!</definedName>
    <definedName name="Custeio" localSheetId="27">#REF!</definedName>
    <definedName name="Custeio" localSheetId="28">#REF!</definedName>
    <definedName name="Custeio" localSheetId="29">#REF!</definedName>
    <definedName name="Custeio" localSheetId="1">#REF!</definedName>
    <definedName name="Custeio" localSheetId="2">#REF!</definedName>
    <definedName name="Custeio" localSheetId="3">#REF!</definedName>
    <definedName name="Custeio" localSheetId="4">"#ref!"</definedName>
    <definedName name="Custeio" localSheetId="5">#REF!</definedName>
    <definedName name="Custeio" localSheetId="0">"#ref!"</definedName>
    <definedName name="Custeio" localSheetId="15">#REF!</definedName>
    <definedName name="Custeio" localSheetId="16">#REF!</definedName>
    <definedName name="Custeio" localSheetId="17">#REF!</definedName>
    <definedName name="Custeio" localSheetId="18">"#ref!"</definedName>
    <definedName name="Custeio" localSheetId="19">#REF!</definedName>
    <definedName name="Custeio">"#ref!"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[9]Preços!#REF!</definedName>
    <definedName name="HoMáquina">#REF!</definedName>
    <definedName name="HoraMáquina">#REF!</definedName>
    <definedName name="NOTA_EXPLICATIV" localSheetId="25">#REF!</definedName>
    <definedName name="NOTA_EXPLICATIV" localSheetId="26">#REF!</definedName>
    <definedName name="NOTA_EXPLICATIV" localSheetId="27">#REF!</definedName>
    <definedName name="NOTA_EXPLICATIV" localSheetId="28">#REF!</definedName>
    <definedName name="NOTA_EXPLICATIV" localSheetId="29">#REF!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4">"#ref!"</definedName>
    <definedName name="NOTA_EXPLICATIV" localSheetId="5">#REF!</definedName>
    <definedName name="NOTA_EXPLICATIV" localSheetId="0">"#ref!"</definedName>
    <definedName name="NOTA_EXPLICATIV" localSheetId="15">#REF!</definedName>
    <definedName name="NOTA_EXPLICATIV" localSheetId="16">#REF!</definedName>
    <definedName name="NOTA_EXPLICATIV" localSheetId="17">#REF!</definedName>
    <definedName name="NOTA_EXPLICATIV" localSheetId="18">"#ref!"</definedName>
    <definedName name="NOTA_EXPLICATIV" localSheetId="19">#REF!</definedName>
    <definedName name="NOTA_EXPLICATIV">"#ref!"</definedName>
    <definedName name="patio">[10]Entrada!$B$1</definedName>
    <definedName name="Preço_da_terra" localSheetId="25">[3]Custeio!$D$3</definedName>
    <definedName name="Preço_da_terra" localSheetId="26">[11]Custeio!$D$3</definedName>
    <definedName name="Preço_da_terra" localSheetId="27">[12]Custeio!$D$3</definedName>
    <definedName name="Preço_da_terra" localSheetId="28">[4]Custeio!$D$3</definedName>
    <definedName name="Preço_da_terra" localSheetId="29">[5]Custeio!$D$3</definedName>
    <definedName name="Preço_da_terra" localSheetId="2">[13]Custeio!$D$3</definedName>
    <definedName name="Preço_da_terra" localSheetId="3">[14]Custeio!$D$3</definedName>
    <definedName name="Preço_da_terra" localSheetId="4">#N/A</definedName>
    <definedName name="Preço_da_terra" localSheetId="5">[6]Custeio!$D$3</definedName>
    <definedName name="Preço_da_terra" localSheetId="0">#N/A</definedName>
    <definedName name="Preço_da_terra" localSheetId="15">[7]Custeio!$D$3</definedName>
    <definedName name="Preço_da_terra" localSheetId="16">[15]Custeio!$D$3</definedName>
    <definedName name="Preço_da_terra" localSheetId="17">[16]Custeio!$D$3</definedName>
    <definedName name="Preço_da_terra" localSheetId="18">#N/A</definedName>
    <definedName name="Preço_da_terra" localSheetId="19">[8]Custeio!$D$3</definedName>
    <definedName name="Preço_da_terra">#N/A</definedName>
    <definedName name="Produtividade_Media" localSheetId="25">[3]Custeio!$E$11</definedName>
    <definedName name="Produtividade_Media" localSheetId="26">[11]Custeio!$E$11</definedName>
    <definedName name="Produtividade_Media" localSheetId="27">[12]Custeio!$E$11</definedName>
    <definedName name="Produtividade_Media" localSheetId="28">[4]Custeio!$E$11</definedName>
    <definedName name="Produtividade_Media" localSheetId="29">[5]Custeio!$E$11</definedName>
    <definedName name="Produtividade_Media" localSheetId="2">[13]Custeio!$E$11</definedName>
    <definedName name="Produtividade_Media" localSheetId="3">[14]Custeio!$E$11</definedName>
    <definedName name="Produtividade_Media" localSheetId="4">#N/A</definedName>
    <definedName name="Produtividade_Media" localSheetId="5">[6]Custeio!$E$11</definedName>
    <definedName name="Produtividade_Media" localSheetId="0">#N/A</definedName>
    <definedName name="Produtividade_Media" localSheetId="15">[7]Custeio!$E$11</definedName>
    <definedName name="Produtividade_Media" localSheetId="16">[15]Custeio!$E$11</definedName>
    <definedName name="Produtividade_Media" localSheetId="17">[16]Custeio!$E$11</definedName>
    <definedName name="Produtividade_Media" localSheetId="18">#N/A</definedName>
    <definedName name="Produtividade_Media" localSheetId="19">[8]Custeio!$E$11</definedName>
    <definedName name="Produtividade_Media">#N/A</definedName>
    <definedName name="Saca" localSheetId="25">[3]Entrada!$B$1</definedName>
    <definedName name="Saca" localSheetId="26">[11]Entrada!$B$1</definedName>
    <definedName name="Saca" localSheetId="27">[12]Entrada!$B$1</definedName>
    <definedName name="Saca" localSheetId="28">[4]Entrada!$B$1</definedName>
    <definedName name="Saca" localSheetId="29">[5]Entrada!$B$1</definedName>
    <definedName name="Saca" localSheetId="1">[17]Entrada!$B$1</definedName>
    <definedName name="Saca" localSheetId="2">[13]Entrada!$B$1</definedName>
    <definedName name="Saca" localSheetId="3">[14]Entrada!$B$1</definedName>
    <definedName name="Saca" localSheetId="4">#N/A</definedName>
    <definedName name="Saca" localSheetId="5">[6]Entrada!$B$1</definedName>
    <definedName name="Saca" localSheetId="0">#N/A</definedName>
    <definedName name="Saca" localSheetId="15">[7]Entrada!$B$1</definedName>
    <definedName name="Saca" localSheetId="16">[15]Entrada!$B$1</definedName>
    <definedName name="Saca" localSheetId="17">[16]Entrada!$B$1</definedName>
    <definedName name="Saca" localSheetId="18">#N/A</definedName>
    <definedName name="Saca" localSheetId="19">[8]Entrada!$B$1</definedName>
    <definedName name="Saca">#N/A</definedName>
    <definedName name="TABELA_1" localSheetId="25">#REF!</definedName>
    <definedName name="TABELA_1" localSheetId="26">#REF!</definedName>
    <definedName name="TABELA_1" localSheetId="27">#REF!</definedName>
    <definedName name="TABELA_1" localSheetId="28">#REF!</definedName>
    <definedName name="TABELA_1" localSheetId="29">#REF!</definedName>
    <definedName name="TABELA_1" localSheetId="1">#REF!</definedName>
    <definedName name="TABELA_1" localSheetId="2">#REF!</definedName>
    <definedName name="TABELA_1" localSheetId="3">#REF!</definedName>
    <definedName name="TABELA_1" localSheetId="4">"#ref!"</definedName>
    <definedName name="TABELA_1" localSheetId="5">#REF!</definedName>
    <definedName name="TABELA_1" localSheetId="0">"#ref!"</definedName>
    <definedName name="TABELA_1" localSheetId="15">#REF!</definedName>
    <definedName name="TABELA_1" localSheetId="16">#REF!</definedName>
    <definedName name="TABELA_1" localSheetId="17">#REF!</definedName>
    <definedName name="TABELA_1" localSheetId="18">"#ref!"</definedName>
    <definedName name="TABELA_1" localSheetId="19">#REF!</definedName>
    <definedName name="TABELA_1">"#ref!"</definedName>
    <definedName name="TABELA_2" localSheetId="25">#REF!</definedName>
    <definedName name="TABELA_2" localSheetId="26">#REF!</definedName>
    <definedName name="TABELA_2" localSheetId="27">#REF!</definedName>
    <definedName name="TABELA_2" localSheetId="28">#REF!</definedName>
    <definedName name="TABELA_2" localSheetId="29">#REF!</definedName>
    <definedName name="TABELA_2" localSheetId="1">#REF!</definedName>
    <definedName name="TABELA_2" localSheetId="2">#REF!</definedName>
    <definedName name="TABELA_2" localSheetId="3">#REF!</definedName>
    <definedName name="TABELA_2" localSheetId="4">"#ref!"</definedName>
    <definedName name="TABELA_2" localSheetId="5">#REF!</definedName>
    <definedName name="TABELA_2" localSheetId="0">"#ref!"</definedName>
    <definedName name="TABELA_2" localSheetId="15">#REF!</definedName>
    <definedName name="TABELA_2" localSheetId="16">#REF!</definedName>
    <definedName name="TABELA_2" localSheetId="17">#REF!</definedName>
    <definedName name="TABELA_2" localSheetId="18">"#ref!"</definedName>
    <definedName name="TABELA_2" localSheetId="19">#REF!</definedName>
    <definedName name="TABELA_2">"#ref!"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25">[3]Entrada!$B$10</definedName>
    <definedName name="Vida_útil_do_pomar" localSheetId="28">[4]Entrada!$B$10</definedName>
    <definedName name="Vida_útil_do_pomar" localSheetId="29">[5]Entrada!$B$10</definedName>
    <definedName name="Vida_útil_do_pomar" localSheetId="4">#N/A</definedName>
    <definedName name="Vida_útil_do_pomar" localSheetId="5">[6]Entrada!$B$10</definedName>
    <definedName name="Vida_útil_do_pomar" localSheetId="0">#N/A</definedName>
    <definedName name="Vida_útil_do_pomar" localSheetId="15">[7]Entrada!$B$10</definedName>
    <definedName name="Vida_útil_do_pomar" localSheetId="18">#N/A</definedName>
    <definedName name="Vida_útil_do_pomar" localSheetId="19">[8]Entrada!$B$10</definedName>
    <definedName name="Vida_útil_do_pomar">#N/A</definedName>
    <definedName name="Z_7F82B2E0_4580_11D5_873D_00105A060375_.wvu.PrintArea" localSheetId="25" hidden="1">'Corumbá-MS-2013'!$A$1:$D$47</definedName>
    <definedName name="Z_7F82B2E0_4580_11D5_873D_00105A060375_.wvu.PrintArea" localSheetId="26" hidden="1">'Corumbá-MS-2014'!$A$1:$D$47</definedName>
    <definedName name="Z_7F82B2E0_4580_11D5_873D_00105A060375_.wvu.PrintArea" localSheetId="27" hidden="1">'Corumbá-MS-2015'!$A$1:$D$47</definedName>
    <definedName name="Z_7F82B2E0_4580_11D5_873D_00105A060375_.wvu.PrintArea" localSheetId="28" hidden="1">'Corumbá-MS-2016'!$A$1:$D$47</definedName>
    <definedName name="Z_7F82B2E0_4580_11D5_873D_00105A060375_.wvu.PrintArea" localSheetId="29" hidden="1">'Corumbá-MS-2017'!$A$1:$D$47</definedName>
    <definedName name="Z_7F82B2E0_4580_11D5_873D_00105A060375_.wvu.PrintArea" localSheetId="1" hidden="1">'Crato-CE-2013'!$A$1:$D$47</definedName>
    <definedName name="Z_7F82B2E0_4580_11D5_873D_00105A060375_.wvu.PrintArea" localSheetId="2" hidden="1">'Crato-CE-2014'!$A$1:$D$47</definedName>
    <definedName name="Z_7F82B2E0_4580_11D5_873D_00105A060375_.wvu.PrintArea" localSheetId="3" hidden="1">'Crato-CE-2015'!$A$1:$D$47</definedName>
    <definedName name="Z_7F82B2E0_4580_11D5_873D_00105A060375_.wvu.PrintArea" localSheetId="4">'Crato-CE-2016'!$A$1:$D$47</definedName>
    <definedName name="Z_7F82B2E0_4580_11D5_873D_00105A060375_.wvu.PrintArea" localSheetId="5" hidden="1">'Crato-CE-2017'!$A$1:$D$72</definedName>
    <definedName name="Z_7F82B2E0_4580_11D5_873D_00105A060375_.wvu.PrintArea" localSheetId="15" hidden="1">'Mirabela-MG_2013'!$A$1:$D$48</definedName>
    <definedName name="Z_7F82B2E0_4580_11D5_873D_00105A060375_.wvu.PrintArea" localSheetId="16" hidden="1">'Mirabela-MG_2014'!$A$1:$D$45</definedName>
    <definedName name="Z_7F82B2E0_4580_11D5_873D_00105A060375_.wvu.PrintArea" localSheetId="17" hidden="1">'Mirabela-MG_2015'!$A$1:$D$45</definedName>
    <definedName name="Z_7F82B2E0_4580_11D5_873D_00105A060375_.wvu.PrintArea" localSheetId="18">'Mirabela-MG_2016'!$A$1:$D$45</definedName>
    <definedName name="Z_7F82B2E0_4580_11D5_873D_00105A060375_.wvu.PrintArea" localSheetId="19" hidden="1">'Mirabela-MG_2017'!$A$1:$D$72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21" l="1"/>
  <c r="C6" i="21"/>
  <c r="A47" i="20"/>
  <c r="A47" i="17"/>
  <c r="A48" i="12"/>
</calcChain>
</file>

<file path=xl/sharedStrings.xml><?xml version="1.0" encoding="utf-8"?>
<sst xmlns="http://schemas.openxmlformats.org/spreadsheetml/2006/main" count="1842" uniqueCount="311">
  <si>
    <t>CUSTO DE PRODUÇÃO ESTIMADO - SOCIOBIODIVERSIDADE</t>
  </si>
  <si>
    <t>PRODUTO: MACAÚBA -  FRUTO</t>
  </si>
  <si>
    <t>SAFRA DE EXTRAÇÃO -  2016</t>
  </si>
  <si>
    <t>LOCAL:  MIRABELA (MG)</t>
  </si>
  <si>
    <t>Produtividade Média:</t>
  </si>
  <si>
    <t>kg/safra</t>
  </si>
  <si>
    <t>A PREÇOS DE:</t>
  </si>
  <si>
    <t>PARTICI-</t>
  </si>
  <si>
    <t>DISCRIMINAÇÃO</t>
  </si>
  <si>
    <t>PAÇÃO</t>
  </si>
  <si>
    <t>R$/Safra</t>
  </si>
  <si>
    <t>R$/1 kg</t>
  </si>
  <si>
    <t>(%)</t>
  </si>
  <si>
    <t>I - DESPESAS DA EXTRAÇÃO DA MACAÚBA</t>
  </si>
  <si>
    <t xml:space="preserve">  1 - Mão-de-obra para a coleta do fruto</t>
  </si>
  <si>
    <t xml:space="preserve">  2 - Utensilhos/Equipamentos (foice, facão, sacaria, etc).       </t>
  </si>
  <si>
    <t xml:space="preserve">  3 - Despesas administrativas</t>
  </si>
  <si>
    <t>TOTAL DAS DESPESAS DE CUSTEIO (A)</t>
  </si>
  <si>
    <t>II - DESPESAS PÓS-COLHEITA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</si>
  <si>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</si>
  <si>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</si>
  <si>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</si>
  <si>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</si>
  <si>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</si>
  <si>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</si>
  <si>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</si>
  <si>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</si>
  <si>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</si>
  <si>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</si>
  <si>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</si>
  <si>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</si>
  <si>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</si>
  <si>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</si>
  <si>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</si>
  <si>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</si>
  <si>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</si>
  <si>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</si>
  <si>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</si>
  <si>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</si>
  <si>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máquinas/implementos</t>
  </si>
  <si>
    <t xml:space="preserve">  2 -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</si>
  <si>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</si>
  <si>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</si>
  <si>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</si>
  <si>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</si>
  <si>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</si>
  <si>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</si>
  <si>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</si>
  <si>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</si>
  <si>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CONAB/DIGEM/SUINF/GECUP</t>
  </si>
  <si>
    <t>PRODUTO -MACAÚBA (FRUTO)</t>
  </si>
  <si>
    <t>ANO-SAFRA - 2016</t>
  </si>
  <si>
    <t>LOCAL: CRATO-CE</t>
  </si>
  <si>
    <t>kg/safra-ano</t>
  </si>
  <si>
    <t>MAR/2016</t>
  </si>
  <si>
    <t xml:space="preserve">I - DESPESAS DE CUSTEIO </t>
  </si>
  <si>
    <t xml:space="preserve">  1 - Mão-de-obra extrativista</t>
  </si>
  <si>
    <t xml:space="preserve">  2 - Despesas administrativas</t>
  </si>
  <si>
    <t xml:space="preserve">  3 - Outros itens (esporas, botas, facão, carrinho de mão, etc.)</t>
  </si>
  <si>
    <t xml:space="preserve">  4 - Operação com animais próprios</t>
  </si>
  <si>
    <t>TOTAL DAS DESPESAS DE CUSTEIO  (A)</t>
  </si>
  <si>
    <t xml:space="preserve">  2 - Encargos sociais</t>
  </si>
  <si>
    <t xml:space="preserve">  3 - Seguro do capital fixo</t>
  </si>
  <si>
    <t>Elaboração: CONAB/DIPAI/SUINF/GECUP</t>
  </si>
  <si>
    <t xml:space="preserve">PRODUTO: MACAÚBA </t>
  </si>
  <si>
    <t>SAFRA 2017</t>
  </si>
  <si>
    <t>LOCAL: CRATO - CE</t>
  </si>
  <si>
    <t>kg/ha</t>
  </si>
  <si>
    <t>R$/safra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</si>
  <si>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</si>
  <si>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</si>
  <si>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</si>
  <si>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</si>
  <si>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</si>
  <si>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</si>
  <si>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</si>
  <si>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</si>
  <si>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</si>
  <si>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</si>
  <si>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</si>
  <si>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</si>
  <si>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</si>
  <si>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</si>
  <si>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</si>
  <si>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</si>
  <si>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</si>
  <si>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</si>
  <si>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</si>
  <si>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</si>
  <si>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</si>
  <si>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</si>
  <si>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</si>
  <si>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</si>
  <si>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</si>
  <si>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</si>
  <si>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</si>
  <si>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</si>
  <si>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</si>
  <si>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</si>
  <si>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</si>
  <si>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</si>
  <si>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</si>
  <si>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</si>
  <si>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</si>
  <si>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</si>
  <si>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</si>
  <si>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</si>
  <si>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</si>
  <si>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</si>
  <si>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</si>
  <si>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</si>
  <si>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</si>
  <si>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</si>
  <si>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</si>
  <si>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 (animais)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</si>
  <si>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</si>
  <si>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</si>
  <si>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</si>
  <si>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</si>
  <si>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</si>
  <si>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</si>
  <si>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</si>
  <si>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</si>
  <si>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</si>
  <si>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</si>
  <si>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PRODUTO: MACAÚBA</t>
  </si>
  <si>
    <t>LOCAL:  MIRABELA - MG</t>
  </si>
  <si>
    <t xml:space="preserve">  28 - Depreciação de máquinas</t>
  </si>
  <si>
    <t>Custo de Produção - Resumo</t>
  </si>
  <si>
    <t>SOCIOBIODIVERSIDADE - MACAÚBA - EXTRATIVISTA</t>
  </si>
  <si>
    <t>SAFRA ANUAL - 2018/18 - Crato - CE</t>
  </si>
  <si>
    <t>Ciclo de Cultura: ANUAL</t>
  </si>
  <si>
    <t>Tipo do Relatório: Estimado</t>
  </si>
  <si>
    <t>Mês/Ano: Agosto/2018</t>
  </si>
  <si>
    <t xml:space="preserve">Produtividade </t>
  </si>
  <si>
    <t>11000,00 kg</t>
  </si>
  <si>
    <t>Ex-Ant</t>
  </si>
  <si>
    <t>CUSTO POR HA</t>
  </si>
  <si>
    <t>CUSTO /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</si>
  <si>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</si>
  <si>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</si>
  <si>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</si>
  <si>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</si>
  <si>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</si>
  <si>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</si>
  <si>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</si>
  <si>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</si>
  <si>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</si>
  <si>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</si>
  <si>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</si>
  <si>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</si>
  <si>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</si>
  <si>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</si>
  <si>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</si>
  <si>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</si>
  <si>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</si>
  <si>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</si>
  <si>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</si>
  <si>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</si>
  <si>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</si>
  <si>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</si>
  <si>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</si>
  <si>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</si>
  <si>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</si>
  <si>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</si>
  <si>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</si>
  <si>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</si>
  <si>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</si>
  <si>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</si>
  <si>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</si>
  <si>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</si>
  <si>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</si>
  <si>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</si>
  <si>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</si>
  <si>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</si>
  <si>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</si>
  <si>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</si>
  <si>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</si>
  <si>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</si>
  <si>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</si>
  <si>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</si>
  <si>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</si>
  <si>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</si>
  <si>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</si>
  <si>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</si>
  <si>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</si>
  <si>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</si>
  <si>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</si>
  <si>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</si>
  <si>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</si>
  <si>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</si>
  <si>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</si>
  <si>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</si>
  <si>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</si>
  <si>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</si>
  <si>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</si>
  <si>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</si>
  <si>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SAFRA ANUAL - 2018/19 - Mirabela - MG</t>
  </si>
  <si>
    <t>9900,00 kg</t>
  </si>
  <si>
    <t>SOCIOBIODIVERSIDADE - MACAÚBA - NÃO SE APLICA -  - EXTRATIVISTA</t>
  </si>
  <si>
    <t>SAFRA ANUAL - 2019/19 - Crato - CE</t>
  </si>
  <si>
    <t>Mês/Ano: Agosto/2019</t>
  </si>
  <si>
    <t>36720,00 ha</t>
  </si>
  <si>
    <t>Ex-Post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</si>
  <si>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</si>
  <si>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</si>
  <si>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</si>
  <si>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</si>
  <si>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</si>
  <si>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</si>
  <si>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</si>
  <si>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</si>
  <si>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</si>
  <si>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</si>
  <si>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</si>
  <si>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</si>
  <si>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</si>
  <si>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</si>
  <si>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</si>
  <si>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</si>
  <si>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</si>
  <si>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</si>
  <si>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</si>
  <si>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</si>
  <si>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</si>
  <si>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</si>
  <si>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</si>
  <si>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</si>
  <si>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</si>
  <si>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SAFRA ANUAL - 2019/19 - Mirabela - MG</t>
  </si>
  <si>
    <t>9450,00 kg</t>
  </si>
  <si>
    <t xml:space="preserve">                                       Custo de Produção - Resumo</t>
  </si>
  <si>
    <t xml:space="preserve">                                       SOCIOBIODIVERSIDADE - MACAÚBA - NÃO SE APLICA - EXTRATIVISTA</t>
  </si>
  <si>
    <t xml:space="preserve">                                       SAFRA ANUAL - 2020/20 - Crato - CE</t>
  </si>
  <si>
    <t>Mês/Ano: Agosto/2020</t>
  </si>
  <si>
    <t/>
  </si>
  <si>
    <t>Produtividade Média: 36720,00 kg</t>
  </si>
  <si>
    <t>PARTICIPAÇÃO CV(%)</t>
  </si>
  <si>
    <t>PARTICIPAÇÃO CT(%)</t>
  </si>
  <si>
    <t>I - DESPESAS DO CUSTEIO</t>
  </si>
  <si>
    <t>TOTAL DE RENDA DE FATORES (F)</t>
  </si>
  <si>
    <t xml:space="preserve">                                       SAFRA ANUAL - 2020/20 - Mirabela - MG</t>
  </si>
  <si>
    <t>Produtividade Média: 9450,00 kg</t>
  </si>
  <si>
    <t>ANO-SAFRA - 2013</t>
  </si>
  <si>
    <t>SET/2013</t>
  </si>
  <si>
    <t>R$/ha</t>
  </si>
  <si>
    <t>I - DESPESAS DE CUSTEIO DO PINHÃO</t>
  </si>
  <si>
    <t xml:space="preserve">  2 - Mão-de-obra fixa</t>
  </si>
  <si>
    <t xml:space="preserve">  3 - Utensilhos/Equipamentos (foice, facão, sacaria, etc).       </t>
  </si>
  <si>
    <t xml:space="preserve">  4 - Despesas administrativas</t>
  </si>
  <si>
    <t>SAFRA DE EXTRAÇÃO - 2013/2014</t>
  </si>
  <si>
    <t>ANO-SAFRA - 2014</t>
  </si>
  <si>
    <t>JAN 2014</t>
  </si>
  <si>
    <t>SAFRA DE EXTRAÇÃO -  2013/2014</t>
  </si>
  <si>
    <t>ANO-SAFRA - 2015</t>
  </si>
  <si>
    <t>JAN 2015</t>
  </si>
  <si>
    <t>SAFRA DE EXTRAÇÃO -  2015</t>
  </si>
  <si>
    <t xml:space="preserve">  1 - Mão-de-obra para coleta da macaúba</t>
  </si>
  <si>
    <t xml:space="preserve">  7 - Mão-de-obra fixa</t>
  </si>
  <si>
    <t xml:space="preserve"> 11 - Despesas administrativas</t>
  </si>
  <si>
    <t xml:space="preserve"> 12 - Outros itens (sacola, sacos, facão, foice, etc)</t>
  </si>
  <si>
    <t>PRODUTO: MACAÚBA (BOCAIÚVA) -  FRUTO</t>
  </si>
  <si>
    <t>LOCAL:  CORUMBÁ (MS)</t>
  </si>
  <si>
    <t>SAFRA DE EXTRAÇÃO - 2015</t>
  </si>
  <si>
    <t>I - DESPESAS DE CUSTEIO DA EXTRAÇÃO</t>
  </si>
  <si>
    <t xml:space="preserve">  4 - Outros itens (sacola, sacos, facão, foice, etc)</t>
  </si>
  <si>
    <t>SAFRA DE EXTRAÇÃO - 2016</t>
  </si>
  <si>
    <t>SAFRA DE EXTRAÇÃO - 2017</t>
  </si>
  <si>
    <t>A partir de 2017 esse custo foi inativado.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</si>
  <si>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</si>
  <si>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</si>
  <si>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</si>
  <si>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</si>
  <si>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</si>
  <si>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</si>
  <si>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</si>
  <si>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</si>
  <si>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</si>
  <si>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</si>
  <si>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MACAÚBA</t>
  </si>
  <si>
    <t>Crato</t>
  </si>
  <si>
    <t>CE</t>
  </si>
  <si>
    <t>Mirabela</t>
  </si>
  <si>
    <t>MG</t>
  </si>
  <si>
    <t>Corumbá</t>
  </si>
  <si>
    <t>MS</t>
  </si>
  <si>
    <t>2013 a 2017</t>
  </si>
  <si>
    <t>OBS.: 1) A partir de 2017 o custo de Corumbá/MS foi inativado.</t>
  </si>
  <si>
    <t xml:space="preserve">                                       SAFRA ANUAL - 2021 - Crato - CE</t>
  </si>
  <si>
    <t>Mês/Ano: Agosto/2021</t>
  </si>
  <si>
    <t>22 - Outros</t>
  </si>
  <si>
    <t xml:space="preserve">                                       SAFRA ANUAL - 2021 - Mirabela - MG</t>
  </si>
  <si>
    <t>2013 a 2022</t>
  </si>
  <si>
    <t xml:space="preserve">                                       SAFRA ANUAL - 2022 - Crato - CE</t>
  </si>
  <si>
    <t>Mês/Ano: Agosto/2022</t>
  </si>
  <si>
    <t>Elaboração: CONAB/DIPAI/SUINF/GESIP</t>
  </si>
  <si>
    <t xml:space="preserve">                                       SAFRA ANUAL - 2022 - Mirabela - MG</t>
  </si>
  <si>
    <t>2) A partir de 2023 o custo de Mirabela/MG foi inativado.</t>
  </si>
  <si>
    <t>Brasília de Minas</t>
  </si>
  <si>
    <t>A partir de 2023 esse custo foi inativado.</t>
  </si>
  <si>
    <t xml:space="preserve">                                       SAFRA ANUAL - 2023 - Crato - CE</t>
  </si>
  <si>
    <t>Mês/Ano: Agosto/2023</t>
  </si>
  <si>
    <t xml:space="preserve">                                       SAFRA ANUAL - 2023 - Brasília de Minas - MG</t>
  </si>
  <si>
    <t>Produtividade Média: 1500,00 kg</t>
  </si>
  <si>
    <t>2013 a 2024</t>
  </si>
  <si>
    <t xml:space="preserve">                                       SAFRA ANUAL - 2024 - Crato - CE</t>
  </si>
  <si>
    <t>Mês/Ano: Agosto/2024</t>
  </si>
  <si>
    <t>Produtividade Média: 30000,00 kg</t>
  </si>
  <si>
    <t>CUSTO POR SAFRA</t>
  </si>
  <si>
    <t>2023 a 2024</t>
  </si>
  <si>
    <t xml:space="preserve">                                       SAFRA ANUAL - 2024 - Brasília de Minas -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</si>
</sst>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);\(#,##0.00\)"/>
    <numFmt numFmtId="165" formatCode="#,##0_);\(#,##0\)"/>
    <numFmt numFmtId="166" formatCode="dd\-mmm\-yyyy"/>
    <numFmt numFmtId="167" formatCode="0.0%"/>
    <numFmt numFmtId="168" formatCode="#0.00"/>
    <numFmt numFmtId="169" formatCode="#,###,###,##0.0000"/>
  </numFmts>
  <fonts count="32">
    <font>
      <sz val="10"/>
      <name val="Courier New"/>
      <family val="3"/>
      <charset val="1"/>
    </font>
    <font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1">
    <xf numFmtId="164" fontId="0" fillId="0" borderId="0"/>
    <xf numFmtId="9" fontId="2" fillId="0" borderId="0" applyFill="0" applyBorder="0" applyProtection="0"/>
    <xf numFmtId="39" fontId="7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164" fontId="2" fillId="0" borderId="0"/>
    <xf numFmtId="0" fontId="1" fillId="0" borderId="0"/>
    <xf numFmtId="0" fontId="24" fillId="0" borderId="0" applyNumberFormat="0" applyFill="0" applyBorder="0" applyAlignment="0" applyProtection="0"/>
    <xf numFmtId="0" fontId="26" fillId="0" borderId="0"/>
    <xf numFmtId="0" fontId="29" fillId="0" borderId="0"/>
  </cellStyleXfs>
  <cellXfs count="203">
    <xf numFmtId="164" fontId="0" fillId="0" borderId="0" xfId="0"/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4" fontId="4" fillId="0" borderId="0" xfId="0" applyFont="1" applyAlignment="1">
      <alignment horizontal="left" vertical="center"/>
    </xf>
    <xf numFmtId="164" fontId="4" fillId="0" borderId="1" xfId="0" applyFont="1" applyBorder="1" applyAlignment="1">
      <alignment vertical="center"/>
    </xf>
    <xf numFmtId="164" fontId="3" fillId="0" borderId="1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center" vertical="center"/>
    </xf>
    <xf numFmtId="164" fontId="4" fillId="0" borderId="2" xfId="0" applyFont="1" applyBorder="1" applyAlignment="1">
      <alignment vertical="center"/>
    </xf>
    <xf numFmtId="164" fontId="3" fillId="0" borderId="2" xfId="0" applyFont="1" applyBorder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vertical="center"/>
    </xf>
    <xf numFmtId="164" fontId="3" fillId="0" borderId="3" xfId="0" applyFont="1" applyBorder="1" applyAlignment="1">
      <alignment horizontal="left" vertical="center"/>
    </xf>
    <xf numFmtId="164" fontId="3" fillId="0" borderId="3" xfId="0" applyFont="1" applyBorder="1" applyAlignment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64" fontId="4" fillId="0" borderId="4" xfId="0" applyFont="1" applyBorder="1" applyAlignment="1">
      <alignment horizontal="left" vertical="center"/>
    </xf>
    <xf numFmtId="164" fontId="4" fillId="0" borderId="4" xfId="0" applyFont="1" applyBorder="1" applyAlignment="1">
      <alignment vertical="center"/>
    </xf>
    <xf numFmtId="10" fontId="4" fillId="0" borderId="4" xfId="1" applyNumberFormat="1" applyFont="1" applyFill="1" applyBorder="1" applyAlignment="1" applyProtection="1">
      <alignment vertical="center"/>
    </xf>
    <xf numFmtId="164" fontId="3" fillId="0" borderId="0" xfId="0" applyFont="1" applyAlignment="1">
      <alignment vertical="center"/>
    </xf>
    <xf numFmtId="164" fontId="4" fillId="0" borderId="3" xfId="0" applyFont="1" applyBorder="1" applyAlignment="1">
      <alignment horizontal="left" vertical="center"/>
    </xf>
    <xf numFmtId="164" fontId="4" fillId="0" borderId="3" xfId="0" applyFont="1" applyBorder="1" applyAlignment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164" fontId="3" fillId="0" borderId="5" xfId="0" applyFont="1" applyBorder="1" applyAlignment="1">
      <alignment horizontal="left" vertical="center"/>
    </xf>
    <xf numFmtId="164" fontId="3" fillId="0" borderId="5" xfId="0" applyFont="1" applyBorder="1" applyAlignment="1">
      <alignment vertical="center"/>
    </xf>
    <xf numFmtId="10" fontId="3" fillId="0" borderId="5" xfId="1" applyNumberFormat="1" applyFont="1" applyFill="1" applyBorder="1" applyAlignment="1" applyProtection="1">
      <alignment vertical="center"/>
    </xf>
    <xf numFmtId="164" fontId="5" fillId="0" borderId="0" xfId="0" applyFont="1" applyAlignment="1">
      <alignment horizontal="left" vertical="center"/>
    </xf>
    <xf numFmtId="164" fontId="6" fillId="0" borderId="0" xfId="0" applyFont="1" applyAlignment="1">
      <alignment vertical="center"/>
    </xf>
    <xf numFmtId="39" fontId="8" fillId="0" borderId="0" xfId="2" applyFont="1" applyAlignment="1">
      <alignment horizontal="centerContinuous" vertical="center"/>
    </xf>
    <xf numFmtId="167" fontId="8" fillId="0" borderId="0" xfId="3" applyNumberFormat="1" applyFont="1" applyAlignment="1">
      <alignment horizontal="centerContinuous" vertical="center"/>
    </xf>
    <xf numFmtId="39" fontId="9" fillId="0" borderId="0" xfId="2" applyFont="1" applyAlignment="1">
      <alignment vertical="center"/>
    </xf>
    <xf numFmtId="39" fontId="9" fillId="0" borderId="0" xfId="2" applyFont="1" applyAlignment="1">
      <alignment horizontal="right" vertical="center"/>
    </xf>
    <xf numFmtId="37" fontId="8" fillId="0" borderId="0" xfId="2" applyNumberFormat="1" applyFont="1" applyAlignment="1">
      <alignment vertical="center"/>
    </xf>
    <xf numFmtId="39" fontId="9" fillId="0" borderId="0" xfId="2" applyFont="1" applyAlignment="1">
      <alignment horizontal="left" vertical="center"/>
    </xf>
    <xf numFmtId="167" fontId="9" fillId="0" borderId="0" xfId="3" applyNumberFormat="1" applyFont="1" applyAlignment="1">
      <alignment vertical="center"/>
    </xf>
    <xf numFmtId="39" fontId="9" fillId="0" borderId="6" xfId="2" applyFont="1" applyBorder="1" applyAlignment="1">
      <alignment vertical="center"/>
    </xf>
    <xf numFmtId="39" fontId="8" fillId="0" borderId="6" xfId="2" applyFont="1" applyBorder="1" applyAlignment="1">
      <alignment horizontal="right" vertical="center"/>
    </xf>
    <xf numFmtId="166" fontId="8" fillId="0" borderId="6" xfId="2" applyNumberFormat="1" applyFont="1" applyBorder="1" applyAlignment="1">
      <alignment horizontal="center" vertical="center"/>
    </xf>
    <xf numFmtId="167" fontId="8" fillId="0" borderId="6" xfId="3" applyNumberFormat="1" applyFont="1" applyBorder="1" applyAlignment="1" applyProtection="1">
      <alignment horizontal="center" vertical="center"/>
    </xf>
    <xf numFmtId="39" fontId="8" fillId="0" borderId="0" xfId="2" applyFont="1" applyAlignment="1">
      <alignment horizontal="left" vertical="center"/>
    </xf>
    <xf numFmtId="167" fontId="8" fillId="0" borderId="0" xfId="3" applyNumberFormat="1" applyFont="1" applyAlignment="1" applyProtection="1">
      <alignment horizontal="center" vertical="center"/>
    </xf>
    <xf numFmtId="39" fontId="9" fillId="0" borderId="7" xfId="2" applyFont="1" applyBorder="1" applyAlignment="1">
      <alignment vertical="center"/>
    </xf>
    <xf numFmtId="39" fontId="8" fillId="0" borderId="7" xfId="2" applyFont="1" applyBorder="1" applyAlignment="1">
      <alignment horizontal="center" vertical="center"/>
    </xf>
    <xf numFmtId="167" fontId="8" fillId="0" borderId="7" xfId="3" applyNumberFormat="1" applyFont="1" applyBorder="1" applyAlignment="1" applyProtection="1">
      <alignment horizontal="center" vertical="center"/>
    </xf>
    <xf numFmtId="39" fontId="9" fillId="0" borderId="0" xfId="2" quotePrefix="1" applyFont="1" applyAlignment="1">
      <alignment horizontal="left" vertical="center"/>
    </xf>
    <xf numFmtId="167" fontId="9" fillId="0" borderId="0" xfId="3" applyNumberFormat="1" applyFont="1" applyAlignment="1" applyProtection="1">
      <alignment vertical="center"/>
    </xf>
    <xf numFmtId="39" fontId="8" fillId="0" borderId="8" xfId="2" applyFont="1" applyBorder="1" applyAlignment="1">
      <alignment horizontal="left" vertical="center"/>
    </xf>
    <xf numFmtId="39" fontId="8" fillId="0" borderId="8" xfId="2" applyFont="1" applyBorder="1" applyAlignment="1">
      <alignment vertical="center"/>
    </xf>
    <xf numFmtId="167" fontId="8" fillId="0" borderId="8" xfId="3" applyNumberFormat="1" applyFont="1" applyBorder="1" applyAlignment="1" applyProtection="1">
      <alignment vertical="center"/>
    </xf>
    <xf numFmtId="39" fontId="8" fillId="0" borderId="0" xfId="2" quotePrefix="1" applyFont="1" applyAlignment="1">
      <alignment horizontal="left" vertical="center"/>
    </xf>
    <xf numFmtId="39" fontId="8" fillId="0" borderId="0" xfId="2" applyFont="1" applyAlignment="1">
      <alignment vertical="center"/>
    </xf>
    <xf numFmtId="10" fontId="9" fillId="0" borderId="0" xfId="3" applyNumberFormat="1" applyFont="1" applyBorder="1" applyAlignment="1" applyProtection="1">
      <alignment vertical="center"/>
    </xf>
    <xf numFmtId="39" fontId="8" fillId="0" borderId="9" xfId="2" applyFont="1" applyBorder="1" applyAlignment="1">
      <alignment horizontal="left" vertical="center"/>
    </xf>
    <xf numFmtId="39" fontId="8" fillId="0" borderId="9" xfId="2" applyFont="1" applyBorder="1" applyAlignment="1">
      <alignment vertical="center"/>
    </xf>
    <xf numFmtId="167" fontId="8" fillId="0" borderId="9" xfId="3" applyNumberFormat="1" applyFont="1" applyBorder="1" applyAlignment="1" applyProtection="1">
      <alignment vertical="center"/>
    </xf>
    <xf numFmtId="39" fontId="10" fillId="0" borderId="0" xfId="2" quotePrefix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0" fontId="13" fillId="2" borderId="0" xfId="4" applyFont="1" applyFill="1" applyAlignment="1">
      <alignment horizontal="left" vertical="top" wrapText="1"/>
    </xf>
    <xf numFmtId="0" fontId="12" fillId="0" borderId="0" xfId="4"/>
    <xf numFmtId="0" fontId="16" fillId="2" borderId="0" xfId="4" applyFont="1" applyFill="1" applyAlignment="1">
      <alignment horizontal="left" vertical="center" wrapText="1"/>
    </xf>
    <xf numFmtId="0" fontId="17" fillId="2" borderId="11" xfId="4" applyFont="1" applyFill="1" applyBorder="1" applyAlignment="1">
      <alignment horizontal="center" vertical="center" wrapText="1"/>
    </xf>
    <xf numFmtId="4" fontId="19" fillId="2" borderId="0" xfId="4" applyNumberFormat="1" applyFont="1" applyFill="1" applyAlignment="1">
      <alignment horizontal="right" vertical="center" wrapText="1"/>
    </xf>
    <xf numFmtId="168" fontId="19" fillId="2" borderId="3" xfId="4" applyNumberFormat="1" applyFont="1" applyFill="1" applyBorder="1" applyAlignment="1">
      <alignment horizontal="right" vertical="center" wrapText="1"/>
    </xf>
    <xf numFmtId="168" fontId="19" fillId="2" borderId="12" xfId="4" applyNumberFormat="1" applyFont="1" applyFill="1" applyBorder="1" applyAlignment="1">
      <alignment horizontal="right" vertical="center" wrapText="1"/>
    </xf>
    <xf numFmtId="0" fontId="19" fillId="2" borderId="12" xfId="4" applyFont="1" applyFill="1" applyBorder="1" applyAlignment="1">
      <alignment horizontal="right" vertical="center" wrapText="1"/>
    </xf>
    <xf numFmtId="0" fontId="13" fillId="2" borderId="0" xfId="5" applyFont="1" applyFill="1" applyAlignment="1">
      <alignment horizontal="left" vertical="top" wrapText="1"/>
    </xf>
    <xf numFmtId="0" fontId="9" fillId="0" borderId="0" xfId="5"/>
    <xf numFmtId="0" fontId="16" fillId="2" borderId="0" xfId="5" applyFont="1" applyFill="1" applyAlignment="1">
      <alignment horizontal="left" vertical="center" wrapText="1"/>
    </xf>
    <xf numFmtId="0" fontId="17" fillId="2" borderId="11" xfId="5" applyFont="1" applyFill="1" applyBorder="1" applyAlignment="1">
      <alignment horizontal="center" vertical="center" wrapText="1"/>
    </xf>
    <xf numFmtId="4" fontId="19" fillId="2" borderId="0" xfId="5" applyNumberFormat="1" applyFont="1" applyFill="1" applyAlignment="1">
      <alignment horizontal="right" vertical="center" wrapText="1"/>
    </xf>
    <xf numFmtId="168" fontId="19" fillId="2" borderId="3" xfId="5" applyNumberFormat="1" applyFont="1" applyFill="1" applyBorder="1" applyAlignment="1">
      <alignment horizontal="right" vertical="center" wrapText="1"/>
    </xf>
    <xf numFmtId="168" fontId="19" fillId="2" borderId="12" xfId="5" applyNumberFormat="1" applyFont="1" applyFill="1" applyBorder="1" applyAlignment="1">
      <alignment horizontal="right" vertical="center" wrapText="1"/>
    </xf>
    <xf numFmtId="0" fontId="19" fillId="2" borderId="12" xfId="5" applyFont="1" applyFill="1" applyBorder="1" applyAlignment="1">
      <alignment horizontal="right" vertical="center" wrapText="1"/>
    </xf>
    <xf numFmtId="0" fontId="21" fillId="0" borderId="3" xfId="4" applyFont="1" applyBorder="1" applyAlignment="1">
      <alignment wrapText="1"/>
    </xf>
    <xf numFmtId="0" fontId="22" fillId="0" borderId="0" xfId="4" applyFont="1" applyAlignment="1">
      <alignment wrapText="1"/>
    </xf>
    <xf numFmtId="0" fontId="21" fillId="0" borderId="10" xfId="4" applyFont="1" applyBorder="1" applyAlignment="1">
      <alignment horizontal="center" wrapText="1"/>
    </xf>
    <xf numFmtId="169" fontId="22" fillId="0" borderId="0" xfId="4" applyNumberFormat="1" applyFont="1"/>
    <xf numFmtId="169" fontId="21" fillId="0" borderId="3" xfId="4" applyNumberFormat="1" applyFont="1" applyBorder="1"/>
    <xf numFmtId="39" fontId="8" fillId="0" borderId="6" xfId="2" applyFont="1" applyBorder="1" applyAlignment="1">
      <alignment horizontal="center" vertical="center"/>
    </xf>
    <xf numFmtId="39" fontId="8" fillId="0" borderId="0" xfId="2" applyFont="1" applyAlignment="1">
      <alignment horizontal="center" vertical="center"/>
    </xf>
    <xf numFmtId="10" fontId="9" fillId="0" borderId="0" xfId="3" applyNumberFormat="1" applyFont="1" applyAlignment="1" applyProtection="1">
      <alignment vertical="center"/>
    </xf>
    <xf numFmtId="10" fontId="8" fillId="0" borderId="8" xfId="3" applyNumberFormat="1" applyFont="1" applyBorder="1" applyAlignment="1" applyProtection="1">
      <alignment vertical="center"/>
    </xf>
    <xf numFmtId="39" fontId="9" fillId="0" borderId="13" xfId="2" applyFont="1" applyBorder="1" applyAlignment="1">
      <alignment horizontal="left" vertical="center"/>
    </xf>
    <xf numFmtId="39" fontId="9" fillId="0" borderId="13" xfId="2" applyFont="1" applyBorder="1" applyAlignment="1">
      <alignment vertical="center"/>
    </xf>
    <xf numFmtId="10" fontId="9" fillId="0" borderId="13" xfId="3" applyNumberFormat="1" applyFont="1" applyBorder="1" applyAlignment="1" applyProtection="1">
      <alignment vertical="center"/>
    </xf>
    <xf numFmtId="39" fontId="9" fillId="0" borderId="8" xfId="2" applyFont="1" applyBorder="1" applyAlignment="1">
      <alignment horizontal="left" vertical="center"/>
    </xf>
    <xf numFmtId="39" fontId="9" fillId="0" borderId="8" xfId="2" applyFont="1" applyBorder="1" applyAlignment="1">
      <alignment vertical="center"/>
    </xf>
    <xf numFmtId="10" fontId="9" fillId="0" borderId="8" xfId="3" applyNumberFormat="1" applyFont="1" applyBorder="1" applyAlignment="1" applyProtection="1">
      <alignment vertical="center"/>
    </xf>
    <xf numFmtId="10" fontId="8" fillId="0" borderId="9" xfId="3" applyNumberFormat="1" applyFont="1" applyBorder="1" applyAlignment="1" applyProtection="1">
      <alignment vertical="center"/>
    </xf>
    <xf numFmtId="39" fontId="11" fillId="0" borderId="0" xfId="2" applyFont="1" applyAlignment="1">
      <alignment vertical="center"/>
    </xf>
    <xf numFmtId="164" fontId="2" fillId="0" borderId="0" xfId="6"/>
    <xf numFmtId="164" fontId="2" fillId="0" borderId="14" xfId="6" applyBorder="1"/>
    <xf numFmtId="164" fontId="2" fillId="0" borderId="15" xfId="6" applyBorder="1"/>
    <xf numFmtId="164" fontId="2" fillId="0" borderId="16" xfId="6" applyBorder="1"/>
    <xf numFmtId="164" fontId="2" fillId="0" borderId="17" xfId="6" applyBorder="1"/>
    <xf numFmtId="164" fontId="2" fillId="0" borderId="0" xfId="6" applyBorder="1"/>
    <xf numFmtId="164" fontId="9" fillId="0" borderId="0" xfId="6" applyFont="1" applyBorder="1"/>
    <xf numFmtId="164" fontId="2" fillId="0" borderId="18" xfId="6" applyBorder="1"/>
    <xf numFmtId="164" fontId="9" fillId="3" borderId="25" xfId="6" applyFont="1" applyFill="1" applyBorder="1" applyAlignment="1">
      <alignment horizontal="center"/>
    </xf>
    <xf numFmtId="164" fontId="9" fillId="3" borderId="28" xfId="6" applyFont="1" applyFill="1" applyBorder="1" applyAlignment="1">
      <alignment horizontal="center"/>
    </xf>
    <xf numFmtId="164" fontId="9" fillId="0" borderId="25" xfId="6" applyFont="1" applyBorder="1" applyAlignment="1">
      <alignment horizontal="center"/>
    </xf>
    <xf numFmtId="0" fontId="23" fillId="0" borderId="33" xfId="7" applyFont="1" applyBorder="1" applyAlignment="1">
      <alignment horizontal="center" vertical="center"/>
    </xf>
    <xf numFmtId="164" fontId="9" fillId="0" borderId="37" xfId="6" applyFont="1" applyBorder="1" applyAlignment="1">
      <alignment horizontal="center"/>
    </xf>
    <xf numFmtId="164" fontId="9" fillId="0" borderId="0" xfId="6" applyFont="1" applyBorder="1" applyAlignment="1">
      <alignment horizontal="center"/>
    </xf>
    <xf numFmtId="164" fontId="2" fillId="0" borderId="38" xfId="6" applyBorder="1"/>
    <xf numFmtId="164" fontId="2" fillId="0" borderId="7" xfId="6" applyBorder="1"/>
    <xf numFmtId="164" fontId="9" fillId="0" borderId="7" xfId="6" applyFont="1" applyBorder="1"/>
    <xf numFmtId="164" fontId="2" fillId="0" borderId="39" xfId="6" applyBorder="1"/>
    <xf numFmtId="164" fontId="9" fillId="0" borderId="15" xfId="6" applyFont="1" applyBorder="1"/>
    <xf numFmtId="0" fontId="26" fillId="0" borderId="0" xfId="9"/>
    <xf numFmtId="0" fontId="27" fillId="0" borderId="40" xfId="9" applyFont="1" applyBorder="1" applyAlignment="1">
      <alignment wrapText="1"/>
    </xf>
    <xf numFmtId="0" fontId="28" fillId="0" borderId="0" xfId="9" applyFont="1" applyAlignment="1">
      <alignment wrapText="1"/>
    </xf>
    <xf numFmtId="0" fontId="27" fillId="0" borderId="41" xfId="9" applyFont="1" applyBorder="1" applyAlignment="1">
      <alignment horizontal="center" wrapText="1"/>
    </xf>
    <xf numFmtId="169" fontId="28" fillId="0" borderId="0" xfId="9" applyNumberFormat="1" applyFont="1"/>
    <xf numFmtId="169" fontId="27" fillId="0" borderId="40" xfId="9" applyNumberFormat="1" applyFont="1" applyBorder="1"/>
    <xf numFmtId="164" fontId="9" fillId="5" borderId="25" xfId="6" applyFont="1" applyFill="1" applyBorder="1" applyAlignment="1">
      <alignment horizontal="center"/>
    </xf>
    <xf numFmtId="0" fontId="23" fillId="5" borderId="36" xfId="7" applyFont="1" applyFill="1" applyBorder="1" applyAlignment="1">
      <alignment horizontal="center" vertical="center"/>
    </xf>
    <xf numFmtId="0" fontId="21" fillId="0" borderId="40" xfId="5" applyFont="1" applyBorder="1" applyAlignment="1">
      <alignment wrapText="1"/>
    </xf>
    <xf numFmtId="0" fontId="22" fillId="0" borderId="0" xfId="5" applyFont="1" applyAlignment="1">
      <alignment wrapText="1"/>
    </xf>
    <xf numFmtId="0" fontId="21" fillId="0" borderId="41" xfId="5" applyFont="1" applyBorder="1" applyAlignment="1">
      <alignment horizontal="center" wrapText="1"/>
    </xf>
    <xf numFmtId="169" fontId="22" fillId="0" borderId="0" xfId="5" applyNumberFormat="1" applyFont="1"/>
    <xf numFmtId="169" fontId="21" fillId="0" borderId="40" xfId="5" applyNumberFormat="1" applyFont="1" applyBorder="1"/>
    <xf numFmtId="0" fontId="29" fillId="0" borderId="0" xfId="10"/>
    <xf numFmtId="0" fontId="30" fillId="0" borderId="40" xfId="10" applyFont="1" applyBorder="1" applyAlignment="1">
      <alignment wrapText="1"/>
    </xf>
    <xf numFmtId="0" fontId="31" fillId="0" borderId="0" xfId="10" applyFont="1" applyAlignment="1">
      <alignment wrapText="1"/>
    </xf>
    <xf numFmtId="0" fontId="30" fillId="0" borderId="41" xfId="10" applyFont="1" applyBorder="1" applyAlignment="1">
      <alignment horizontal="center" wrapText="1"/>
    </xf>
    <xf numFmtId="169" fontId="31" fillId="0" borderId="0" xfId="10" applyNumberFormat="1" applyFont="1"/>
    <xf numFmtId="169" fontId="30" fillId="0" borderId="40" xfId="10" applyNumberFormat="1" applyFont="1" applyBorder="1"/>
    <xf numFmtId="0" fontId="21" fillId="0" borderId="40" xfId="5" applyFont="1" applyBorder="1" applyAlignment="1">
      <alignment wrapText="1"/>
    </xf>
    <xf numFmtId="0" fontId="9" fillId="0" borderId="0" xfId="5"/>
    <xf numFmtId="0" fontId="23" fillId="4" borderId="31" xfId="7" applyFont="1" applyFill="1" applyBorder="1" applyAlignment="1">
      <alignment horizontal="center" vertical="center"/>
    </xf>
    <xf numFmtId="0" fontId="23" fillId="4" borderId="32" xfId="7" applyFont="1" applyFill="1" applyBorder="1" applyAlignment="1">
      <alignment horizontal="center" vertical="center"/>
    </xf>
    <xf numFmtId="1" fontId="25" fillId="0" borderId="42" xfId="8" applyNumberFormat="1" applyFont="1" applyBorder="1" applyAlignment="1">
      <alignment horizontal="center"/>
    </xf>
    <xf numFmtId="1" fontId="25" fillId="0" borderId="43" xfId="8" applyNumberFormat="1" applyFont="1" applyBorder="1" applyAlignment="1">
      <alignment horizontal="center"/>
    </xf>
    <xf numFmtId="1" fontId="25" fillId="0" borderId="44" xfId="8" applyNumberFormat="1" applyFont="1" applyBorder="1" applyAlignment="1">
      <alignment horizontal="center"/>
    </xf>
    <xf numFmtId="164" fontId="25" fillId="0" borderId="29" xfId="8" applyNumberFormat="1" applyFont="1" applyBorder="1" applyAlignment="1">
      <alignment horizontal="center"/>
    </xf>
    <xf numFmtId="164" fontId="25" fillId="0" borderId="8" xfId="8" applyNumberFormat="1" applyFont="1" applyBorder="1" applyAlignment="1">
      <alignment horizontal="center"/>
    </xf>
    <xf numFmtId="164" fontId="25" fillId="0" borderId="30" xfId="8" applyNumberFormat="1" applyFont="1" applyBorder="1" applyAlignment="1">
      <alignment horizontal="center"/>
    </xf>
    <xf numFmtId="164" fontId="9" fillId="3" borderId="19" xfId="6" applyFont="1" applyFill="1" applyBorder="1" applyAlignment="1">
      <alignment horizontal="center"/>
    </xf>
    <xf numFmtId="164" fontId="9" fillId="3" borderId="20" xfId="6" applyFont="1" applyFill="1" applyBorder="1" applyAlignment="1">
      <alignment horizontal="center"/>
    </xf>
    <xf numFmtId="164" fontId="9" fillId="3" borderId="21" xfId="6" applyFont="1" applyFill="1" applyBorder="1" applyAlignment="1">
      <alignment horizontal="center"/>
    </xf>
    <xf numFmtId="164" fontId="9" fillId="0" borderId="19" xfId="6" applyFont="1" applyBorder="1" applyAlignment="1">
      <alignment horizontal="center"/>
    </xf>
    <xf numFmtId="164" fontId="9" fillId="0" borderId="21" xfId="6" applyFont="1" applyBorder="1" applyAlignment="1">
      <alignment horizontal="center"/>
    </xf>
    <xf numFmtId="164" fontId="8" fillId="0" borderId="22" xfId="6" applyFont="1" applyBorder="1" applyAlignment="1">
      <alignment horizontal="center"/>
    </xf>
    <xf numFmtId="164" fontId="8" fillId="0" borderId="23" xfId="6" applyFont="1" applyBorder="1" applyAlignment="1">
      <alignment horizontal="center"/>
    </xf>
    <xf numFmtId="164" fontId="8" fillId="0" borderId="24" xfId="6" applyFont="1" applyBorder="1" applyAlignment="1">
      <alignment horizontal="center"/>
    </xf>
    <xf numFmtId="164" fontId="9" fillId="3" borderId="26" xfId="6" applyFont="1" applyFill="1" applyBorder="1" applyAlignment="1">
      <alignment horizontal="center"/>
    </xf>
    <xf numFmtId="164" fontId="9" fillId="3" borderId="27" xfId="6" applyFont="1" applyFill="1" applyBorder="1" applyAlignment="1">
      <alignment horizontal="center"/>
    </xf>
    <xf numFmtId="164" fontId="9" fillId="3" borderId="29" xfId="6" applyFont="1" applyFill="1" applyBorder="1" applyAlignment="1">
      <alignment horizontal="center"/>
    </xf>
    <xf numFmtId="164" fontId="9" fillId="3" borderId="8" xfId="6" applyFont="1" applyFill="1" applyBorder="1" applyAlignment="1">
      <alignment horizontal="center"/>
    </xf>
    <xf numFmtId="164" fontId="9" fillId="3" borderId="30" xfId="6" applyFont="1" applyFill="1" applyBorder="1" applyAlignment="1">
      <alignment horizontal="center"/>
    </xf>
    <xf numFmtId="164" fontId="9" fillId="0" borderId="0" xfId="6" applyFont="1" applyBorder="1" applyAlignment="1">
      <alignment horizontal="center"/>
    </xf>
    <xf numFmtId="39" fontId="7" fillId="0" borderId="0" xfId="2" applyBorder="1" applyAlignment="1">
      <alignment horizontal="center"/>
    </xf>
    <xf numFmtId="0" fontId="23" fillId="5" borderId="34" xfId="7" applyFont="1" applyFill="1" applyBorder="1" applyAlignment="1">
      <alignment horizontal="center" vertical="center"/>
    </xf>
    <xf numFmtId="0" fontId="23" fillId="5" borderId="35" xfId="7" applyFont="1" applyFill="1" applyBorder="1" applyAlignment="1">
      <alignment horizontal="center" vertical="center"/>
    </xf>
    <xf numFmtId="164" fontId="25" fillId="5" borderId="29" xfId="8" applyNumberFormat="1" applyFont="1" applyFill="1" applyBorder="1" applyAlignment="1">
      <alignment horizontal="center"/>
    </xf>
    <xf numFmtId="164" fontId="25" fillId="5" borderId="8" xfId="8" applyNumberFormat="1" applyFont="1" applyFill="1" applyBorder="1" applyAlignment="1">
      <alignment horizontal="center"/>
    </xf>
    <xf numFmtId="164" fontId="25" fillId="5" borderId="30" xfId="8" applyNumberFormat="1" applyFont="1" applyFill="1" applyBorder="1" applyAlignment="1">
      <alignment horizontal="center"/>
    </xf>
    <xf numFmtId="164" fontId="9" fillId="0" borderId="37" xfId="6" applyFont="1" applyBorder="1" applyAlignment="1">
      <alignment horizontal="center"/>
    </xf>
    <xf numFmtId="39" fontId="7" fillId="0" borderId="37" xfId="2" applyBorder="1" applyAlignment="1">
      <alignment horizontal="center"/>
    </xf>
    <xf numFmtId="164" fontId="9" fillId="0" borderId="0" xfId="6" applyFont="1" applyBorder="1" applyAlignment="1">
      <alignment horizontal="left"/>
    </xf>
    <xf numFmtId="164" fontId="3" fillId="0" borderId="0" xfId="0" applyFont="1" applyAlignment="1">
      <alignment horizontal="center" vertical="center"/>
    </xf>
    <xf numFmtId="0" fontId="14" fillId="2" borderId="0" xfId="4" applyFont="1" applyFill="1" applyAlignment="1">
      <alignment horizontal="left" vertical="center" wrapText="1"/>
    </xf>
    <xf numFmtId="0" fontId="15" fillId="2" borderId="0" xfId="4" applyFont="1" applyFill="1" applyAlignment="1">
      <alignment horizontal="left" vertical="center" wrapText="1"/>
    </xf>
    <xf numFmtId="0" fontId="15" fillId="2" borderId="0" xfId="4" applyFont="1" applyFill="1" applyAlignment="1">
      <alignment horizontal="left" vertical="top" wrapText="1"/>
    </xf>
    <xf numFmtId="0" fontId="18" fillId="2" borderId="0" xfId="4" applyFont="1" applyFill="1" applyAlignment="1">
      <alignment horizontal="left" vertical="center" wrapText="1"/>
    </xf>
    <xf numFmtId="4" fontId="19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lef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17" fillId="2" borderId="11" xfId="4" applyFont="1" applyFill="1" applyBorder="1" applyAlignment="1">
      <alignment horizontal="center" vertical="center" wrapText="1"/>
    </xf>
    <xf numFmtId="0" fontId="17" fillId="2" borderId="0" xfId="4" applyFont="1" applyFill="1" applyAlignment="1">
      <alignment horizontal="left" vertical="top" wrapText="1"/>
    </xf>
    <xf numFmtId="0" fontId="17" fillId="2" borderId="3" xfId="4" applyFont="1" applyFill="1" applyBorder="1" applyAlignment="1">
      <alignment horizontal="left" vertical="top" wrapText="1"/>
    </xf>
    <xf numFmtId="4" fontId="19" fillId="2" borderId="3" xfId="4" applyNumberFormat="1" applyFont="1" applyFill="1" applyBorder="1" applyAlignment="1">
      <alignment horizontal="right" vertical="center" wrapText="1"/>
    </xf>
    <xf numFmtId="168" fontId="19" fillId="2" borderId="3" xfId="4" applyNumberFormat="1" applyFont="1" applyFill="1" applyBorder="1" applyAlignment="1">
      <alignment horizontal="right" vertical="center" wrapText="1"/>
    </xf>
    <xf numFmtId="0" fontId="17" fillId="2" borderId="12" xfId="4" applyFont="1" applyFill="1" applyBorder="1" applyAlignment="1">
      <alignment horizontal="left" vertical="top" wrapText="1"/>
    </xf>
    <xf numFmtId="4" fontId="19" fillId="2" borderId="12" xfId="4" applyNumberFormat="1" applyFont="1" applyFill="1" applyBorder="1" applyAlignment="1">
      <alignment horizontal="right" vertical="center" wrapText="1"/>
    </xf>
    <xf numFmtId="168" fontId="19" fillId="2" borderId="12" xfId="4" applyNumberFormat="1" applyFont="1" applyFill="1" applyBorder="1" applyAlignment="1">
      <alignment horizontal="right" vertical="center" wrapText="1"/>
    </xf>
    <xf numFmtId="0" fontId="20" fillId="2" borderId="0" xfId="4" applyFont="1" applyFill="1" applyAlignment="1">
      <alignment horizontal="left" vertical="center" wrapText="1"/>
    </xf>
    <xf numFmtId="0" fontId="14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 wrapText="1"/>
    </xf>
    <xf numFmtId="0" fontId="18" fillId="2" borderId="0" xfId="5" applyFont="1" applyFill="1" applyAlignment="1">
      <alignment horizontal="left" vertical="center" wrapText="1"/>
    </xf>
    <xf numFmtId="4" fontId="19" fillId="2" borderId="0" xfId="5" applyNumberFormat="1" applyFont="1" applyFill="1" applyAlignment="1">
      <alignment horizontal="right" vertical="center" wrapText="1"/>
    </xf>
    <xf numFmtId="0" fontId="13" fillId="2" borderId="0" xfId="5" applyFont="1" applyFill="1" applyAlignment="1">
      <alignment horizontal="left" vertical="center" wrapText="1"/>
    </xf>
    <xf numFmtId="0" fontId="17" fillId="2" borderId="10" xfId="5" applyFont="1" applyFill="1" applyBorder="1" applyAlignment="1">
      <alignment horizontal="center" vertical="center" wrapText="1"/>
    </xf>
    <xf numFmtId="0" fontId="17" fillId="2" borderId="11" xfId="5" applyFont="1" applyFill="1" applyBorder="1" applyAlignment="1">
      <alignment horizontal="center" vertical="center" wrapText="1"/>
    </xf>
    <xf numFmtId="0" fontId="17" fillId="2" borderId="0" xfId="5" applyFont="1" applyFill="1" applyAlignment="1">
      <alignment horizontal="left" vertical="top" wrapText="1"/>
    </xf>
    <xf numFmtId="0" fontId="17" fillId="2" borderId="3" xfId="5" applyFont="1" applyFill="1" applyBorder="1" applyAlignment="1">
      <alignment horizontal="left" vertical="top" wrapText="1"/>
    </xf>
    <xf numFmtId="4" fontId="19" fillId="2" borderId="3" xfId="5" applyNumberFormat="1" applyFont="1" applyFill="1" applyBorder="1" applyAlignment="1">
      <alignment horizontal="right" vertical="center" wrapText="1"/>
    </xf>
    <xf numFmtId="168" fontId="19" fillId="2" borderId="3" xfId="5" applyNumberFormat="1" applyFont="1" applyFill="1" applyBorder="1" applyAlignment="1">
      <alignment horizontal="right" vertical="center" wrapText="1"/>
    </xf>
    <xf numFmtId="0" fontId="17" fillId="2" borderId="12" xfId="5" applyFont="1" applyFill="1" applyBorder="1" applyAlignment="1">
      <alignment horizontal="left" vertical="top" wrapText="1"/>
    </xf>
    <xf numFmtId="4" fontId="19" fillId="2" borderId="12" xfId="5" applyNumberFormat="1" applyFont="1" applyFill="1" applyBorder="1" applyAlignment="1">
      <alignment horizontal="right" vertical="center" wrapText="1"/>
    </xf>
    <xf numFmtId="168" fontId="19" fillId="2" borderId="12" xfId="5" applyNumberFormat="1" applyFont="1" applyFill="1" applyBorder="1" applyAlignment="1">
      <alignment horizontal="right" vertical="center" wrapText="1"/>
    </xf>
    <xf numFmtId="0" fontId="20" fillId="2" borderId="0" xfId="5" applyFont="1" applyFill="1" applyAlignment="1">
      <alignment horizontal="left" vertical="center" wrapText="1"/>
    </xf>
    <xf numFmtId="0" fontId="21" fillId="0" borderId="3" xfId="4" applyFont="1" applyBorder="1" applyAlignment="1">
      <alignment wrapText="1"/>
    </xf>
    <xf numFmtId="0" fontId="12" fillId="0" borderId="0" xfId="4"/>
    <xf numFmtId="0" fontId="27" fillId="0" borderId="40" xfId="9" applyFont="1" applyBorder="1" applyAlignment="1">
      <alignment wrapText="1"/>
    </xf>
    <xf numFmtId="0" fontId="26" fillId="0" borderId="0" xfId="9"/>
    <xf numFmtId="0" fontId="21" fillId="0" borderId="40" xfId="5" applyFont="1" applyBorder="1" applyAlignment="1">
      <alignment wrapText="1"/>
    </xf>
    <xf numFmtId="0" fontId="9" fillId="0" borderId="0" xfId="5"/>
    <xf numFmtId="0" fontId="30" fillId="0" borderId="40" xfId="10" applyFont="1" applyBorder="1" applyAlignment="1">
      <alignment wrapText="1"/>
    </xf>
    <xf numFmtId="0" fontId="29" fillId="0" borderId="0" xfId="10"/>
  </cellXfs>
  <cellStyles count="11">
    <cellStyle name="Hiperlink" xfId="8" builtinId="8"/>
    <cellStyle name="Normal" xfId="0" builtinId="0"/>
    <cellStyle name="Normal 2" xfId="2"/>
    <cellStyle name="Normal 2 2" xfId="4"/>
    <cellStyle name="Normal 2 3" xfId="5"/>
    <cellStyle name="Normal 2 3 2" xfId="6"/>
    <cellStyle name="Normal 3" xfId="7"/>
    <cellStyle name="Normal 4" xfId="9"/>
    <cellStyle name="Normal 5" xfId="10"/>
    <cellStyle name="Porcentagem 2" xfId="1"/>
    <cellStyle name="Porcentagem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C09E376-40AB-494B-B201-A0C78C67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142DCA2-240A-4824-A65D-2FC5F369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CA&#218;BA-MS-Corumb&#225;-PGPMBio-SET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CA&#218;BA-MS-Corumb&#225;-PGPMBio-MAR-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CA&#218;BA-MS-Corumb&#225;-PGPMBio-MAR-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Maca&#250;ba/2017/07.2017/MACA&#218;BA-CE-Crato-Sociobiodiversidade-JUL-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CA&#218;BA-MG-Mirabela-PGPMBio-SET-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Maca&#250;ba/2017/07.2017/MACA&#218;BA-MG-Mirabela-Sociobiodiversidade-JUL-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S/MACA&#218;BA-MS-Corumb&#225;-PGPMBio-SET-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S\MACA&#218;BA-MS-Corumb&#225;-PGPMBio-Jan-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/MACA&#218;BA-CE-Crato-SET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CE\MACA&#218;BA-CE-Crato-SET-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G/MACA&#218;BA-MG-Mirabela-PGPMBio-JAN%20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G\MACA&#218;BA-MG-Mirabela-PGPMBio-JAN%20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CA&#218;BA-CE-Crato-SET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.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3</v>
          </cell>
        </row>
        <row r="11">
          <cell r="E11">
            <v>9900</v>
          </cell>
        </row>
        <row r="93">
          <cell r="A93" t="str">
            <v>Elaboração: CONAB/DIGEM/SUINF/GECUP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.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3</v>
          </cell>
        </row>
        <row r="11">
          <cell r="E11">
            <v>9900</v>
          </cell>
        </row>
        <row r="56">
          <cell r="A56" t="str">
            <v>Elaboração: CONAB/DIGEM/SUINF/GECUP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.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  <row r="14">
          <cell r="B14">
            <v>42795</v>
          </cell>
        </row>
      </sheetData>
      <sheetData sheetId="4">
        <row r="10">
          <cell r="E10">
            <v>3</v>
          </cell>
        </row>
        <row r="11">
          <cell r="E11">
            <v>9900</v>
          </cell>
        </row>
        <row r="56">
          <cell r="A56" t="str">
            <v>Elaboração: CONAB/DIGEM/SUINF/GECUP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5000</v>
          </cell>
        </row>
        <row r="10">
          <cell r="E10">
            <v>6.5</v>
          </cell>
        </row>
        <row r="11">
          <cell r="E11">
            <v>11000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 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3500</v>
          </cell>
        </row>
        <row r="10">
          <cell r="E10">
            <v>6.5</v>
          </cell>
        </row>
        <row r="11">
          <cell r="E11">
            <v>9900</v>
          </cell>
        </row>
        <row r="93">
          <cell r="A93" t="str">
            <v>Elaboração: CONAB/DIGEM/SUINF/GECUP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3500</v>
          </cell>
        </row>
        <row r="10">
          <cell r="E10">
            <v>6.5</v>
          </cell>
        </row>
        <row r="11">
          <cell r="E11">
            <v>9900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.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1">
          <cell r="A1" t="str">
            <v>CUSTO DE PRODUÇÃO ESTIMADO - SOCIOBIODIVERSIDADE</v>
          </cell>
        </row>
        <row r="11">
          <cell r="E11">
            <v>9900</v>
          </cell>
        </row>
      </sheetData>
      <sheetData sheetId="5">
        <row r="10">
          <cell r="B10">
            <v>3290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.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9900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15000</v>
          </cell>
        </row>
        <row r="11">
          <cell r="E11">
            <v>11000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15000</v>
          </cell>
        </row>
        <row r="11">
          <cell r="E11">
            <v>11000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 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3500</v>
          </cell>
        </row>
        <row r="11">
          <cell r="E11">
            <v>9900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 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3500</v>
          </cell>
        </row>
        <row r="11">
          <cell r="E11">
            <v>9900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abSelected="1" zoomScaleNormal="100" workbookViewId="0">
      <selection activeCell="J22" sqref="J22"/>
    </sheetView>
  </sheetViews>
  <sheetFormatPr defaultRowHeight="13.5"/>
  <cols>
    <col min="1" max="2" width="9.625" style="91" customWidth="1"/>
    <col min="3" max="3" width="23.25" style="91" bestFit="1" customWidth="1"/>
    <col min="4" max="4" width="9.625" style="91" customWidth="1"/>
    <col min="5" max="5" width="11.875" style="91" customWidth="1"/>
    <col min="6" max="11" width="9.625" style="91" customWidth="1"/>
    <col min="12" max="16384" width="9" style="91"/>
  </cols>
  <sheetData>
    <row r="1" spans="2:10" ht="14.25" thickBot="1"/>
    <row r="2" spans="2:10">
      <c r="B2" s="92"/>
      <c r="C2" s="93"/>
      <c r="D2" s="93"/>
      <c r="E2" s="93"/>
      <c r="F2" s="93"/>
      <c r="G2" s="93"/>
      <c r="H2" s="93"/>
      <c r="I2" s="93"/>
      <c r="J2" s="94"/>
    </row>
    <row r="3" spans="2:10">
      <c r="B3" s="95"/>
      <c r="C3" s="96"/>
      <c r="D3" s="96"/>
      <c r="E3" s="97" t="s">
        <v>269</v>
      </c>
      <c r="F3" s="96"/>
      <c r="G3" s="96"/>
      <c r="H3" s="96"/>
      <c r="I3" s="96"/>
      <c r="J3" s="98"/>
    </row>
    <row r="4" spans="2:10">
      <c r="B4" s="95"/>
      <c r="C4" s="96"/>
      <c r="D4" s="96"/>
      <c r="E4" s="97" t="s">
        <v>270</v>
      </c>
      <c r="F4" s="96"/>
      <c r="G4" s="96"/>
      <c r="H4" s="96"/>
      <c r="I4" s="96"/>
      <c r="J4" s="98"/>
    </row>
    <row r="5" spans="2:10">
      <c r="B5" s="95"/>
      <c r="C5" s="96"/>
      <c r="D5" s="96"/>
      <c r="E5" s="97" t="s">
        <v>271</v>
      </c>
      <c r="F5" s="96"/>
      <c r="G5" s="96"/>
      <c r="H5" s="96"/>
      <c r="I5" s="96"/>
      <c r="J5" s="98"/>
    </row>
    <row r="6" spans="2:10">
      <c r="B6" s="95"/>
      <c r="C6" s="96"/>
      <c r="D6" s="96"/>
      <c r="E6" s="96"/>
      <c r="F6" s="96"/>
      <c r="G6" s="96"/>
      <c r="H6" s="96"/>
      <c r="I6" s="96"/>
      <c r="J6" s="98"/>
    </row>
    <row r="7" spans="2:10">
      <c r="B7" s="95"/>
      <c r="C7" s="139" t="s">
        <v>272</v>
      </c>
      <c r="D7" s="140"/>
      <c r="E7" s="140"/>
      <c r="F7" s="140"/>
      <c r="G7" s="140"/>
      <c r="H7" s="140"/>
      <c r="I7" s="141"/>
      <c r="J7" s="98"/>
    </row>
    <row r="8" spans="2:10">
      <c r="B8" s="95"/>
      <c r="C8" s="142" t="s">
        <v>273</v>
      </c>
      <c r="D8" s="143"/>
      <c r="E8" s="144" t="s">
        <v>279</v>
      </c>
      <c r="F8" s="145"/>
      <c r="G8" s="145"/>
      <c r="H8" s="145"/>
      <c r="I8" s="146"/>
      <c r="J8" s="98"/>
    </row>
    <row r="9" spans="2:10">
      <c r="B9" s="95"/>
      <c r="C9" s="99" t="s">
        <v>274</v>
      </c>
      <c r="D9" s="147" t="s">
        <v>275</v>
      </c>
      <c r="E9" s="148"/>
      <c r="F9" s="100" t="s">
        <v>276</v>
      </c>
      <c r="G9" s="149" t="s">
        <v>277</v>
      </c>
      <c r="H9" s="150"/>
      <c r="I9" s="151"/>
      <c r="J9" s="98"/>
    </row>
    <row r="10" spans="2:10" ht="15" customHeight="1">
      <c r="B10" s="95"/>
      <c r="C10" s="101" t="s">
        <v>278</v>
      </c>
      <c r="D10" s="131" t="s">
        <v>280</v>
      </c>
      <c r="E10" s="132"/>
      <c r="F10" s="102" t="s">
        <v>281</v>
      </c>
      <c r="G10" s="136" t="s">
        <v>304</v>
      </c>
      <c r="H10" s="137"/>
      <c r="I10" s="138"/>
      <c r="J10" s="98"/>
    </row>
    <row r="11" spans="2:10" ht="15" customHeight="1">
      <c r="B11" s="95"/>
      <c r="C11" s="101" t="s">
        <v>278</v>
      </c>
      <c r="D11" s="131" t="s">
        <v>298</v>
      </c>
      <c r="E11" s="132"/>
      <c r="F11" s="102" t="s">
        <v>283</v>
      </c>
      <c r="G11" s="133" t="s">
        <v>309</v>
      </c>
      <c r="H11" s="134"/>
      <c r="I11" s="135"/>
      <c r="J11" s="98"/>
    </row>
    <row r="12" spans="2:10">
      <c r="B12" s="95"/>
      <c r="C12" s="116" t="s">
        <v>278</v>
      </c>
      <c r="D12" s="154" t="s">
        <v>282</v>
      </c>
      <c r="E12" s="155"/>
      <c r="F12" s="117" t="s">
        <v>283</v>
      </c>
      <c r="G12" s="156" t="s">
        <v>292</v>
      </c>
      <c r="H12" s="157"/>
      <c r="I12" s="158"/>
      <c r="J12" s="98"/>
    </row>
    <row r="13" spans="2:10">
      <c r="B13" s="95"/>
      <c r="C13" s="116" t="s">
        <v>278</v>
      </c>
      <c r="D13" s="154" t="s">
        <v>284</v>
      </c>
      <c r="E13" s="155"/>
      <c r="F13" s="117" t="s">
        <v>285</v>
      </c>
      <c r="G13" s="156" t="s">
        <v>286</v>
      </c>
      <c r="H13" s="157"/>
      <c r="I13" s="158"/>
      <c r="J13" s="98"/>
    </row>
    <row r="14" spans="2:10">
      <c r="B14" s="95"/>
      <c r="C14" s="103"/>
      <c r="D14" s="159"/>
      <c r="E14" s="159"/>
      <c r="F14" s="103"/>
      <c r="G14" s="160"/>
      <c r="H14" s="160"/>
      <c r="I14" s="160"/>
      <c r="J14" s="98"/>
    </row>
    <row r="15" spans="2:10">
      <c r="B15" s="95"/>
      <c r="C15" s="161" t="s">
        <v>287</v>
      </c>
      <c r="D15" s="161"/>
      <c r="E15" s="161"/>
      <c r="F15" s="161"/>
      <c r="G15" s="161"/>
      <c r="H15" s="161"/>
      <c r="I15" s="161"/>
      <c r="J15" s="98"/>
    </row>
    <row r="16" spans="2:10">
      <c r="B16" s="95"/>
      <c r="C16" s="161" t="s">
        <v>297</v>
      </c>
      <c r="D16" s="161"/>
      <c r="E16" s="161"/>
      <c r="F16" s="161"/>
      <c r="G16" s="161"/>
      <c r="H16" s="161"/>
      <c r="I16" s="161"/>
      <c r="J16" s="98"/>
    </row>
    <row r="17" spans="2:10">
      <c r="B17" s="95"/>
      <c r="C17" s="161"/>
      <c r="D17" s="161"/>
      <c r="E17" s="161"/>
      <c r="F17" s="161"/>
      <c r="G17" s="161"/>
      <c r="H17" s="161"/>
      <c r="I17" s="161"/>
      <c r="J17" s="98"/>
    </row>
    <row r="18" spans="2:10">
      <c r="B18" s="95"/>
      <c r="C18" s="104"/>
      <c r="D18" s="152"/>
      <c r="E18" s="152"/>
      <c r="F18" s="104"/>
      <c r="G18" s="153"/>
      <c r="H18" s="153"/>
      <c r="I18" s="153"/>
      <c r="J18" s="98"/>
    </row>
    <row r="19" spans="2:10">
      <c r="B19" s="95"/>
      <c r="C19" s="96"/>
      <c r="D19" s="97"/>
      <c r="E19" s="97"/>
      <c r="F19" s="97"/>
      <c r="G19" s="97"/>
      <c r="H19" s="97"/>
      <c r="I19" s="97"/>
      <c r="J19" s="98"/>
    </row>
    <row r="20" spans="2:10" ht="14.25" thickBot="1">
      <c r="B20" s="105"/>
      <c r="C20" s="106"/>
      <c r="D20" s="107"/>
      <c r="E20" s="107"/>
      <c r="F20" s="107"/>
      <c r="G20" s="107"/>
      <c r="H20" s="107"/>
      <c r="I20" s="107"/>
      <c r="J20" s="108"/>
    </row>
    <row r="21" spans="2:10">
      <c r="B21" s="93"/>
      <c r="C21" s="93"/>
      <c r="D21" s="109"/>
      <c r="E21" s="109"/>
      <c r="F21" s="109"/>
      <c r="G21" s="109"/>
      <c r="H21" s="109"/>
      <c r="I21" s="109"/>
      <c r="J21" s="93"/>
    </row>
    <row r="22" spans="2:10">
      <c r="B22" s="96"/>
      <c r="C22" s="96"/>
      <c r="D22" s="97"/>
      <c r="E22" s="97"/>
      <c r="F22" s="97"/>
      <c r="G22" s="97"/>
      <c r="H22" s="97"/>
      <c r="I22" s="97"/>
      <c r="J22" s="96"/>
    </row>
    <row r="23" spans="2:10">
      <c r="B23" s="96"/>
      <c r="C23" s="96"/>
      <c r="D23" s="97"/>
      <c r="E23" s="97"/>
      <c r="F23" s="97"/>
      <c r="G23" s="97"/>
      <c r="H23" s="97"/>
      <c r="I23" s="97"/>
      <c r="J23" s="96"/>
    </row>
    <row r="24" spans="2:10">
      <c r="B24" s="96"/>
      <c r="C24" s="96"/>
      <c r="D24" s="97"/>
      <c r="E24" s="97"/>
      <c r="F24" s="97"/>
      <c r="G24" s="97"/>
      <c r="H24" s="97"/>
      <c r="I24" s="97"/>
      <c r="J24" s="96"/>
    </row>
    <row r="25" spans="2:10">
      <c r="B25" s="96"/>
      <c r="C25" s="96"/>
      <c r="D25" s="97"/>
      <c r="E25" s="97"/>
      <c r="F25" s="97"/>
      <c r="G25" s="97"/>
      <c r="H25" s="97"/>
      <c r="I25" s="97"/>
      <c r="J25" s="96"/>
    </row>
    <row r="26" spans="2:10">
      <c r="B26" s="96"/>
      <c r="C26" s="96"/>
      <c r="D26" s="97"/>
      <c r="E26" s="97"/>
      <c r="F26" s="97"/>
      <c r="G26" s="97"/>
      <c r="H26" s="97"/>
      <c r="I26" s="97"/>
      <c r="J26" s="96"/>
    </row>
    <row r="27" spans="2:10">
      <c r="B27" s="96"/>
      <c r="C27" s="96"/>
      <c r="D27" s="96"/>
      <c r="E27" s="96"/>
      <c r="F27" s="96"/>
      <c r="G27" s="96"/>
      <c r="H27" s="96"/>
      <c r="I27" s="96"/>
      <c r="J27" s="96"/>
    </row>
    <row r="28" spans="2:10">
      <c r="B28" s="96"/>
      <c r="C28" s="96"/>
      <c r="D28" s="96"/>
      <c r="E28" s="96"/>
      <c r="F28" s="96"/>
      <c r="G28" s="96"/>
      <c r="H28" s="96"/>
      <c r="I28" s="96"/>
      <c r="J28" s="96"/>
    </row>
    <row r="29" spans="2:10">
      <c r="B29" s="96"/>
      <c r="C29" s="96"/>
      <c r="D29" s="96"/>
      <c r="E29" s="96"/>
      <c r="F29" s="96"/>
      <c r="G29" s="96"/>
      <c r="H29" s="96"/>
      <c r="I29" s="96"/>
      <c r="J29" s="96"/>
    </row>
    <row r="30" spans="2:10">
      <c r="B30" s="96"/>
      <c r="C30" s="96"/>
      <c r="D30" s="96"/>
      <c r="E30" s="96"/>
      <c r="F30" s="96"/>
      <c r="G30" s="96"/>
      <c r="H30" s="96"/>
      <c r="I30" s="96"/>
      <c r="J30" s="96"/>
    </row>
    <row r="31" spans="2:10">
      <c r="B31" s="96"/>
      <c r="C31" s="96"/>
      <c r="D31" s="96"/>
      <c r="E31" s="96"/>
      <c r="F31" s="96"/>
      <c r="G31" s="96"/>
      <c r="H31" s="96"/>
      <c r="I31" s="96"/>
      <c r="J31" s="96"/>
    </row>
    <row r="32" spans="2:10">
      <c r="B32" s="96"/>
      <c r="C32" s="96"/>
      <c r="D32" s="96"/>
      <c r="E32" s="96"/>
      <c r="F32" s="96"/>
      <c r="G32" s="96"/>
      <c r="H32" s="96"/>
      <c r="I32" s="96"/>
      <c r="J32" s="96"/>
    </row>
    <row r="33" spans="2:10">
      <c r="B33" s="96"/>
      <c r="C33" s="96"/>
      <c r="D33" s="96"/>
      <c r="E33" s="96"/>
      <c r="F33" s="96"/>
      <c r="G33" s="96"/>
      <c r="H33" s="96"/>
      <c r="I33" s="96"/>
      <c r="J33" s="96"/>
    </row>
    <row r="34" spans="2:10">
      <c r="B34" s="96"/>
      <c r="C34" s="96"/>
      <c r="D34" s="96"/>
      <c r="E34" s="96"/>
      <c r="F34" s="96"/>
      <c r="G34" s="96"/>
      <c r="H34" s="96"/>
      <c r="I34" s="96"/>
      <c r="J34" s="96"/>
    </row>
    <row r="35" spans="2:10">
      <c r="B35" s="96"/>
      <c r="C35" s="96"/>
      <c r="D35" s="96"/>
      <c r="E35" s="96"/>
      <c r="F35" s="96"/>
      <c r="G35" s="96"/>
      <c r="H35" s="96"/>
      <c r="I35" s="96"/>
      <c r="J35" s="96"/>
    </row>
    <row r="36" spans="2:10">
      <c r="B36" s="96"/>
      <c r="C36" s="96"/>
      <c r="D36" s="96"/>
      <c r="E36" s="96"/>
      <c r="F36" s="96"/>
      <c r="G36" s="96"/>
      <c r="H36" s="96"/>
      <c r="I36" s="96"/>
      <c r="J36" s="96"/>
    </row>
    <row r="37" spans="2:10">
      <c r="B37" s="96"/>
      <c r="C37" s="96"/>
      <c r="D37" s="96"/>
      <c r="E37" s="96"/>
      <c r="F37" s="96"/>
      <c r="G37" s="96"/>
      <c r="H37" s="96"/>
      <c r="I37" s="96"/>
      <c r="J37" s="96"/>
    </row>
    <row r="38" spans="2:10">
      <c r="B38" s="96"/>
      <c r="C38" s="96"/>
      <c r="D38" s="96"/>
      <c r="E38" s="96"/>
      <c r="F38" s="96"/>
      <c r="G38" s="96"/>
      <c r="H38" s="96"/>
      <c r="I38" s="96"/>
      <c r="J38" s="96"/>
    </row>
    <row r="39" spans="2:10">
      <c r="B39" s="96"/>
      <c r="C39" s="96"/>
      <c r="D39" s="96"/>
      <c r="E39" s="96"/>
      <c r="F39" s="96"/>
      <c r="G39" s="96"/>
      <c r="H39" s="96"/>
      <c r="I39" s="96"/>
      <c r="J39" s="96"/>
    </row>
    <row r="40" spans="2:10">
      <c r="B40" s="96"/>
      <c r="C40" s="96"/>
      <c r="D40" s="96"/>
      <c r="E40" s="96"/>
      <c r="F40" s="96"/>
      <c r="G40" s="96"/>
      <c r="H40" s="96"/>
      <c r="I40" s="96"/>
      <c r="J40" s="96"/>
    </row>
    <row r="41" spans="2:10">
      <c r="B41" s="96"/>
      <c r="C41" s="96"/>
      <c r="D41" s="96"/>
      <c r="E41" s="96"/>
      <c r="F41" s="96"/>
      <c r="G41" s="96"/>
      <c r="H41" s="96"/>
      <c r="I41" s="96"/>
      <c r="J41" s="96"/>
    </row>
    <row r="42" spans="2:10">
      <c r="B42" s="96"/>
      <c r="C42" s="96"/>
      <c r="D42" s="96"/>
      <c r="E42" s="96"/>
      <c r="F42" s="96"/>
      <c r="G42" s="96"/>
      <c r="H42" s="96"/>
      <c r="I42" s="96"/>
      <c r="J42" s="96"/>
    </row>
    <row r="43" spans="2:10">
      <c r="B43" s="96"/>
      <c r="C43" s="96"/>
      <c r="D43" s="96"/>
      <c r="E43" s="96"/>
      <c r="F43" s="96"/>
      <c r="G43" s="96"/>
      <c r="H43" s="96"/>
      <c r="I43" s="96"/>
      <c r="J43" s="96"/>
    </row>
  </sheetData>
  <mergeCells count="20">
    <mergeCell ref="D18:E18"/>
    <mergeCell ref="G18:I18"/>
    <mergeCell ref="D12:E12"/>
    <mergeCell ref="G12:I12"/>
    <mergeCell ref="D13:E13"/>
    <mergeCell ref="G13:I13"/>
    <mergeCell ref="D14:E14"/>
    <mergeCell ref="G14:I14"/>
    <mergeCell ref="C15:I15"/>
    <mergeCell ref="C16:I16"/>
    <mergeCell ref="C17:I17"/>
    <mergeCell ref="D11:E11"/>
    <mergeCell ref="G11:I11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Crato-CE-2013'!A1" display="2013 a 2020"/>
    <hyperlink ref="G12:I12" location="'Mirabela-MG_2013'!A1" display="2013 a 2020"/>
    <hyperlink ref="G13:I13" location="'Corumbá-MS-2013'!A1" display="2013 a 2017"/>
    <hyperlink ref="G11:I11" location="'Brasília de Minas-MG_2023'!A1" display="'Brasília de Minas-MG_2023'!A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50</v>
      </c>
      <c r="B2" s="29"/>
      <c r="C2" s="29"/>
      <c r="D2" s="29"/>
    </row>
    <row r="3" spans="1:4">
      <c r="A3" s="29" t="s">
        <v>243</v>
      </c>
      <c r="B3" s="29"/>
      <c r="C3" s="29"/>
      <c r="D3" s="29"/>
    </row>
    <row r="4" spans="1:4">
      <c r="A4" s="29" t="s">
        <v>52</v>
      </c>
      <c r="B4" s="29"/>
      <c r="C4" s="29"/>
      <c r="D4" s="29"/>
    </row>
    <row r="5" spans="1:4" ht="13.5" thickBot="1">
      <c r="A5" s="32" t="s">
        <v>4</v>
      </c>
      <c r="B5" s="33">
        <v>11000</v>
      </c>
      <c r="C5" s="34" t="s">
        <v>67</v>
      </c>
    </row>
    <row r="6" spans="1:4">
      <c r="A6" s="36"/>
      <c r="B6" s="37" t="s">
        <v>6</v>
      </c>
      <c r="C6" s="38" t="s">
        <v>244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245</v>
      </c>
      <c r="C8" s="43" t="s">
        <v>11</v>
      </c>
      <c r="D8" s="43" t="s">
        <v>12</v>
      </c>
    </row>
    <row r="9" spans="1:4">
      <c r="A9" s="40" t="s">
        <v>246</v>
      </c>
    </row>
    <row r="10" spans="1:4">
      <c r="A10" s="34" t="s">
        <v>56</v>
      </c>
      <c r="B10" s="31">
        <v>3120</v>
      </c>
      <c r="C10" s="31">
        <v>0.28000000000000003</v>
      </c>
      <c r="D10" s="81">
        <v>0.57860437429471889</v>
      </c>
    </row>
    <row r="11" spans="1:4">
      <c r="A11" s="34" t="s">
        <v>57</v>
      </c>
      <c r="B11" s="31">
        <v>140</v>
      </c>
      <c r="C11" s="31">
        <v>0.01</v>
      </c>
      <c r="D11" s="81">
        <v>2.5963016795275847E-2</v>
      </c>
    </row>
    <row r="12" spans="1:4">
      <c r="A12" s="34" t="s">
        <v>58</v>
      </c>
      <c r="B12" s="31">
        <v>506.8</v>
      </c>
      <c r="C12" s="31">
        <v>0.03</v>
      </c>
      <c r="D12" s="81">
        <v>9.3986120798898565E-2</v>
      </c>
    </row>
    <row r="13" spans="1:4">
      <c r="A13" s="45" t="s">
        <v>59</v>
      </c>
      <c r="B13" s="31">
        <v>1040</v>
      </c>
      <c r="C13" s="31">
        <v>0.09</v>
      </c>
      <c r="D13" s="81">
        <v>0.19286812476490631</v>
      </c>
    </row>
    <row r="14" spans="1:4">
      <c r="A14" s="47" t="s">
        <v>60</v>
      </c>
      <c r="B14" s="48">
        <v>4806.8</v>
      </c>
      <c r="C14" s="48">
        <v>0.41</v>
      </c>
      <c r="D14" s="82">
        <v>0.89142163665379959</v>
      </c>
    </row>
    <row r="15" spans="1:4">
      <c r="A15" s="50" t="s">
        <v>18</v>
      </c>
    </row>
    <row r="16" spans="1:4">
      <c r="A16" s="45" t="s">
        <v>19</v>
      </c>
      <c r="B16" s="31">
        <v>0</v>
      </c>
      <c r="C16" s="31">
        <v>0</v>
      </c>
      <c r="D16" s="81">
        <v>0</v>
      </c>
    </row>
    <row r="17" spans="1:4">
      <c r="A17" s="45" t="s">
        <v>20</v>
      </c>
      <c r="B17" s="31">
        <v>0</v>
      </c>
      <c r="C17" s="31">
        <v>0</v>
      </c>
      <c r="D17" s="81">
        <v>0</v>
      </c>
    </row>
    <row r="18" spans="1:4">
      <c r="A18" s="45" t="s">
        <v>21</v>
      </c>
      <c r="B18" s="31">
        <v>0</v>
      </c>
      <c r="C18" s="31">
        <v>0</v>
      </c>
      <c r="D18" s="81">
        <v>0</v>
      </c>
    </row>
    <row r="19" spans="1:4">
      <c r="A19" s="45" t="s">
        <v>22</v>
      </c>
      <c r="B19" s="31">
        <v>0</v>
      </c>
      <c r="C19" s="31">
        <v>0</v>
      </c>
      <c r="D19" s="81">
        <v>0</v>
      </c>
    </row>
    <row r="20" spans="1:4">
      <c r="A20" s="45" t="s">
        <v>23</v>
      </c>
      <c r="B20" s="31">
        <v>43.01</v>
      </c>
      <c r="C20" s="31">
        <v>0</v>
      </c>
      <c r="D20" s="81">
        <v>7.9762096597486721E-3</v>
      </c>
    </row>
    <row r="21" spans="1:4">
      <c r="A21" s="45" t="s">
        <v>24</v>
      </c>
      <c r="B21" s="31">
        <v>0</v>
      </c>
      <c r="C21" s="31">
        <v>0</v>
      </c>
      <c r="D21" s="81">
        <v>0</v>
      </c>
    </row>
    <row r="22" spans="1:4">
      <c r="A22" s="45" t="s">
        <v>25</v>
      </c>
      <c r="B22" s="31">
        <v>0</v>
      </c>
      <c r="C22" s="31">
        <v>0</v>
      </c>
      <c r="D22" s="81">
        <v>0</v>
      </c>
    </row>
    <row r="23" spans="1:4">
      <c r="A23" s="45" t="s">
        <v>26</v>
      </c>
      <c r="B23" s="31">
        <v>0</v>
      </c>
      <c r="C23" s="31">
        <v>0</v>
      </c>
      <c r="D23" s="81">
        <v>0</v>
      </c>
    </row>
    <row r="24" spans="1:4">
      <c r="A24" s="83" t="s">
        <v>27</v>
      </c>
      <c r="B24" s="84">
        <v>43.01</v>
      </c>
      <c r="C24" s="84">
        <v>0</v>
      </c>
      <c r="D24" s="85">
        <v>7.9762096597486721E-3</v>
      </c>
    </row>
    <row r="25" spans="1:4">
      <c r="A25" s="40" t="s">
        <v>28</v>
      </c>
    </row>
    <row r="26" spans="1:4">
      <c r="A26" s="45" t="s">
        <v>29</v>
      </c>
      <c r="B26" s="31">
        <v>0</v>
      </c>
      <c r="C26" s="31">
        <v>0</v>
      </c>
      <c r="D26" s="81">
        <v>0</v>
      </c>
    </row>
    <row r="27" spans="1:4">
      <c r="A27" s="34" t="s">
        <v>30</v>
      </c>
      <c r="B27" s="31">
        <v>0</v>
      </c>
      <c r="C27" s="31">
        <v>0</v>
      </c>
      <c r="D27" s="81">
        <v>0</v>
      </c>
    </row>
    <row r="28" spans="1:4" s="51" customFormat="1">
      <c r="A28" s="47" t="s">
        <v>31</v>
      </c>
      <c r="B28" s="48">
        <v>4849.8100000000004</v>
      </c>
      <c r="C28" s="48">
        <v>0.41</v>
      </c>
      <c r="D28" s="82">
        <v>0.89939784631354824</v>
      </c>
    </row>
    <row r="29" spans="1:4">
      <c r="A29" s="40" t="s">
        <v>32</v>
      </c>
    </row>
    <row r="30" spans="1:4">
      <c r="A30" s="34" t="s">
        <v>33</v>
      </c>
      <c r="B30" s="31">
        <v>11.65</v>
      </c>
      <c r="C30" s="31">
        <v>0</v>
      </c>
      <c r="D30" s="81">
        <v>2.1604938976068832E-3</v>
      </c>
    </row>
    <row r="31" spans="1:4">
      <c r="A31" s="34" t="s">
        <v>34</v>
      </c>
      <c r="B31" s="31">
        <v>0</v>
      </c>
      <c r="C31" s="31">
        <v>0</v>
      </c>
      <c r="D31" s="81">
        <v>0</v>
      </c>
    </row>
    <row r="32" spans="1:4">
      <c r="A32" s="45" t="s">
        <v>35</v>
      </c>
      <c r="B32" s="31">
        <v>0</v>
      </c>
      <c r="C32" s="31">
        <v>0</v>
      </c>
      <c r="D32" s="81">
        <v>0</v>
      </c>
    </row>
    <row r="33" spans="1:244">
      <c r="A33" s="45" t="s">
        <v>36</v>
      </c>
      <c r="B33" s="31">
        <v>39</v>
      </c>
      <c r="C33" s="31">
        <v>0</v>
      </c>
      <c r="D33" s="81">
        <v>7.2325546786839862E-3</v>
      </c>
    </row>
    <row r="34" spans="1:244">
      <c r="A34" s="83" t="s">
        <v>37</v>
      </c>
      <c r="B34" s="84">
        <v>50.65</v>
      </c>
      <c r="C34" s="84">
        <v>0</v>
      </c>
      <c r="D34" s="85">
        <v>9.3930485762908703E-3</v>
      </c>
      <c r="E34" s="34"/>
      <c r="H34" s="52"/>
      <c r="I34" s="34"/>
      <c r="L34" s="52"/>
      <c r="M34" s="34"/>
      <c r="P34" s="52"/>
      <c r="Q34" s="34"/>
      <c r="T34" s="52"/>
      <c r="U34" s="34"/>
      <c r="X34" s="52"/>
      <c r="Y34" s="34"/>
      <c r="AB34" s="52"/>
      <c r="AC34" s="34"/>
      <c r="AF34" s="52"/>
      <c r="AG34" s="34"/>
      <c r="AJ34" s="52"/>
      <c r="AK34" s="34"/>
      <c r="AN34" s="52"/>
      <c r="AO34" s="34"/>
      <c r="AR34" s="52"/>
      <c r="AS34" s="34"/>
      <c r="AV34" s="52"/>
      <c r="AW34" s="34"/>
      <c r="AZ34" s="52"/>
      <c r="BA34" s="34"/>
      <c r="BD34" s="52"/>
      <c r="BE34" s="34"/>
      <c r="BH34" s="52"/>
      <c r="BI34" s="34"/>
      <c r="BL34" s="52"/>
      <c r="BM34" s="34"/>
      <c r="BP34" s="52"/>
      <c r="BQ34" s="34"/>
      <c r="BT34" s="52"/>
      <c r="BU34" s="34"/>
      <c r="BX34" s="52"/>
      <c r="BY34" s="34"/>
      <c r="CB34" s="52"/>
      <c r="CC34" s="34"/>
      <c r="CF34" s="52"/>
      <c r="CG34" s="34"/>
      <c r="CJ34" s="52"/>
      <c r="CK34" s="34"/>
      <c r="CN34" s="52"/>
      <c r="CO34" s="34"/>
      <c r="CR34" s="52"/>
      <c r="CS34" s="34"/>
      <c r="CV34" s="52"/>
      <c r="CW34" s="34"/>
      <c r="CZ34" s="52"/>
      <c r="DA34" s="34"/>
      <c r="DD34" s="52"/>
      <c r="DE34" s="34"/>
      <c r="DH34" s="52"/>
      <c r="DI34" s="34"/>
      <c r="DL34" s="52"/>
      <c r="DM34" s="34"/>
      <c r="DP34" s="52"/>
      <c r="DQ34" s="34"/>
      <c r="DT34" s="52"/>
      <c r="DU34" s="34"/>
      <c r="DX34" s="52"/>
      <c r="DY34" s="34"/>
      <c r="EB34" s="52"/>
      <c r="EC34" s="34"/>
      <c r="EF34" s="52"/>
      <c r="EG34" s="34"/>
      <c r="EJ34" s="52"/>
      <c r="EK34" s="34"/>
      <c r="EN34" s="52"/>
      <c r="EO34" s="34"/>
      <c r="ER34" s="52"/>
      <c r="ES34" s="34"/>
      <c r="EV34" s="52"/>
      <c r="EW34" s="34"/>
      <c r="EZ34" s="52"/>
      <c r="FA34" s="34"/>
      <c r="FD34" s="52"/>
      <c r="FE34" s="34"/>
      <c r="FH34" s="52"/>
      <c r="FI34" s="34"/>
      <c r="FL34" s="52"/>
      <c r="FM34" s="34"/>
      <c r="FP34" s="52"/>
      <c r="FQ34" s="34"/>
      <c r="FT34" s="52"/>
      <c r="FU34" s="34"/>
      <c r="FX34" s="52"/>
      <c r="FY34" s="34"/>
      <c r="GB34" s="52"/>
      <c r="GC34" s="34"/>
      <c r="GF34" s="52"/>
      <c r="GG34" s="34"/>
      <c r="GJ34" s="52"/>
      <c r="GK34" s="34"/>
      <c r="GN34" s="52"/>
      <c r="GO34" s="34"/>
      <c r="GR34" s="52"/>
      <c r="GS34" s="34"/>
      <c r="GV34" s="52"/>
      <c r="GW34" s="34"/>
      <c r="GZ34" s="52"/>
      <c r="HA34" s="34"/>
      <c r="HD34" s="52"/>
      <c r="HE34" s="34"/>
      <c r="HH34" s="52"/>
      <c r="HI34" s="34"/>
      <c r="HL34" s="52"/>
      <c r="HM34" s="34"/>
      <c r="HP34" s="52"/>
      <c r="HQ34" s="34"/>
      <c r="HT34" s="52"/>
      <c r="HU34" s="34"/>
      <c r="HX34" s="52"/>
      <c r="HY34" s="34"/>
      <c r="IB34" s="52"/>
      <c r="IC34" s="34"/>
      <c r="IF34" s="52"/>
      <c r="IG34" s="34"/>
      <c r="IJ34" s="52"/>
    </row>
    <row r="35" spans="1:244">
      <c r="A35" s="40" t="s">
        <v>38</v>
      </c>
    </row>
    <row r="36" spans="1:244">
      <c r="A36" s="45" t="s">
        <v>39</v>
      </c>
      <c r="B36" s="31">
        <v>0.14553846153846153</v>
      </c>
      <c r="C36" s="31">
        <v>0</v>
      </c>
      <c r="D36" s="81">
        <v>2.6990125152012035E-5</v>
      </c>
    </row>
    <row r="37" spans="1:244">
      <c r="A37" s="45" t="s">
        <v>61</v>
      </c>
      <c r="B37" s="31">
        <v>0</v>
      </c>
      <c r="C37" s="31">
        <v>0</v>
      </c>
      <c r="D37" s="81">
        <v>0</v>
      </c>
    </row>
    <row r="38" spans="1:244">
      <c r="A38" s="45" t="s">
        <v>62</v>
      </c>
      <c r="B38" s="31">
        <v>2.0299999999999998</v>
      </c>
      <c r="C38" s="31">
        <v>0</v>
      </c>
      <c r="D38" s="81">
        <v>3.7646374353149983E-4</v>
      </c>
    </row>
    <row r="39" spans="1:244">
      <c r="A39" s="83" t="s">
        <v>41</v>
      </c>
      <c r="B39" s="84">
        <v>2.1755384615384616</v>
      </c>
      <c r="C39" s="84">
        <v>0</v>
      </c>
      <c r="D39" s="85">
        <v>4.0345386868351186E-4</v>
      </c>
      <c r="E39" s="34"/>
      <c r="H39" s="52"/>
      <c r="I39" s="34"/>
      <c r="L39" s="52"/>
      <c r="M39" s="34"/>
      <c r="P39" s="52"/>
      <c r="Q39" s="34"/>
      <c r="T39" s="52"/>
      <c r="U39" s="34"/>
      <c r="X39" s="52"/>
      <c r="Y39" s="34"/>
      <c r="AB39" s="52"/>
      <c r="AC39" s="34"/>
      <c r="AF39" s="52"/>
      <c r="AG39" s="34"/>
      <c r="AJ39" s="52"/>
      <c r="AK39" s="34"/>
      <c r="AN39" s="52"/>
      <c r="AO39" s="34"/>
      <c r="AR39" s="52"/>
      <c r="AS39" s="34"/>
      <c r="AV39" s="52"/>
      <c r="AW39" s="34"/>
      <c r="AZ39" s="52"/>
      <c r="BA39" s="34"/>
      <c r="BD39" s="52"/>
      <c r="BE39" s="34"/>
      <c r="BH39" s="52"/>
      <c r="BI39" s="34"/>
      <c r="BL39" s="52"/>
      <c r="BM39" s="34"/>
      <c r="BP39" s="52"/>
      <c r="BQ39" s="34"/>
      <c r="BT39" s="52"/>
      <c r="BU39" s="34"/>
      <c r="BX39" s="52"/>
      <c r="BY39" s="34"/>
      <c r="CB39" s="52"/>
      <c r="CC39" s="34"/>
      <c r="CF39" s="52"/>
      <c r="CG39" s="34"/>
      <c r="CJ39" s="52"/>
      <c r="CK39" s="34"/>
      <c r="CN39" s="52"/>
      <c r="CO39" s="34"/>
      <c r="CR39" s="52"/>
      <c r="CS39" s="34"/>
      <c r="CV39" s="52"/>
      <c r="CW39" s="34"/>
      <c r="CZ39" s="52"/>
      <c r="DA39" s="34"/>
      <c r="DD39" s="52"/>
      <c r="DE39" s="34"/>
      <c r="DH39" s="52"/>
      <c r="DI39" s="34"/>
      <c r="DL39" s="52"/>
      <c r="DM39" s="34"/>
      <c r="DP39" s="52"/>
      <c r="DQ39" s="34"/>
      <c r="DT39" s="52"/>
      <c r="DU39" s="34"/>
      <c r="DX39" s="52"/>
      <c r="DY39" s="34"/>
      <c r="EB39" s="52"/>
      <c r="EC39" s="34"/>
      <c r="EF39" s="52"/>
      <c r="EG39" s="34"/>
      <c r="EJ39" s="52"/>
      <c r="EK39" s="34"/>
      <c r="EN39" s="52"/>
      <c r="EO39" s="34"/>
      <c r="ER39" s="52"/>
      <c r="ES39" s="34"/>
      <c r="EV39" s="52"/>
      <c r="EW39" s="34"/>
      <c r="EZ39" s="52"/>
      <c r="FA39" s="34"/>
      <c r="FD39" s="52"/>
      <c r="FE39" s="34"/>
      <c r="FH39" s="52"/>
      <c r="FI39" s="34"/>
      <c r="FL39" s="52"/>
      <c r="FM39" s="34"/>
      <c r="FP39" s="52"/>
      <c r="FQ39" s="34"/>
      <c r="FT39" s="52"/>
      <c r="FU39" s="34"/>
      <c r="FX39" s="52"/>
      <c r="FY39" s="34"/>
      <c r="GB39" s="52"/>
      <c r="GC39" s="34"/>
      <c r="GF39" s="52"/>
      <c r="GG39" s="34"/>
      <c r="GJ39" s="52"/>
      <c r="GK39" s="34"/>
      <c r="GN39" s="52"/>
      <c r="GO39" s="34"/>
      <c r="GR39" s="52"/>
      <c r="GS39" s="34"/>
      <c r="GV39" s="52"/>
      <c r="GW39" s="34"/>
      <c r="GZ39" s="52"/>
      <c r="HA39" s="34"/>
      <c r="HD39" s="52"/>
      <c r="HE39" s="34"/>
      <c r="HH39" s="52"/>
      <c r="HI39" s="34"/>
      <c r="HL39" s="52"/>
      <c r="HM39" s="34"/>
      <c r="HP39" s="52"/>
      <c r="HQ39" s="34"/>
      <c r="HT39" s="52"/>
      <c r="HU39" s="34"/>
      <c r="HX39" s="52"/>
      <c r="HY39" s="34"/>
      <c r="IB39" s="52"/>
      <c r="IC39" s="34"/>
      <c r="IF39" s="52"/>
      <c r="IG39" s="34"/>
      <c r="IJ39" s="52"/>
    </row>
    <row r="40" spans="1:244">
      <c r="A40" s="86" t="s">
        <v>42</v>
      </c>
      <c r="B40" s="87">
        <v>52.825538461538457</v>
      </c>
      <c r="C40" s="87">
        <v>0</v>
      </c>
      <c r="D40" s="88">
        <v>9.7965024449743823E-3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43</v>
      </c>
      <c r="B41" s="48">
        <v>4902.635538461539</v>
      </c>
      <c r="C41" s="48">
        <v>0.41</v>
      </c>
      <c r="D41" s="82">
        <v>0.90919434875852267</v>
      </c>
    </row>
    <row r="42" spans="1:244">
      <c r="A42" s="40" t="s">
        <v>44</v>
      </c>
    </row>
    <row r="43" spans="1:244">
      <c r="A43" s="34" t="s">
        <v>45</v>
      </c>
      <c r="B43" s="31">
        <v>39.65</v>
      </c>
      <c r="C43" s="31">
        <v>0</v>
      </c>
      <c r="D43" s="81">
        <v>7.3530972566620521E-3</v>
      </c>
    </row>
    <row r="44" spans="1:244">
      <c r="A44" s="34" t="s">
        <v>46</v>
      </c>
      <c r="B44" s="31">
        <v>450</v>
      </c>
      <c r="C44" s="31">
        <v>0.04</v>
      </c>
      <c r="D44" s="81">
        <v>8.3452553984815228E-2</v>
      </c>
    </row>
    <row r="45" spans="1:244">
      <c r="A45" s="83" t="s">
        <v>47</v>
      </c>
      <c r="B45" s="84">
        <v>489.65</v>
      </c>
      <c r="C45" s="84">
        <v>0.04</v>
      </c>
      <c r="D45" s="85">
        <v>9.0805651241477284E-2</v>
      </c>
      <c r="E45" s="34"/>
      <c r="H45" s="52"/>
      <c r="I45" s="34"/>
      <c r="L45" s="52"/>
      <c r="M45" s="34"/>
      <c r="P45" s="52"/>
      <c r="Q45" s="34"/>
      <c r="T45" s="52"/>
      <c r="U45" s="34"/>
      <c r="X45" s="52"/>
      <c r="Y45" s="34"/>
      <c r="AB45" s="52"/>
      <c r="AC45" s="34"/>
      <c r="AF45" s="52"/>
      <c r="AG45" s="34"/>
      <c r="AJ45" s="52"/>
      <c r="AK45" s="34"/>
      <c r="AN45" s="52"/>
      <c r="AO45" s="34"/>
      <c r="AR45" s="52"/>
      <c r="AS45" s="34"/>
      <c r="AV45" s="52"/>
      <c r="AW45" s="34"/>
      <c r="AZ45" s="52"/>
      <c r="BA45" s="34"/>
      <c r="BD45" s="52"/>
      <c r="BE45" s="34"/>
      <c r="BH45" s="52"/>
      <c r="BI45" s="34"/>
      <c r="BL45" s="52"/>
      <c r="BM45" s="34"/>
      <c r="BP45" s="52"/>
      <c r="BQ45" s="34"/>
      <c r="BT45" s="52"/>
      <c r="BU45" s="34"/>
      <c r="BX45" s="52"/>
      <c r="BY45" s="34"/>
      <c r="CB45" s="52"/>
      <c r="CC45" s="34"/>
      <c r="CF45" s="52"/>
      <c r="CG45" s="34"/>
      <c r="CJ45" s="52"/>
      <c r="CK45" s="34"/>
      <c r="CN45" s="52"/>
      <c r="CO45" s="34"/>
      <c r="CR45" s="52"/>
      <c r="CS45" s="34"/>
      <c r="CV45" s="52"/>
      <c r="CW45" s="34"/>
      <c r="CZ45" s="52"/>
      <c r="DA45" s="34"/>
      <c r="DD45" s="52"/>
      <c r="DE45" s="34"/>
      <c r="DH45" s="52"/>
      <c r="DI45" s="34"/>
      <c r="DL45" s="52"/>
      <c r="DM45" s="34"/>
      <c r="DP45" s="52"/>
      <c r="DQ45" s="34"/>
      <c r="DT45" s="52"/>
      <c r="DU45" s="34"/>
      <c r="DX45" s="52"/>
      <c r="DY45" s="34"/>
      <c r="EB45" s="52"/>
      <c r="EC45" s="34"/>
      <c r="EF45" s="52"/>
      <c r="EG45" s="34"/>
      <c r="EJ45" s="52"/>
      <c r="EK45" s="34"/>
      <c r="EN45" s="52"/>
      <c r="EO45" s="34"/>
      <c r="ER45" s="52"/>
      <c r="ES45" s="34"/>
      <c r="EV45" s="52"/>
      <c r="EW45" s="34"/>
      <c r="EZ45" s="52"/>
      <c r="FA45" s="34"/>
      <c r="FD45" s="52"/>
      <c r="FE45" s="34"/>
      <c r="FH45" s="52"/>
      <c r="FI45" s="34"/>
      <c r="FL45" s="52"/>
      <c r="FM45" s="34"/>
      <c r="FP45" s="52"/>
      <c r="FQ45" s="34"/>
      <c r="FT45" s="52"/>
      <c r="FU45" s="34"/>
      <c r="FX45" s="52"/>
      <c r="FY45" s="34"/>
      <c r="GB45" s="52"/>
      <c r="GC45" s="34"/>
      <c r="GF45" s="52"/>
      <c r="GG45" s="34"/>
      <c r="GJ45" s="52"/>
      <c r="GK45" s="34"/>
      <c r="GN45" s="52"/>
      <c r="GO45" s="34"/>
      <c r="GR45" s="52"/>
      <c r="GS45" s="34"/>
      <c r="GV45" s="52"/>
      <c r="GW45" s="34"/>
      <c r="GZ45" s="52"/>
      <c r="HA45" s="34"/>
      <c r="HD45" s="52"/>
      <c r="HE45" s="34"/>
      <c r="HH45" s="52"/>
      <c r="HI45" s="34"/>
      <c r="HL45" s="52"/>
      <c r="HM45" s="34"/>
      <c r="HP45" s="52"/>
      <c r="HQ45" s="34"/>
      <c r="HT45" s="52"/>
      <c r="HU45" s="34"/>
      <c r="HX45" s="52"/>
      <c r="HY45" s="34"/>
      <c r="IB45" s="52"/>
      <c r="IC45" s="34"/>
      <c r="IF45" s="52"/>
      <c r="IG45" s="34"/>
      <c r="IJ45" s="52"/>
    </row>
    <row r="46" spans="1:244" s="51" customFormat="1" ht="13.5" thickBot="1">
      <c r="A46" s="53" t="s">
        <v>48</v>
      </c>
      <c r="B46" s="54">
        <v>5392.2855384615386</v>
      </c>
      <c r="C46" s="54">
        <v>0.45</v>
      </c>
      <c r="D46" s="89">
        <v>1</v>
      </c>
    </row>
    <row r="47" spans="1:244">
      <c r="A47" s="56" t="s">
        <v>63</v>
      </c>
      <c r="D47" s="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50</v>
      </c>
      <c r="B2" s="29"/>
      <c r="C2" s="29"/>
      <c r="D2" s="29"/>
    </row>
    <row r="3" spans="1:4">
      <c r="A3" s="29" t="s">
        <v>251</v>
      </c>
      <c r="B3" s="29"/>
      <c r="C3" s="29"/>
      <c r="D3" s="29"/>
    </row>
    <row r="4" spans="1:4">
      <c r="A4" s="29" t="s">
        <v>52</v>
      </c>
      <c r="B4" s="29"/>
      <c r="C4" s="29"/>
      <c r="D4" s="29"/>
    </row>
    <row r="5" spans="1:4" ht="13.5" thickBot="1">
      <c r="A5" s="32" t="s">
        <v>4</v>
      </c>
      <c r="B5" s="33">
        <v>11000</v>
      </c>
      <c r="C5" s="34" t="s">
        <v>67</v>
      </c>
    </row>
    <row r="6" spans="1:4">
      <c r="A6" s="36"/>
      <c r="B6" s="37" t="s">
        <v>6</v>
      </c>
      <c r="C6" s="38" t="s">
        <v>252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245</v>
      </c>
      <c r="C8" s="43" t="s">
        <v>11</v>
      </c>
      <c r="D8" s="43" t="s">
        <v>12</v>
      </c>
    </row>
    <row r="9" spans="1:4">
      <c r="A9" s="40" t="s">
        <v>246</v>
      </c>
    </row>
    <row r="10" spans="1:4">
      <c r="A10" s="34" t="s">
        <v>56</v>
      </c>
      <c r="B10" s="31">
        <v>3120</v>
      </c>
      <c r="C10" s="31">
        <v>0.28000000000000003</v>
      </c>
      <c r="D10" s="81">
        <v>0.57860437429471889</v>
      </c>
    </row>
    <row r="11" spans="1:4">
      <c r="A11" s="34" t="s">
        <v>57</v>
      </c>
      <c r="B11" s="31">
        <v>140</v>
      </c>
      <c r="C11" s="31">
        <v>0.01</v>
      </c>
      <c r="D11" s="81">
        <v>2.5963016795275847E-2</v>
      </c>
    </row>
    <row r="12" spans="1:4">
      <c r="A12" s="34" t="s">
        <v>58</v>
      </c>
      <c r="B12" s="31">
        <v>506.8</v>
      </c>
      <c r="C12" s="31">
        <v>0.03</v>
      </c>
      <c r="D12" s="81">
        <v>9.3986120798898565E-2</v>
      </c>
    </row>
    <row r="13" spans="1:4">
      <c r="A13" s="45" t="s">
        <v>59</v>
      </c>
      <c r="B13" s="31">
        <v>1040</v>
      </c>
      <c r="C13" s="31">
        <v>0.09</v>
      </c>
      <c r="D13" s="81">
        <v>0.19286812476490631</v>
      </c>
    </row>
    <row r="14" spans="1:4">
      <c r="A14" s="47" t="s">
        <v>60</v>
      </c>
      <c r="B14" s="48">
        <v>4806.8</v>
      </c>
      <c r="C14" s="48">
        <v>0.41</v>
      </c>
      <c r="D14" s="82">
        <v>0.89142163665379959</v>
      </c>
    </row>
    <row r="15" spans="1:4">
      <c r="A15" s="50" t="s">
        <v>18</v>
      </c>
    </row>
    <row r="16" spans="1:4">
      <c r="A16" s="45" t="s">
        <v>19</v>
      </c>
      <c r="B16" s="31">
        <v>0</v>
      </c>
      <c r="C16" s="31">
        <v>0</v>
      </c>
      <c r="D16" s="81">
        <v>0</v>
      </c>
    </row>
    <row r="17" spans="1:4">
      <c r="A17" s="45" t="s">
        <v>20</v>
      </c>
      <c r="B17" s="31">
        <v>0</v>
      </c>
      <c r="C17" s="31">
        <v>0</v>
      </c>
      <c r="D17" s="81">
        <v>0</v>
      </c>
    </row>
    <row r="18" spans="1:4">
      <c r="A18" s="45" t="s">
        <v>21</v>
      </c>
      <c r="B18" s="31">
        <v>0</v>
      </c>
      <c r="C18" s="31">
        <v>0</v>
      </c>
      <c r="D18" s="81">
        <v>0</v>
      </c>
    </row>
    <row r="19" spans="1:4">
      <c r="A19" s="45" t="s">
        <v>22</v>
      </c>
      <c r="B19" s="31">
        <v>0</v>
      </c>
      <c r="C19" s="31">
        <v>0</v>
      </c>
      <c r="D19" s="81">
        <v>0</v>
      </c>
    </row>
    <row r="20" spans="1:4">
      <c r="A20" s="45" t="s">
        <v>23</v>
      </c>
      <c r="B20" s="31">
        <v>43.01</v>
      </c>
      <c r="C20" s="31">
        <v>0</v>
      </c>
      <c r="D20" s="81">
        <v>7.9762096597486721E-3</v>
      </c>
    </row>
    <row r="21" spans="1:4">
      <c r="A21" s="45" t="s">
        <v>24</v>
      </c>
      <c r="B21" s="31">
        <v>0</v>
      </c>
      <c r="C21" s="31">
        <v>0</v>
      </c>
      <c r="D21" s="81">
        <v>0</v>
      </c>
    </row>
    <row r="22" spans="1:4">
      <c r="A22" s="45" t="s">
        <v>25</v>
      </c>
      <c r="B22" s="31">
        <v>0</v>
      </c>
      <c r="C22" s="31">
        <v>0</v>
      </c>
      <c r="D22" s="81">
        <v>0</v>
      </c>
    </row>
    <row r="23" spans="1:4">
      <c r="A23" s="45" t="s">
        <v>26</v>
      </c>
      <c r="B23" s="31">
        <v>0</v>
      </c>
      <c r="C23" s="31">
        <v>0</v>
      </c>
      <c r="D23" s="81">
        <v>0</v>
      </c>
    </row>
    <row r="24" spans="1:4">
      <c r="A24" s="83" t="s">
        <v>27</v>
      </c>
      <c r="B24" s="84">
        <v>43.01</v>
      </c>
      <c r="C24" s="84">
        <v>0</v>
      </c>
      <c r="D24" s="85">
        <v>7.9762096597486721E-3</v>
      </c>
    </row>
    <row r="25" spans="1:4">
      <c r="A25" s="40" t="s">
        <v>28</v>
      </c>
    </row>
    <row r="26" spans="1:4">
      <c r="A26" s="45" t="s">
        <v>29</v>
      </c>
      <c r="B26" s="31">
        <v>0</v>
      </c>
      <c r="C26" s="31">
        <v>0</v>
      </c>
      <c r="D26" s="81">
        <v>0</v>
      </c>
    </row>
    <row r="27" spans="1:4">
      <c r="A27" s="34" t="s">
        <v>30</v>
      </c>
      <c r="B27" s="31">
        <v>0</v>
      </c>
      <c r="C27" s="31">
        <v>0</v>
      </c>
      <c r="D27" s="81">
        <v>0</v>
      </c>
    </row>
    <row r="28" spans="1:4" s="51" customFormat="1">
      <c r="A28" s="47" t="s">
        <v>31</v>
      </c>
      <c r="B28" s="48">
        <v>4849.8100000000004</v>
      </c>
      <c r="C28" s="48">
        <v>0.41</v>
      </c>
      <c r="D28" s="82">
        <v>0.89939784631354824</v>
      </c>
    </row>
    <row r="29" spans="1:4">
      <c r="A29" s="40" t="s">
        <v>32</v>
      </c>
    </row>
    <row r="30" spans="1:4">
      <c r="A30" s="34" t="s">
        <v>33</v>
      </c>
      <c r="B30" s="31">
        <v>11.65</v>
      </c>
      <c r="C30" s="31">
        <v>0</v>
      </c>
      <c r="D30" s="81">
        <v>2.1604938976068832E-3</v>
      </c>
    </row>
    <row r="31" spans="1:4">
      <c r="A31" s="34" t="s">
        <v>34</v>
      </c>
      <c r="B31" s="31">
        <v>0</v>
      </c>
      <c r="C31" s="31">
        <v>0</v>
      </c>
      <c r="D31" s="81">
        <v>0</v>
      </c>
    </row>
    <row r="32" spans="1:4">
      <c r="A32" s="45" t="s">
        <v>35</v>
      </c>
      <c r="B32" s="31">
        <v>0</v>
      </c>
      <c r="C32" s="31">
        <v>0</v>
      </c>
      <c r="D32" s="81">
        <v>0</v>
      </c>
    </row>
    <row r="33" spans="1:244">
      <c r="A33" s="45" t="s">
        <v>36</v>
      </c>
      <c r="B33" s="31">
        <v>39</v>
      </c>
      <c r="C33" s="31">
        <v>0</v>
      </c>
      <c r="D33" s="81">
        <v>7.2325546786839862E-3</v>
      </c>
    </row>
    <row r="34" spans="1:244">
      <c r="A34" s="83" t="s">
        <v>37</v>
      </c>
      <c r="B34" s="84">
        <v>50.65</v>
      </c>
      <c r="C34" s="84">
        <v>0</v>
      </c>
      <c r="D34" s="85">
        <v>9.3930485762908703E-3</v>
      </c>
      <c r="E34" s="34"/>
      <c r="H34" s="52"/>
      <c r="I34" s="34"/>
      <c r="L34" s="52"/>
      <c r="M34" s="34"/>
      <c r="P34" s="52"/>
      <c r="Q34" s="34"/>
      <c r="T34" s="52"/>
      <c r="U34" s="34"/>
      <c r="X34" s="52"/>
      <c r="Y34" s="34"/>
      <c r="AB34" s="52"/>
      <c r="AC34" s="34"/>
      <c r="AF34" s="52"/>
      <c r="AG34" s="34"/>
      <c r="AJ34" s="52"/>
      <c r="AK34" s="34"/>
      <c r="AN34" s="52"/>
      <c r="AO34" s="34"/>
      <c r="AR34" s="52"/>
      <c r="AS34" s="34"/>
      <c r="AV34" s="52"/>
      <c r="AW34" s="34"/>
      <c r="AZ34" s="52"/>
      <c r="BA34" s="34"/>
      <c r="BD34" s="52"/>
      <c r="BE34" s="34"/>
      <c r="BH34" s="52"/>
      <c r="BI34" s="34"/>
      <c r="BL34" s="52"/>
      <c r="BM34" s="34"/>
      <c r="BP34" s="52"/>
      <c r="BQ34" s="34"/>
      <c r="BT34" s="52"/>
      <c r="BU34" s="34"/>
      <c r="BX34" s="52"/>
      <c r="BY34" s="34"/>
      <c r="CB34" s="52"/>
      <c r="CC34" s="34"/>
      <c r="CF34" s="52"/>
      <c r="CG34" s="34"/>
      <c r="CJ34" s="52"/>
      <c r="CK34" s="34"/>
      <c r="CN34" s="52"/>
      <c r="CO34" s="34"/>
      <c r="CR34" s="52"/>
      <c r="CS34" s="34"/>
      <c r="CV34" s="52"/>
      <c r="CW34" s="34"/>
      <c r="CZ34" s="52"/>
      <c r="DA34" s="34"/>
      <c r="DD34" s="52"/>
      <c r="DE34" s="34"/>
      <c r="DH34" s="52"/>
      <c r="DI34" s="34"/>
      <c r="DL34" s="52"/>
      <c r="DM34" s="34"/>
      <c r="DP34" s="52"/>
      <c r="DQ34" s="34"/>
      <c r="DT34" s="52"/>
      <c r="DU34" s="34"/>
      <c r="DX34" s="52"/>
      <c r="DY34" s="34"/>
      <c r="EB34" s="52"/>
      <c r="EC34" s="34"/>
      <c r="EF34" s="52"/>
      <c r="EG34" s="34"/>
      <c r="EJ34" s="52"/>
      <c r="EK34" s="34"/>
      <c r="EN34" s="52"/>
      <c r="EO34" s="34"/>
      <c r="ER34" s="52"/>
      <c r="ES34" s="34"/>
      <c r="EV34" s="52"/>
      <c r="EW34" s="34"/>
      <c r="EZ34" s="52"/>
      <c r="FA34" s="34"/>
      <c r="FD34" s="52"/>
      <c r="FE34" s="34"/>
      <c r="FH34" s="52"/>
      <c r="FI34" s="34"/>
      <c r="FL34" s="52"/>
      <c r="FM34" s="34"/>
      <c r="FP34" s="52"/>
      <c r="FQ34" s="34"/>
      <c r="FT34" s="52"/>
      <c r="FU34" s="34"/>
      <c r="FX34" s="52"/>
      <c r="FY34" s="34"/>
      <c r="GB34" s="52"/>
      <c r="GC34" s="34"/>
      <c r="GF34" s="52"/>
      <c r="GG34" s="34"/>
      <c r="GJ34" s="52"/>
      <c r="GK34" s="34"/>
      <c r="GN34" s="52"/>
      <c r="GO34" s="34"/>
      <c r="GR34" s="52"/>
      <c r="GS34" s="34"/>
      <c r="GV34" s="52"/>
      <c r="GW34" s="34"/>
      <c r="GZ34" s="52"/>
      <c r="HA34" s="34"/>
      <c r="HD34" s="52"/>
      <c r="HE34" s="34"/>
      <c r="HH34" s="52"/>
      <c r="HI34" s="34"/>
      <c r="HL34" s="52"/>
      <c r="HM34" s="34"/>
      <c r="HP34" s="52"/>
      <c r="HQ34" s="34"/>
      <c r="HT34" s="52"/>
      <c r="HU34" s="34"/>
      <c r="HX34" s="52"/>
      <c r="HY34" s="34"/>
      <c r="IB34" s="52"/>
      <c r="IC34" s="34"/>
      <c r="IF34" s="52"/>
      <c r="IG34" s="34"/>
      <c r="IJ34" s="52"/>
    </row>
    <row r="35" spans="1:244">
      <c r="A35" s="40" t="s">
        <v>38</v>
      </c>
    </row>
    <row r="36" spans="1:244">
      <c r="A36" s="45" t="s">
        <v>39</v>
      </c>
      <c r="B36" s="31">
        <v>0.14553846153846153</v>
      </c>
      <c r="C36" s="31">
        <v>0</v>
      </c>
      <c r="D36" s="81">
        <v>2.6990125152012035E-5</v>
      </c>
    </row>
    <row r="37" spans="1:244">
      <c r="A37" s="45" t="s">
        <v>61</v>
      </c>
      <c r="B37" s="31">
        <v>0</v>
      </c>
      <c r="C37" s="31">
        <v>0</v>
      </c>
      <c r="D37" s="81">
        <v>0</v>
      </c>
    </row>
    <row r="38" spans="1:244">
      <c r="A38" s="45" t="s">
        <v>62</v>
      </c>
      <c r="B38" s="31">
        <v>2.0299999999999998</v>
      </c>
      <c r="C38" s="31">
        <v>0</v>
      </c>
      <c r="D38" s="81">
        <v>3.7646374353149983E-4</v>
      </c>
    </row>
    <row r="39" spans="1:244">
      <c r="A39" s="83" t="s">
        <v>41</v>
      </c>
      <c r="B39" s="84">
        <v>2.1755384615384616</v>
      </c>
      <c r="C39" s="84">
        <v>0</v>
      </c>
      <c r="D39" s="85">
        <v>4.0345386868351186E-4</v>
      </c>
      <c r="E39" s="34"/>
      <c r="H39" s="52"/>
      <c r="I39" s="34"/>
      <c r="L39" s="52"/>
      <c r="M39" s="34"/>
      <c r="P39" s="52"/>
      <c r="Q39" s="34"/>
      <c r="T39" s="52"/>
      <c r="U39" s="34"/>
      <c r="X39" s="52"/>
      <c r="Y39" s="34"/>
      <c r="AB39" s="52"/>
      <c r="AC39" s="34"/>
      <c r="AF39" s="52"/>
      <c r="AG39" s="34"/>
      <c r="AJ39" s="52"/>
      <c r="AK39" s="34"/>
      <c r="AN39" s="52"/>
      <c r="AO39" s="34"/>
      <c r="AR39" s="52"/>
      <c r="AS39" s="34"/>
      <c r="AV39" s="52"/>
      <c r="AW39" s="34"/>
      <c r="AZ39" s="52"/>
      <c r="BA39" s="34"/>
      <c r="BD39" s="52"/>
      <c r="BE39" s="34"/>
      <c r="BH39" s="52"/>
      <c r="BI39" s="34"/>
      <c r="BL39" s="52"/>
      <c r="BM39" s="34"/>
      <c r="BP39" s="52"/>
      <c r="BQ39" s="34"/>
      <c r="BT39" s="52"/>
      <c r="BU39" s="34"/>
      <c r="BX39" s="52"/>
      <c r="BY39" s="34"/>
      <c r="CB39" s="52"/>
      <c r="CC39" s="34"/>
      <c r="CF39" s="52"/>
      <c r="CG39" s="34"/>
      <c r="CJ39" s="52"/>
      <c r="CK39" s="34"/>
      <c r="CN39" s="52"/>
      <c r="CO39" s="34"/>
      <c r="CR39" s="52"/>
      <c r="CS39" s="34"/>
      <c r="CV39" s="52"/>
      <c r="CW39" s="34"/>
      <c r="CZ39" s="52"/>
      <c r="DA39" s="34"/>
      <c r="DD39" s="52"/>
      <c r="DE39" s="34"/>
      <c r="DH39" s="52"/>
      <c r="DI39" s="34"/>
      <c r="DL39" s="52"/>
      <c r="DM39" s="34"/>
      <c r="DP39" s="52"/>
      <c r="DQ39" s="34"/>
      <c r="DT39" s="52"/>
      <c r="DU39" s="34"/>
      <c r="DX39" s="52"/>
      <c r="DY39" s="34"/>
      <c r="EB39" s="52"/>
      <c r="EC39" s="34"/>
      <c r="EF39" s="52"/>
      <c r="EG39" s="34"/>
      <c r="EJ39" s="52"/>
      <c r="EK39" s="34"/>
      <c r="EN39" s="52"/>
      <c r="EO39" s="34"/>
      <c r="ER39" s="52"/>
      <c r="ES39" s="34"/>
      <c r="EV39" s="52"/>
      <c r="EW39" s="34"/>
      <c r="EZ39" s="52"/>
      <c r="FA39" s="34"/>
      <c r="FD39" s="52"/>
      <c r="FE39" s="34"/>
      <c r="FH39" s="52"/>
      <c r="FI39" s="34"/>
      <c r="FL39" s="52"/>
      <c r="FM39" s="34"/>
      <c r="FP39" s="52"/>
      <c r="FQ39" s="34"/>
      <c r="FT39" s="52"/>
      <c r="FU39" s="34"/>
      <c r="FX39" s="52"/>
      <c r="FY39" s="34"/>
      <c r="GB39" s="52"/>
      <c r="GC39" s="34"/>
      <c r="GF39" s="52"/>
      <c r="GG39" s="34"/>
      <c r="GJ39" s="52"/>
      <c r="GK39" s="34"/>
      <c r="GN39" s="52"/>
      <c r="GO39" s="34"/>
      <c r="GR39" s="52"/>
      <c r="GS39" s="34"/>
      <c r="GV39" s="52"/>
      <c r="GW39" s="34"/>
      <c r="GZ39" s="52"/>
      <c r="HA39" s="34"/>
      <c r="HD39" s="52"/>
      <c r="HE39" s="34"/>
      <c r="HH39" s="52"/>
      <c r="HI39" s="34"/>
      <c r="HL39" s="52"/>
      <c r="HM39" s="34"/>
      <c r="HP39" s="52"/>
      <c r="HQ39" s="34"/>
      <c r="HT39" s="52"/>
      <c r="HU39" s="34"/>
      <c r="HX39" s="52"/>
      <c r="HY39" s="34"/>
      <c r="IB39" s="52"/>
      <c r="IC39" s="34"/>
      <c r="IF39" s="52"/>
      <c r="IG39" s="34"/>
      <c r="IJ39" s="52"/>
    </row>
    <row r="40" spans="1:244">
      <c r="A40" s="86" t="s">
        <v>42</v>
      </c>
      <c r="B40" s="87">
        <v>52.825538461538457</v>
      </c>
      <c r="C40" s="87">
        <v>0</v>
      </c>
      <c r="D40" s="88">
        <v>9.7965024449743823E-3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43</v>
      </c>
      <c r="B41" s="48">
        <v>4902.635538461539</v>
      </c>
      <c r="C41" s="48">
        <v>0.41</v>
      </c>
      <c r="D41" s="82">
        <v>0.90919434875852267</v>
      </c>
    </row>
    <row r="42" spans="1:244">
      <c r="A42" s="40" t="s">
        <v>44</v>
      </c>
    </row>
    <row r="43" spans="1:244">
      <c r="A43" s="34" t="s">
        <v>45</v>
      </c>
      <c r="B43" s="31">
        <v>39.65</v>
      </c>
      <c r="C43" s="31">
        <v>0</v>
      </c>
      <c r="D43" s="81">
        <v>7.3530972566620521E-3</v>
      </c>
    </row>
    <row r="44" spans="1:244">
      <c r="A44" s="34" t="s">
        <v>46</v>
      </c>
      <c r="B44" s="31">
        <v>450</v>
      </c>
      <c r="C44" s="31">
        <v>0.04</v>
      </c>
      <c r="D44" s="81">
        <v>8.3452553984815228E-2</v>
      </c>
    </row>
    <row r="45" spans="1:244">
      <c r="A45" s="83" t="s">
        <v>47</v>
      </c>
      <c r="B45" s="84">
        <v>489.65</v>
      </c>
      <c r="C45" s="84">
        <v>0.04</v>
      </c>
      <c r="D45" s="85">
        <v>9.0805651241477284E-2</v>
      </c>
      <c r="E45" s="34"/>
      <c r="H45" s="52"/>
      <c r="I45" s="34"/>
      <c r="L45" s="52"/>
      <c r="M45" s="34"/>
      <c r="P45" s="52"/>
      <c r="Q45" s="34"/>
      <c r="T45" s="52"/>
      <c r="U45" s="34"/>
      <c r="X45" s="52"/>
      <c r="Y45" s="34"/>
      <c r="AB45" s="52"/>
      <c r="AC45" s="34"/>
      <c r="AF45" s="52"/>
      <c r="AG45" s="34"/>
      <c r="AJ45" s="52"/>
      <c r="AK45" s="34"/>
      <c r="AN45" s="52"/>
      <c r="AO45" s="34"/>
      <c r="AR45" s="52"/>
      <c r="AS45" s="34"/>
      <c r="AV45" s="52"/>
      <c r="AW45" s="34"/>
      <c r="AZ45" s="52"/>
      <c r="BA45" s="34"/>
      <c r="BD45" s="52"/>
      <c r="BE45" s="34"/>
      <c r="BH45" s="52"/>
      <c r="BI45" s="34"/>
      <c r="BL45" s="52"/>
      <c r="BM45" s="34"/>
      <c r="BP45" s="52"/>
      <c r="BQ45" s="34"/>
      <c r="BT45" s="52"/>
      <c r="BU45" s="34"/>
      <c r="BX45" s="52"/>
      <c r="BY45" s="34"/>
      <c r="CB45" s="52"/>
      <c r="CC45" s="34"/>
      <c r="CF45" s="52"/>
      <c r="CG45" s="34"/>
      <c r="CJ45" s="52"/>
      <c r="CK45" s="34"/>
      <c r="CN45" s="52"/>
      <c r="CO45" s="34"/>
      <c r="CR45" s="52"/>
      <c r="CS45" s="34"/>
      <c r="CV45" s="52"/>
      <c r="CW45" s="34"/>
      <c r="CZ45" s="52"/>
      <c r="DA45" s="34"/>
      <c r="DD45" s="52"/>
      <c r="DE45" s="34"/>
      <c r="DH45" s="52"/>
      <c r="DI45" s="34"/>
      <c r="DL45" s="52"/>
      <c r="DM45" s="34"/>
      <c r="DP45" s="52"/>
      <c r="DQ45" s="34"/>
      <c r="DT45" s="52"/>
      <c r="DU45" s="34"/>
      <c r="DX45" s="52"/>
      <c r="DY45" s="34"/>
      <c r="EB45" s="52"/>
      <c r="EC45" s="34"/>
      <c r="EF45" s="52"/>
      <c r="EG45" s="34"/>
      <c r="EJ45" s="52"/>
      <c r="EK45" s="34"/>
      <c r="EN45" s="52"/>
      <c r="EO45" s="34"/>
      <c r="ER45" s="52"/>
      <c r="ES45" s="34"/>
      <c r="EV45" s="52"/>
      <c r="EW45" s="34"/>
      <c r="EZ45" s="52"/>
      <c r="FA45" s="34"/>
      <c r="FD45" s="52"/>
      <c r="FE45" s="34"/>
      <c r="FH45" s="52"/>
      <c r="FI45" s="34"/>
      <c r="FL45" s="52"/>
      <c r="FM45" s="34"/>
      <c r="FP45" s="52"/>
      <c r="FQ45" s="34"/>
      <c r="FT45" s="52"/>
      <c r="FU45" s="34"/>
      <c r="FX45" s="52"/>
      <c r="FY45" s="34"/>
      <c r="GB45" s="52"/>
      <c r="GC45" s="34"/>
      <c r="GF45" s="52"/>
      <c r="GG45" s="34"/>
      <c r="GJ45" s="52"/>
      <c r="GK45" s="34"/>
      <c r="GN45" s="52"/>
      <c r="GO45" s="34"/>
      <c r="GR45" s="52"/>
      <c r="GS45" s="34"/>
      <c r="GV45" s="52"/>
      <c r="GW45" s="34"/>
      <c r="GZ45" s="52"/>
      <c r="HA45" s="34"/>
      <c r="HD45" s="52"/>
      <c r="HE45" s="34"/>
      <c r="HH45" s="52"/>
      <c r="HI45" s="34"/>
      <c r="HL45" s="52"/>
      <c r="HM45" s="34"/>
      <c r="HP45" s="52"/>
      <c r="HQ45" s="34"/>
      <c r="HT45" s="52"/>
      <c r="HU45" s="34"/>
      <c r="HX45" s="52"/>
      <c r="HY45" s="34"/>
      <c r="IB45" s="52"/>
      <c r="IC45" s="34"/>
      <c r="IF45" s="52"/>
      <c r="IG45" s="34"/>
      <c r="IJ45" s="52"/>
    </row>
    <row r="46" spans="1:244" s="51" customFormat="1" ht="13.5" thickBot="1">
      <c r="A46" s="53" t="s">
        <v>48</v>
      </c>
      <c r="B46" s="54">
        <v>5392.2855384615386</v>
      </c>
      <c r="C46" s="54">
        <v>0.45</v>
      </c>
      <c r="D46" s="89">
        <v>1</v>
      </c>
    </row>
    <row r="47" spans="1:244">
      <c r="A47" s="56" t="s">
        <v>63</v>
      </c>
      <c r="D47" s="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50</v>
      </c>
      <c r="B2" s="29"/>
      <c r="C2" s="29"/>
      <c r="D2" s="29"/>
    </row>
    <row r="3" spans="1:4">
      <c r="A3" s="29" t="s">
        <v>254</v>
      </c>
      <c r="B3" s="29"/>
      <c r="C3" s="29"/>
      <c r="D3" s="29"/>
    </row>
    <row r="4" spans="1:4">
      <c r="A4" s="29" t="s">
        <v>52</v>
      </c>
      <c r="B4" s="29"/>
      <c r="C4" s="29"/>
      <c r="D4" s="29"/>
    </row>
    <row r="5" spans="1:4" ht="13.5" thickBot="1">
      <c r="A5" s="32" t="s">
        <v>4</v>
      </c>
      <c r="B5" s="33">
        <v>11000</v>
      </c>
      <c r="C5" s="34" t="s">
        <v>53</v>
      </c>
    </row>
    <row r="6" spans="1:4">
      <c r="A6" s="36"/>
      <c r="B6" s="37" t="s">
        <v>6</v>
      </c>
      <c r="C6" s="38" t="s">
        <v>255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245</v>
      </c>
      <c r="C8" s="43" t="s">
        <v>11</v>
      </c>
      <c r="D8" s="43" t="s">
        <v>12</v>
      </c>
    </row>
    <row r="9" spans="1:4">
      <c r="A9" s="40" t="s">
        <v>246</v>
      </c>
    </row>
    <row r="10" spans="1:4">
      <c r="A10" s="34" t="s">
        <v>56</v>
      </c>
      <c r="B10" s="31">
        <v>3380</v>
      </c>
      <c r="C10" s="31">
        <v>0.31</v>
      </c>
      <c r="D10" s="81">
        <v>0.57538520428767514</v>
      </c>
    </row>
    <row r="11" spans="1:4">
      <c r="A11" s="34" t="s">
        <v>57</v>
      </c>
      <c r="B11" s="31">
        <v>154.04</v>
      </c>
      <c r="C11" s="31">
        <v>0.01</v>
      </c>
      <c r="D11" s="81">
        <v>2.6222584872329435E-2</v>
      </c>
    </row>
    <row r="12" spans="1:4">
      <c r="A12" s="34" t="s">
        <v>58</v>
      </c>
      <c r="B12" s="31">
        <v>506.8</v>
      </c>
      <c r="C12" s="31">
        <v>0.03</v>
      </c>
      <c r="D12" s="81">
        <v>8.6273734181359099E-2</v>
      </c>
    </row>
    <row r="13" spans="1:4">
      <c r="A13" s="45" t="s">
        <v>59</v>
      </c>
      <c r="B13" s="31">
        <v>1248</v>
      </c>
      <c r="C13" s="31">
        <v>0.11</v>
      </c>
      <c r="D13" s="81">
        <v>0.2124499215831416</v>
      </c>
    </row>
    <row r="14" spans="1:4">
      <c r="A14" s="47" t="s">
        <v>60</v>
      </c>
      <c r="B14" s="48">
        <v>5288.84</v>
      </c>
      <c r="C14" s="48">
        <v>0.46</v>
      </c>
      <c r="D14" s="82">
        <v>0.90033144492450523</v>
      </c>
    </row>
    <row r="15" spans="1:4">
      <c r="A15" s="50" t="s">
        <v>18</v>
      </c>
    </row>
    <row r="16" spans="1:4">
      <c r="A16" s="45" t="s">
        <v>19</v>
      </c>
      <c r="B16" s="31">
        <v>0</v>
      </c>
      <c r="C16" s="31">
        <v>0</v>
      </c>
      <c r="D16" s="81">
        <v>0</v>
      </c>
    </row>
    <row r="17" spans="1:4">
      <c r="A17" s="45" t="s">
        <v>20</v>
      </c>
      <c r="B17" s="31">
        <v>0</v>
      </c>
      <c r="C17" s="31">
        <v>0</v>
      </c>
      <c r="D17" s="81">
        <v>0</v>
      </c>
    </row>
    <row r="18" spans="1:4">
      <c r="A18" s="45" t="s">
        <v>21</v>
      </c>
      <c r="B18" s="31">
        <v>0</v>
      </c>
      <c r="C18" s="31">
        <v>0</v>
      </c>
      <c r="D18" s="81">
        <v>0</v>
      </c>
    </row>
    <row r="19" spans="1:4">
      <c r="A19" s="45" t="s">
        <v>22</v>
      </c>
      <c r="B19" s="31">
        <v>0</v>
      </c>
      <c r="C19" s="31">
        <v>0</v>
      </c>
      <c r="D19" s="81">
        <v>0</v>
      </c>
    </row>
    <row r="20" spans="1:4">
      <c r="A20" s="45" t="s">
        <v>23</v>
      </c>
      <c r="B20" s="31">
        <v>43.01</v>
      </c>
      <c r="C20" s="31">
        <v>0</v>
      </c>
      <c r="D20" s="81">
        <v>7.3216916084061865E-3</v>
      </c>
    </row>
    <row r="21" spans="1:4">
      <c r="A21" s="45" t="s">
        <v>24</v>
      </c>
      <c r="B21" s="31">
        <v>0</v>
      </c>
      <c r="C21" s="31">
        <v>0</v>
      </c>
      <c r="D21" s="81">
        <v>0</v>
      </c>
    </row>
    <row r="22" spans="1:4">
      <c r="A22" s="45" t="s">
        <v>25</v>
      </c>
      <c r="B22" s="31">
        <v>0</v>
      </c>
      <c r="C22" s="31">
        <v>0</v>
      </c>
      <c r="D22" s="81">
        <v>0</v>
      </c>
    </row>
    <row r="23" spans="1:4">
      <c r="A23" s="45" t="s">
        <v>26</v>
      </c>
      <c r="B23" s="31">
        <v>0</v>
      </c>
      <c r="C23" s="31">
        <v>0</v>
      </c>
      <c r="D23" s="81">
        <v>0</v>
      </c>
    </row>
    <row r="24" spans="1:4">
      <c r="A24" s="83" t="s">
        <v>27</v>
      </c>
      <c r="B24" s="84">
        <v>43.01</v>
      </c>
      <c r="C24" s="84">
        <v>0</v>
      </c>
      <c r="D24" s="85">
        <v>7.3216916084061865E-3</v>
      </c>
    </row>
    <row r="25" spans="1:4">
      <c r="A25" s="40" t="s">
        <v>28</v>
      </c>
    </row>
    <row r="26" spans="1:4">
      <c r="A26" s="45" t="s">
        <v>29</v>
      </c>
      <c r="B26" s="31">
        <v>0</v>
      </c>
      <c r="C26" s="31">
        <v>0</v>
      </c>
      <c r="D26" s="81">
        <v>0</v>
      </c>
    </row>
    <row r="27" spans="1:4">
      <c r="A27" s="34" t="s">
        <v>30</v>
      </c>
      <c r="B27" s="31">
        <v>0</v>
      </c>
      <c r="C27" s="31">
        <v>0</v>
      </c>
      <c r="D27" s="81">
        <v>0</v>
      </c>
    </row>
    <row r="28" spans="1:4" s="51" customFormat="1">
      <c r="A28" s="47" t="s">
        <v>31</v>
      </c>
      <c r="B28" s="48">
        <v>5331.85</v>
      </c>
      <c r="C28" s="48">
        <v>0.46</v>
      </c>
      <c r="D28" s="82">
        <v>0.90765313653291146</v>
      </c>
    </row>
    <row r="29" spans="1:4">
      <c r="A29" s="40" t="s">
        <v>32</v>
      </c>
    </row>
    <row r="30" spans="1:4">
      <c r="A30" s="34" t="s">
        <v>33</v>
      </c>
      <c r="B30" s="31">
        <v>11.65</v>
      </c>
      <c r="C30" s="31">
        <v>0</v>
      </c>
      <c r="D30" s="81">
        <v>1.9832063993939102E-3</v>
      </c>
    </row>
    <row r="31" spans="1:4">
      <c r="A31" s="34" t="s">
        <v>34</v>
      </c>
      <c r="B31" s="31">
        <v>0</v>
      </c>
      <c r="C31" s="31">
        <v>0</v>
      </c>
      <c r="D31" s="81">
        <v>0</v>
      </c>
    </row>
    <row r="32" spans="1:4">
      <c r="A32" s="45" t="s">
        <v>35</v>
      </c>
      <c r="B32" s="31">
        <v>0</v>
      </c>
      <c r="C32" s="31">
        <v>0</v>
      </c>
      <c r="D32" s="81">
        <v>0</v>
      </c>
    </row>
    <row r="33" spans="1:244">
      <c r="A33" s="45" t="s">
        <v>36</v>
      </c>
      <c r="B33" s="31">
        <v>39</v>
      </c>
      <c r="C33" s="31">
        <v>0</v>
      </c>
      <c r="D33" s="81">
        <v>6.6390600494731751E-3</v>
      </c>
    </row>
    <row r="34" spans="1:244">
      <c r="A34" s="83" t="s">
        <v>37</v>
      </c>
      <c r="B34" s="84">
        <v>50.65</v>
      </c>
      <c r="C34" s="84">
        <v>0</v>
      </c>
      <c r="D34" s="85">
        <v>8.6222664488670858E-3</v>
      </c>
      <c r="E34" s="34"/>
      <c r="H34" s="52"/>
      <c r="I34" s="34"/>
      <c r="L34" s="52"/>
      <c r="M34" s="34"/>
      <c r="P34" s="52"/>
      <c r="Q34" s="34"/>
      <c r="T34" s="52"/>
      <c r="U34" s="34"/>
      <c r="X34" s="52"/>
      <c r="Y34" s="34"/>
      <c r="AB34" s="52"/>
      <c r="AC34" s="34"/>
      <c r="AF34" s="52"/>
      <c r="AG34" s="34"/>
      <c r="AJ34" s="52"/>
      <c r="AK34" s="34"/>
      <c r="AN34" s="52"/>
      <c r="AO34" s="34"/>
      <c r="AR34" s="52"/>
      <c r="AS34" s="34"/>
      <c r="AV34" s="52"/>
      <c r="AW34" s="34"/>
      <c r="AZ34" s="52"/>
      <c r="BA34" s="34"/>
      <c r="BD34" s="52"/>
      <c r="BE34" s="34"/>
      <c r="BH34" s="52"/>
      <c r="BI34" s="34"/>
      <c r="BL34" s="52"/>
      <c r="BM34" s="34"/>
      <c r="BP34" s="52"/>
      <c r="BQ34" s="34"/>
      <c r="BT34" s="52"/>
      <c r="BU34" s="34"/>
      <c r="BX34" s="52"/>
      <c r="BY34" s="34"/>
      <c r="CB34" s="52"/>
      <c r="CC34" s="34"/>
      <c r="CF34" s="52"/>
      <c r="CG34" s="34"/>
      <c r="CJ34" s="52"/>
      <c r="CK34" s="34"/>
      <c r="CN34" s="52"/>
      <c r="CO34" s="34"/>
      <c r="CR34" s="52"/>
      <c r="CS34" s="34"/>
      <c r="CV34" s="52"/>
      <c r="CW34" s="34"/>
      <c r="CZ34" s="52"/>
      <c r="DA34" s="34"/>
      <c r="DD34" s="52"/>
      <c r="DE34" s="34"/>
      <c r="DH34" s="52"/>
      <c r="DI34" s="34"/>
      <c r="DL34" s="52"/>
      <c r="DM34" s="34"/>
      <c r="DP34" s="52"/>
      <c r="DQ34" s="34"/>
      <c r="DT34" s="52"/>
      <c r="DU34" s="34"/>
      <c r="DX34" s="52"/>
      <c r="DY34" s="34"/>
      <c r="EB34" s="52"/>
      <c r="EC34" s="34"/>
      <c r="EF34" s="52"/>
      <c r="EG34" s="34"/>
      <c r="EJ34" s="52"/>
      <c r="EK34" s="34"/>
      <c r="EN34" s="52"/>
      <c r="EO34" s="34"/>
      <c r="ER34" s="52"/>
      <c r="ES34" s="34"/>
      <c r="EV34" s="52"/>
      <c r="EW34" s="34"/>
      <c r="EZ34" s="52"/>
      <c r="FA34" s="34"/>
      <c r="FD34" s="52"/>
      <c r="FE34" s="34"/>
      <c r="FH34" s="52"/>
      <c r="FI34" s="34"/>
      <c r="FL34" s="52"/>
      <c r="FM34" s="34"/>
      <c r="FP34" s="52"/>
      <c r="FQ34" s="34"/>
      <c r="FT34" s="52"/>
      <c r="FU34" s="34"/>
      <c r="FX34" s="52"/>
      <c r="FY34" s="34"/>
      <c r="GB34" s="52"/>
      <c r="GC34" s="34"/>
      <c r="GF34" s="52"/>
      <c r="GG34" s="34"/>
      <c r="GJ34" s="52"/>
      <c r="GK34" s="34"/>
      <c r="GN34" s="52"/>
      <c r="GO34" s="34"/>
      <c r="GR34" s="52"/>
      <c r="GS34" s="34"/>
      <c r="GV34" s="52"/>
      <c r="GW34" s="34"/>
      <c r="GZ34" s="52"/>
      <c r="HA34" s="34"/>
      <c r="HD34" s="52"/>
      <c r="HE34" s="34"/>
      <c r="HH34" s="52"/>
      <c r="HI34" s="34"/>
      <c r="HL34" s="52"/>
      <c r="HM34" s="34"/>
      <c r="HP34" s="52"/>
      <c r="HQ34" s="34"/>
      <c r="HT34" s="52"/>
      <c r="HU34" s="34"/>
      <c r="HX34" s="52"/>
      <c r="HY34" s="34"/>
      <c r="IB34" s="52"/>
      <c r="IC34" s="34"/>
      <c r="IF34" s="52"/>
      <c r="IG34" s="34"/>
      <c r="IJ34" s="52"/>
    </row>
    <row r="35" spans="1:244">
      <c r="A35" s="40" t="s">
        <v>38</v>
      </c>
    </row>
    <row r="36" spans="1:244">
      <c r="A36" s="45" t="s">
        <v>39</v>
      </c>
      <c r="B36" s="31">
        <v>0.14553846153846153</v>
      </c>
      <c r="C36" s="31">
        <v>0</v>
      </c>
      <c r="D36" s="81">
        <v>2.4775348350302264E-5</v>
      </c>
    </row>
    <row r="37" spans="1:244">
      <c r="A37" s="45" t="s">
        <v>61</v>
      </c>
      <c r="B37" s="31">
        <v>0</v>
      </c>
      <c r="C37" s="31">
        <v>0</v>
      </c>
      <c r="D37" s="81">
        <v>0</v>
      </c>
    </row>
    <row r="38" spans="1:244">
      <c r="A38" s="45" t="s">
        <v>62</v>
      </c>
      <c r="B38" s="31">
        <v>2.0299999999999998</v>
      </c>
      <c r="C38" s="31">
        <v>0</v>
      </c>
      <c r="D38" s="81">
        <v>3.4557158719052686E-4</v>
      </c>
    </row>
    <row r="39" spans="1:244">
      <c r="A39" s="83" t="s">
        <v>41</v>
      </c>
      <c r="B39" s="84">
        <v>2.1755384615384616</v>
      </c>
      <c r="C39" s="84">
        <v>0</v>
      </c>
      <c r="D39" s="85">
        <v>3.7034693554082913E-4</v>
      </c>
      <c r="E39" s="34"/>
      <c r="H39" s="52"/>
      <c r="I39" s="34"/>
      <c r="L39" s="52"/>
      <c r="M39" s="34"/>
      <c r="P39" s="52"/>
      <c r="Q39" s="34"/>
      <c r="T39" s="52"/>
      <c r="U39" s="34"/>
      <c r="X39" s="52"/>
      <c r="Y39" s="34"/>
      <c r="AB39" s="52"/>
      <c r="AC39" s="34"/>
      <c r="AF39" s="52"/>
      <c r="AG39" s="34"/>
      <c r="AJ39" s="52"/>
      <c r="AK39" s="34"/>
      <c r="AN39" s="52"/>
      <c r="AO39" s="34"/>
      <c r="AR39" s="52"/>
      <c r="AS39" s="34"/>
      <c r="AV39" s="52"/>
      <c r="AW39" s="34"/>
      <c r="AZ39" s="52"/>
      <c r="BA39" s="34"/>
      <c r="BD39" s="52"/>
      <c r="BE39" s="34"/>
      <c r="BH39" s="52"/>
      <c r="BI39" s="34"/>
      <c r="BL39" s="52"/>
      <c r="BM39" s="34"/>
      <c r="BP39" s="52"/>
      <c r="BQ39" s="34"/>
      <c r="BT39" s="52"/>
      <c r="BU39" s="34"/>
      <c r="BX39" s="52"/>
      <c r="BY39" s="34"/>
      <c r="CB39" s="52"/>
      <c r="CC39" s="34"/>
      <c r="CF39" s="52"/>
      <c r="CG39" s="34"/>
      <c r="CJ39" s="52"/>
      <c r="CK39" s="34"/>
      <c r="CN39" s="52"/>
      <c r="CO39" s="34"/>
      <c r="CR39" s="52"/>
      <c r="CS39" s="34"/>
      <c r="CV39" s="52"/>
      <c r="CW39" s="34"/>
      <c r="CZ39" s="52"/>
      <c r="DA39" s="34"/>
      <c r="DD39" s="52"/>
      <c r="DE39" s="34"/>
      <c r="DH39" s="52"/>
      <c r="DI39" s="34"/>
      <c r="DL39" s="52"/>
      <c r="DM39" s="34"/>
      <c r="DP39" s="52"/>
      <c r="DQ39" s="34"/>
      <c r="DT39" s="52"/>
      <c r="DU39" s="34"/>
      <c r="DX39" s="52"/>
      <c r="DY39" s="34"/>
      <c r="EB39" s="52"/>
      <c r="EC39" s="34"/>
      <c r="EF39" s="52"/>
      <c r="EG39" s="34"/>
      <c r="EJ39" s="52"/>
      <c r="EK39" s="34"/>
      <c r="EN39" s="52"/>
      <c r="EO39" s="34"/>
      <c r="ER39" s="52"/>
      <c r="ES39" s="34"/>
      <c r="EV39" s="52"/>
      <c r="EW39" s="34"/>
      <c r="EZ39" s="52"/>
      <c r="FA39" s="34"/>
      <c r="FD39" s="52"/>
      <c r="FE39" s="34"/>
      <c r="FH39" s="52"/>
      <c r="FI39" s="34"/>
      <c r="FL39" s="52"/>
      <c r="FM39" s="34"/>
      <c r="FP39" s="52"/>
      <c r="FQ39" s="34"/>
      <c r="FT39" s="52"/>
      <c r="FU39" s="34"/>
      <c r="FX39" s="52"/>
      <c r="FY39" s="34"/>
      <c r="GB39" s="52"/>
      <c r="GC39" s="34"/>
      <c r="GF39" s="52"/>
      <c r="GG39" s="34"/>
      <c r="GJ39" s="52"/>
      <c r="GK39" s="34"/>
      <c r="GN39" s="52"/>
      <c r="GO39" s="34"/>
      <c r="GR39" s="52"/>
      <c r="GS39" s="34"/>
      <c r="GV39" s="52"/>
      <c r="GW39" s="34"/>
      <c r="GZ39" s="52"/>
      <c r="HA39" s="34"/>
      <c r="HD39" s="52"/>
      <c r="HE39" s="34"/>
      <c r="HH39" s="52"/>
      <c r="HI39" s="34"/>
      <c r="HL39" s="52"/>
      <c r="HM39" s="34"/>
      <c r="HP39" s="52"/>
      <c r="HQ39" s="34"/>
      <c r="HT39" s="52"/>
      <c r="HU39" s="34"/>
      <c r="HX39" s="52"/>
      <c r="HY39" s="34"/>
      <c r="IB39" s="52"/>
      <c r="IC39" s="34"/>
      <c r="IF39" s="52"/>
      <c r="IG39" s="34"/>
      <c r="IJ39" s="52"/>
    </row>
    <row r="40" spans="1:244">
      <c r="A40" s="86" t="s">
        <v>42</v>
      </c>
      <c r="B40" s="87">
        <v>52.825538461538457</v>
      </c>
      <c r="C40" s="87">
        <v>0</v>
      </c>
      <c r="D40" s="88">
        <v>8.9926133844079152E-3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43</v>
      </c>
      <c r="B41" s="48">
        <v>5384.675538461539</v>
      </c>
      <c r="C41" s="48">
        <v>0.46</v>
      </c>
      <c r="D41" s="82">
        <v>0.9166457499173194</v>
      </c>
    </row>
    <row r="42" spans="1:244">
      <c r="A42" s="40" t="s">
        <v>44</v>
      </c>
    </row>
    <row r="43" spans="1:244">
      <c r="A43" s="34" t="s">
        <v>45</v>
      </c>
      <c r="B43" s="31">
        <v>39.65</v>
      </c>
      <c r="C43" s="31">
        <v>0</v>
      </c>
      <c r="D43" s="81">
        <v>6.749711050297728E-3</v>
      </c>
    </row>
    <row r="44" spans="1:244">
      <c r="A44" s="34" t="s">
        <v>46</v>
      </c>
      <c r="B44" s="31">
        <v>450</v>
      </c>
      <c r="C44" s="31">
        <v>0.04</v>
      </c>
      <c r="D44" s="81">
        <v>7.660453903238279E-2</v>
      </c>
    </row>
    <row r="45" spans="1:244">
      <c r="A45" s="83" t="s">
        <v>47</v>
      </c>
      <c r="B45" s="84">
        <v>489.65</v>
      </c>
      <c r="C45" s="84">
        <v>0.04</v>
      </c>
      <c r="D45" s="85">
        <v>8.335425008268052E-2</v>
      </c>
      <c r="E45" s="34"/>
      <c r="H45" s="52"/>
      <c r="I45" s="34"/>
      <c r="L45" s="52"/>
      <c r="M45" s="34"/>
      <c r="P45" s="52"/>
      <c r="Q45" s="34"/>
      <c r="T45" s="52"/>
      <c r="U45" s="34"/>
      <c r="X45" s="52"/>
      <c r="Y45" s="34"/>
      <c r="AB45" s="52"/>
      <c r="AC45" s="34"/>
      <c r="AF45" s="52"/>
      <c r="AG45" s="34"/>
      <c r="AJ45" s="52"/>
      <c r="AK45" s="34"/>
      <c r="AN45" s="52"/>
      <c r="AO45" s="34"/>
      <c r="AR45" s="52"/>
      <c r="AS45" s="34"/>
      <c r="AV45" s="52"/>
      <c r="AW45" s="34"/>
      <c r="AZ45" s="52"/>
      <c r="BA45" s="34"/>
      <c r="BD45" s="52"/>
      <c r="BE45" s="34"/>
      <c r="BH45" s="52"/>
      <c r="BI45" s="34"/>
      <c r="BL45" s="52"/>
      <c r="BM45" s="34"/>
      <c r="BP45" s="52"/>
      <c r="BQ45" s="34"/>
      <c r="BT45" s="52"/>
      <c r="BU45" s="34"/>
      <c r="BX45" s="52"/>
      <c r="BY45" s="34"/>
      <c r="CB45" s="52"/>
      <c r="CC45" s="34"/>
      <c r="CF45" s="52"/>
      <c r="CG45" s="34"/>
      <c r="CJ45" s="52"/>
      <c r="CK45" s="34"/>
      <c r="CN45" s="52"/>
      <c r="CO45" s="34"/>
      <c r="CR45" s="52"/>
      <c r="CS45" s="34"/>
      <c r="CV45" s="52"/>
      <c r="CW45" s="34"/>
      <c r="CZ45" s="52"/>
      <c r="DA45" s="34"/>
      <c r="DD45" s="52"/>
      <c r="DE45" s="34"/>
      <c r="DH45" s="52"/>
      <c r="DI45" s="34"/>
      <c r="DL45" s="52"/>
      <c r="DM45" s="34"/>
      <c r="DP45" s="52"/>
      <c r="DQ45" s="34"/>
      <c r="DT45" s="52"/>
      <c r="DU45" s="34"/>
      <c r="DX45" s="52"/>
      <c r="DY45" s="34"/>
      <c r="EB45" s="52"/>
      <c r="EC45" s="34"/>
      <c r="EF45" s="52"/>
      <c r="EG45" s="34"/>
      <c r="EJ45" s="52"/>
      <c r="EK45" s="34"/>
      <c r="EN45" s="52"/>
      <c r="EO45" s="34"/>
      <c r="ER45" s="52"/>
      <c r="ES45" s="34"/>
      <c r="EV45" s="52"/>
      <c r="EW45" s="34"/>
      <c r="EZ45" s="52"/>
      <c r="FA45" s="34"/>
      <c r="FD45" s="52"/>
      <c r="FE45" s="34"/>
      <c r="FH45" s="52"/>
      <c r="FI45" s="34"/>
      <c r="FL45" s="52"/>
      <c r="FM45" s="34"/>
      <c r="FP45" s="52"/>
      <c r="FQ45" s="34"/>
      <c r="FT45" s="52"/>
      <c r="FU45" s="34"/>
      <c r="FX45" s="52"/>
      <c r="FY45" s="34"/>
      <c r="GB45" s="52"/>
      <c r="GC45" s="34"/>
      <c r="GF45" s="52"/>
      <c r="GG45" s="34"/>
      <c r="GJ45" s="52"/>
      <c r="GK45" s="34"/>
      <c r="GN45" s="52"/>
      <c r="GO45" s="34"/>
      <c r="GR45" s="52"/>
      <c r="GS45" s="34"/>
      <c r="GV45" s="52"/>
      <c r="GW45" s="34"/>
      <c r="GZ45" s="52"/>
      <c r="HA45" s="34"/>
      <c r="HD45" s="52"/>
      <c r="HE45" s="34"/>
      <c r="HH45" s="52"/>
      <c r="HI45" s="34"/>
      <c r="HL45" s="52"/>
      <c r="HM45" s="34"/>
      <c r="HP45" s="52"/>
      <c r="HQ45" s="34"/>
      <c r="HT45" s="52"/>
      <c r="HU45" s="34"/>
      <c r="HX45" s="52"/>
      <c r="HY45" s="34"/>
      <c r="IB45" s="52"/>
      <c r="IC45" s="34"/>
      <c r="IF45" s="52"/>
      <c r="IG45" s="34"/>
      <c r="IJ45" s="52"/>
    </row>
    <row r="46" spans="1:244" s="51" customFormat="1" ht="13.5" thickBot="1">
      <c r="A46" s="53" t="s">
        <v>48</v>
      </c>
      <c r="B46" s="54">
        <v>5874.3255384615386</v>
      </c>
      <c r="C46" s="54">
        <v>0.5</v>
      </c>
      <c r="D46" s="89">
        <v>1</v>
      </c>
    </row>
    <row r="47" spans="1:244">
      <c r="A47" s="56" t="s">
        <v>63</v>
      </c>
      <c r="D47" s="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162" t="s">
        <v>0</v>
      </c>
      <c r="B1" s="162"/>
      <c r="C1" s="162"/>
      <c r="D1" s="16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162" t="s">
        <v>50</v>
      </c>
      <c r="B2" s="162"/>
      <c r="C2" s="162"/>
      <c r="D2" s="16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162" t="s">
        <v>51</v>
      </c>
      <c r="B3" s="162"/>
      <c r="C3" s="162"/>
      <c r="D3" s="16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162" t="s">
        <v>52</v>
      </c>
      <c r="B4" s="162"/>
      <c r="C4" s="162"/>
      <c r="D4" s="162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11000</v>
      </c>
      <c r="C5" s="4" t="s">
        <v>53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 t="s">
        <v>54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10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55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56</v>
      </c>
      <c r="B10" s="1">
        <v>3900</v>
      </c>
      <c r="C10" s="1">
        <v>0.35</v>
      </c>
      <c r="D10" s="13">
        <v>0.56609180434728346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57</v>
      </c>
      <c r="B11" s="1">
        <v>182.3</v>
      </c>
      <c r="C11" s="1">
        <v>0.02</v>
      </c>
      <c r="D11" s="13">
        <v>2.6461163059617893E-2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58</v>
      </c>
      <c r="B12" s="1">
        <v>616.6</v>
      </c>
      <c r="C12" s="1">
        <v>0.04</v>
      </c>
      <c r="D12" s="13">
        <v>8.9500565784752573E-2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4" t="s">
        <v>59</v>
      </c>
      <c r="B13" s="1">
        <v>1560</v>
      </c>
      <c r="C13" s="1">
        <v>0.14000000000000001</v>
      </c>
      <c r="D13" s="13">
        <v>0.22643672173891341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14" t="s">
        <v>60</v>
      </c>
      <c r="B14" s="15">
        <v>6258.9</v>
      </c>
      <c r="C14" s="15">
        <v>0.55000000000000004</v>
      </c>
      <c r="D14" s="16">
        <v>0.90849025493056723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9" t="s">
        <v>18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19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20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21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22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23</v>
      </c>
      <c r="B20" s="1">
        <v>43.01</v>
      </c>
      <c r="C20" s="1">
        <v>0</v>
      </c>
      <c r="D20" s="13">
        <v>6.2429765397376061E-3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24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25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26</v>
      </c>
      <c r="B23" s="1">
        <v>0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17" t="s">
        <v>27</v>
      </c>
      <c r="B24" s="18">
        <v>43.01</v>
      </c>
      <c r="C24" s="18">
        <v>0</v>
      </c>
      <c r="D24" s="19">
        <v>6.2429765397376061E-3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>
      <c r="A25" s="9" t="s">
        <v>28</v>
      </c>
    </row>
    <row r="26" spans="1:254" ht="13.5">
      <c r="A26" s="4" t="s">
        <v>29</v>
      </c>
      <c r="B26" s="1">
        <v>0</v>
      </c>
      <c r="C26" s="1">
        <v>0</v>
      </c>
      <c r="D26" s="13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>
      <c r="A27" s="4" t="s">
        <v>30</v>
      </c>
      <c r="B27" s="1">
        <v>0</v>
      </c>
      <c r="C27" s="1">
        <v>0</v>
      </c>
      <c r="D27" s="13">
        <v>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20" customFormat="1">
      <c r="A28" s="14" t="s">
        <v>31</v>
      </c>
      <c r="B28" s="15">
        <v>6301.91</v>
      </c>
      <c r="C28" s="15">
        <v>0.55000000000000004</v>
      </c>
      <c r="D28" s="16">
        <v>0.91473323147030483</v>
      </c>
    </row>
    <row r="29" spans="1:254">
      <c r="A29" s="9" t="s">
        <v>32</v>
      </c>
    </row>
    <row r="30" spans="1:254">
      <c r="A30" s="4" t="s">
        <v>33</v>
      </c>
      <c r="B30" s="1">
        <v>14.56</v>
      </c>
      <c r="C30" s="1">
        <v>0</v>
      </c>
      <c r="D30" s="13">
        <v>2.1134094028965249E-3</v>
      </c>
    </row>
    <row r="31" spans="1:254">
      <c r="A31" s="4" t="s">
        <v>34</v>
      </c>
      <c r="B31" s="1">
        <v>0</v>
      </c>
      <c r="C31" s="1">
        <v>0</v>
      </c>
      <c r="D31" s="13">
        <v>0</v>
      </c>
    </row>
    <row r="32" spans="1:254">
      <c r="A32" s="4" t="s">
        <v>35</v>
      </c>
      <c r="B32" s="1">
        <v>0</v>
      </c>
      <c r="C32" s="1">
        <v>0</v>
      </c>
      <c r="D32" s="13">
        <v>0</v>
      </c>
    </row>
    <row r="33" spans="1:254">
      <c r="A33" s="4" t="s">
        <v>36</v>
      </c>
      <c r="B33" s="1">
        <v>62.4</v>
      </c>
      <c r="C33" s="1">
        <v>0.01</v>
      </c>
      <c r="D33" s="13">
        <v>9.0574688695565352E-3</v>
      </c>
    </row>
    <row r="34" spans="1:254" ht="13.5">
      <c r="A34" s="17" t="s">
        <v>37</v>
      </c>
      <c r="B34" s="18">
        <v>76.959999999999994</v>
      </c>
      <c r="C34" s="18">
        <v>0.01</v>
      </c>
      <c r="D34" s="19">
        <v>1.1170878272453062E-2</v>
      </c>
      <c r="E34" s="4"/>
      <c r="H34" s="13"/>
      <c r="I34" s="4"/>
      <c r="L34" s="13"/>
      <c r="M34" s="4"/>
      <c r="P34" s="13"/>
      <c r="Q34" s="4"/>
      <c r="T34" s="13"/>
      <c r="U34" s="4"/>
      <c r="X34" s="13"/>
      <c r="Y34" s="4"/>
      <c r="AB34" s="13"/>
      <c r="AC34" s="4"/>
      <c r="AF34" s="13"/>
      <c r="AG34" s="4"/>
      <c r="AJ34" s="13"/>
      <c r="AK34" s="4"/>
      <c r="AN34" s="13"/>
      <c r="AO34" s="4"/>
      <c r="AR34" s="13"/>
      <c r="AS34" s="4"/>
      <c r="AV34" s="13"/>
      <c r="AW34" s="4"/>
      <c r="AZ34" s="13"/>
      <c r="BA34" s="4"/>
      <c r="BD34" s="13"/>
      <c r="BE34" s="4"/>
      <c r="BH34" s="13"/>
      <c r="BI34" s="4"/>
      <c r="BL34" s="13"/>
      <c r="BM34" s="4"/>
      <c r="BP34" s="13"/>
      <c r="BQ34" s="4"/>
      <c r="BT34" s="13"/>
      <c r="BU34" s="4"/>
      <c r="BX34" s="13"/>
      <c r="BY34" s="4"/>
      <c r="CB34" s="13"/>
      <c r="CC34" s="4"/>
      <c r="CF34" s="13"/>
      <c r="CG34" s="4"/>
      <c r="CJ34" s="13"/>
      <c r="CK34" s="4"/>
      <c r="CN34" s="13"/>
      <c r="CO34" s="4"/>
      <c r="CR34" s="13"/>
      <c r="CS34" s="4"/>
      <c r="CV34" s="13"/>
      <c r="CW34" s="4"/>
      <c r="CZ34" s="13"/>
      <c r="DA34" s="4"/>
      <c r="DD34" s="13"/>
      <c r="DE34" s="4"/>
      <c r="DH34" s="13"/>
      <c r="DI34" s="4"/>
      <c r="DL34" s="13"/>
      <c r="DM34" s="4"/>
      <c r="DP34" s="13"/>
      <c r="DQ34" s="4"/>
      <c r="DT34" s="13"/>
      <c r="DU34" s="4"/>
      <c r="DX34" s="13"/>
      <c r="DY34" s="4"/>
      <c r="EB34" s="13"/>
      <c r="EC34" s="4"/>
      <c r="EF34" s="13"/>
      <c r="EG34" s="4"/>
      <c r="EJ34" s="13"/>
      <c r="EK34" s="4"/>
      <c r="EN34" s="13"/>
      <c r="EO34" s="4"/>
      <c r="ER34" s="13"/>
      <c r="ES34" s="4"/>
      <c r="EV34" s="13"/>
      <c r="EW34" s="4"/>
      <c r="EZ34" s="13"/>
      <c r="FA34" s="4"/>
      <c r="FD34" s="13"/>
      <c r="FE34" s="4"/>
      <c r="FH34" s="13"/>
      <c r="FI34" s="4"/>
      <c r="FL34" s="13"/>
      <c r="FM34" s="4"/>
      <c r="FP34" s="13"/>
      <c r="FQ34" s="4"/>
      <c r="FT34" s="13"/>
      <c r="FU34" s="4"/>
      <c r="FX34" s="13"/>
      <c r="FY34" s="4"/>
      <c r="GB34" s="13"/>
      <c r="GC34" s="4"/>
      <c r="GF34" s="13"/>
      <c r="GG34" s="4"/>
      <c r="GJ34" s="13"/>
      <c r="GK34" s="4"/>
      <c r="GN34" s="13"/>
      <c r="GO34" s="4"/>
      <c r="GR34" s="13"/>
      <c r="GS34" s="4"/>
      <c r="GV34" s="13"/>
      <c r="GW34" s="4"/>
      <c r="GZ34" s="13"/>
      <c r="HA34" s="4"/>
      <c r="HD34" s="13"/>
      <c r="HE34" s="4"/>
      <c r="HH34" s="13"/>
      <c r="HI34" s="4"/>
      <c r="HL34" s="13"/>
      <c r="HM34" s="4"/>
      <c r="HP34" s="13"/>
      <c r="HQ34" s="4"/>
      <c r="HT34" s="13"/>
      <c r="HU34" s="4"/>
      <c r="HX34" s="13"/>
      <c r="HY34" s="4"/>
      <c r="IB34" s="13"/>
      <c r="IC34" s="4"/>
      <c r="IF34" s="13"/>
      <c r="IG34" s="4"/>
      <c r="IJ34" s="13"/>
      <c r="IK34"/>
      <c r="IL34"/>
      <c r="IM34"/>
      <c r="IN34"/>
      <c r="IO34"/>
      <c r="IP34"/>
      <c r="IQ34"/>
      <c r="IR34"/>
      <c r="IS34"/>
      <c r="IT34"/>
    </row>
    <row r="35" spans="1:254" ht="13.5">
      <c r="A35" s="9" t="s">
        <v>38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39</v>
      </c>
      <c r="B36" s="1">
        <v>0.18192307692307688</v>
      </c>
      <c r="C36" s="1">
        <v>0</v>
      </c>
      <c r="D36" s="13">
        <v>2.6406452017383143E-5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61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4" t="s">
        <v>62</v>
      </c>
      <c r="B38" s="1">
        <v>2.54</v>
      </c>
      <c r="C38" s="1">
        <v>0</v>
      </c>
      <c r="D38" s="13">
        <v>3.6868543154925645E-4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>
      <c r="A39" s="17" t="s">
        <v>41</v>
      </c>
      <c r="B39" s="18">
        <v>2.7219230769230771</v>
      </c>
      <c r="C39" s="18">
        <v>0</v>
      </c>
      <c r="D39" s="19">
        <v>3.9509188356663964E-4</v>
      </c>
      <c r="E39" s="4"/>
      <c r="H39" s="13"/>
      <c r="I39" s="4"/>
      <c r="L39" s="13"/>
      <c r="M39" s="4"/>
      <c r="P39" s="13"/>
      <c r="Q39" s="4"/>
      <c r="T39" s="13"/>
      <c r="U39" s="4"/>
      <c r="X39" s="13"/>
      <c r="Y39" s="4"/>
      <c r="AB39" s="13"/>
      <c r="AC39" s="4"/>
      <c r="AF39" s="13"/>
      <c r="AG39" s="4"/>
      <c r="AJ39" s="13"/>
      <c r="AK39" s="4"/>
      <c r="AN39" s="13"/>
      <c r="AO39" s="4"/>
      <c r="AR39" s="13"/>
      <c r="AS39" s="4"/>
      <c r="AV39" s="13"/>
      <c r="AW39" s="4"/>
      <c r="AZ39" s="13"/>
      <c r="BA39" s="4"/>
      <c r="BD39" s="13"/>
      <c r="BE39" s="4"/>
      <c r="BH39" s="13"/>
      <c r="BI39" s="4"/>
      <c r="BL39" s="13"/>
      <c r="BM39" s="4"/>
      <c r="BP39" s="13"/>
      <c r="BQ39" s="4"/>
      <c r="BT39" s="13"/>
      <c r="BU39" s="4"/>
      <c r="BX39" s="13"/>
      <c r="BY39" s="4"/>
      <c r="CB39" s="13"/>
      <c r="CC39" s="4"/>
      <c r="CF39" s="13"/>
      <c r="CG39" s="4"/>
      <c r="CJ39" s="13"/>
      <c r="CK39" s="4"/>
      <c r="CN39" s="13"/>
      <c r="CO39" s="4"/>
      <c r="CR39" s="13"/>
      <c r="CS39" s="4"/>
      <c r="CV39" s="13"/>
      <c r="CW39" s="4"/>
      <c r="CZ39" s="13"/>
      <c r="DA39" s="4"/>
      <c r="DD39" s="13"/>
      <c r="DE39" s="4"/>
      <c r="DH39" s="13"/>
      <c r="DI39" s="4"/>
      <c r="DL39" s="13"/>
      <c r="DM39" s="4"/>
      <c r="DP39" s="13"/>
      <c r="DQ39" s="4"/>
      <c r="DT39" s="13"/>
      <c r="DU39" s="4"/>
      <c r="DX39" s="13"/>
      <c r="DY39" s="4"/>
      <c r="EB39" s="13"/>
      <c r="EC39" s="4"/>
      <c r="EF39" s="13"/>
      <c r="EG39" s="4"/>
      <c r="EJ39" s="13"/>
      <c r="EK39" s="4"/>
      <c r="EN39" s="13"/>
      <c r="EO39" s="4"/>
      <c r="ER39" s="13"/>
      <c r="ES39" s="4"/>
      <c r="EV39" s="13"/>
      <c r="EW39" s="4"/>
      <c r="EZ39" s="13"/>
      <c r="FA39" s="4"/>
      <c r="FD39" s="13"/>
      <c r="FE39" s="4"/>
      <c r="FH39" s="13"/>
      <c r="FI39" s="4"/>
      <c r="FL39" s="13"/>
      <c r="FM39" s="4"/>
      <c r="FP39" s="13"/>
      <c r="FQ39" s="4"/>
      <c r="FT39" s="13"/>
      <c r="FU39" s="4"/>
      <c r="FX39" s="13"/>
      <c r="FY39" s="4"/>
      <c r="GB39" s="13"/>
      <c r="GC39" s="4"/>
      <c r="GF39" s="13"/>
      <c r="GG39" s="4"/>
      <c r="GJ39" s="13"/>
      <c r="GK39" s="4"/>
      <c r="GN39" s="13"/>
      <c r="GO39" s="4"/>
      <c r="GR39" s="13"/>
      <c r="GS39" s="4"/>
      <c r="GV39" s="13"/>
      <c r="GW39" s="4"/>
      <c r="GZ39" s="13"/>
      <c r="HA39" s="4"/>
      <c r="HD39" s="13"/>
      <c r="HE39" s="4"/>
      <c r="HH39" s="13"/>
      <c r="HI39" s="4"/>
      <c r="HL39" s="13"/>
      <c r="HM39" s="4"/>
      <c r="HP39" s="13"/>
      <c r="HQ39" s="4"/>
      <c r="HT39" s="13"/>
      <c r="HU39" s="4"/>
      <c r="HX39" s="13"/>
      <c r="HY39" s="4"/>
      <c r="IB39" s="13"/>
      <c r="IC39" s="4"/>
      <c r="IF39" s="13"/>
      <c r="IG39" s="4"/>
      <c r="IJ39" s="13"/>
      <c r="IK39"/>
      <c r="IL39"/>
      <c r="IM39"/>
      <c r="IN39"/>
      <c r="IO39"/>
      <c r="IP39"/>
      <c r="IQ39"/>
      <c r="IR39"/>
      <c r="IS39"/>
      <c r="IT39"/>
    </row>
    <row r="40" spans="1:254" ht="13.5">
      <c r="A40" s="21" t="s">
        <v>42</v>
      </c>
      <c r="B40" s="22">
        <v>79.68192307692307</v>
      </c>
      <c r="C40" s="22">
        <v>0.01</v>
      </c>
      <c r="D40" s="23">
        <v>1.1565970156019701E-2</v>
      </c>
      <c r="G40" s="4"/>
      <c r="K40" s="4"/>
      <c r="O40" s="4"/>
      <c r="S40" s="4"/>
      <c r="W40" s="4"/>
      <c r="AA40" s="4"/>
      <c r="AE40" s="4"/>
      <c r="AI40" s="4"/>
      <c r="AM40" s="4"/>
      <c r="AQ40" s="4"/>
      <c r="AU40" s="4"/>
      <c r="AY40" s="4"/>
      <c r="BC40" s="4"/>
      <c r="BG40" s="4"/>
      <c r="BK40" s="4"/>
      <c r="BO40" s="4"/>
      <c r="BS40" s="4"/>
      <c r="BW40" s="4"/>
      <c r="CA40" s="4"/>
      <c r="CE40" s="4"/>
      <c r="CI40" s="4"/>
      <c r="CM40" s="4"/>
      <c r="CQ40" s="4"/>
      <c r="CU40" s="4"/>
      <c r="CY40" s="4"/>
      <c r="DC40" s="4"/>
      <c r="DG40" s="4"/>
      <c r="DK40" s="4"/>
      <c r="DO40" s="4"/>
      <c r="DS40" s="4"/>
      <c r="DW40" s="4"/>
      <c r="EA40" s="4"/>
      <c r="EE40" s="4"/>
      <c r="EI40" s="4"/>
      <c r="EM40" s="4"/>
      <c r="EQ40" s="4"/>
      <c r="EU40" s="4"/>
      <c r="EY40" s="4"/>
      <c r="FC40" s="4"/>
      <c r="FG40" s="4"/>
      <c r="FK40" s="4"/>
      <c r="FO40" s="4"/>
      <c r="FS40" s="4"/>
      <c r="FW40" s="4"/>
      <c r="GA40" s="4"/>
      <c r="GE40" s="4"/>
      <c r="GI40" s="4"/>
      <c r="GM40" s="4"/>
      <c r="GQ40" s="4"/>
      <c r="GU40" s="4"/>
      <c r="GY40" s="4"/>
      <c r="HC40" s="4"/>
      <c r="HG40" s="4"/>
      <c r="HK40" s="4"/>
      <c r="HO40" s="4"/>
      <c r="HS40" s="4"/>
      <c r="HW40" s="4"/>
      <c r="IA40" s="4"/>
      <c r="IE40" s="4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s="20" customFormat="1">
      <c r="A41" s="14" t="s">
        <v>43</v>
      </c>
      <c r="B41" s="15">
        <v>6381.5919230769241</v>
      </c>
      <c r="C41" s="15">
        <v>0.56000000000000005</v>
      </c>
      <c r="D41" s="16">
        <v>0.92629920162632473</v>
      </c>
    </row>
    <row r="42" spans="1:254">
      <c r="A42" s="9" t="s">
        <v>44</v>
      </c>
    </row>
    <row r="43" spans="1:254" ht="13.5">
      <c r="A43" s="4" t="s">
        <v>45</v>
      </c>
      <c r="B43" s="1">
        <v>57.75</v>
      </c>
      <c r="C43" s="1">
        <v>0.01</v>
      </c>
      <c r="D43" s="13">
        <v>8.3825132566809311E-3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4" t="s">
        <v>46</v>
      </c>
      <c r="B44" s="1">
        <v>450</v>
      </c>
      <c r="C44" s="1">
        <v>0.04</v>
      </c>
      <c r="D44" s="13">
        <v>6.5318285116994251E-2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3.5">
      <c r="A45" s="17" t="s">
        <v>47</v>
      </c>
      <c r="B45" s="18">
        <v>507.75</v>
      </c>
      <c r="C45" s="18">
        <v>0.05</v>
      </c>
      <c r="D45" s="19">
        <v>7.3700798373675186E-2</v>
      </c>
      <c r="E45" s="4"/>
      <c r="H45" s="13"/>
      <c r="I45" s="4"/>
      <c r="L45" s="13"/>
      <c r="M45" s="4"/>
      <c r="P45" s="13"/>
      <c r="Q45" s="4"/>
      <c r="T45" s="13"/>
      <c r="U45" s="4"/>
      <c r="X45" s="13"/>
      <c r="Y45" s="4"/>
      <c r="AB45" s="13"/>
      <c r="AC45" s="4"/>
      <c r="AF45" s="13"/>
      <c r="AG45" s="4"/>
      <c r="AJ45" s="13"/>
      <c r="AK45" s="4"/>
      <c r="AN45" s="13"/>
      <c r="AO45" s="4"/>
      <c r="AR45" s="13"/>
      <c r="AS45" s="4"/>
      <c r="AV45" s="13"/>
      <c r="AW45" s="4"/>
      <c r="AZ45" s="13"/>
      <c r="BA45" s="4"/>
      <c r="BD45" s="13"/>
      <c r="BE45" s="4"/>
      <c r="BH45" s="13"/>
      <c r="BI45" s="4"/>
      <c r="BL45" s="13"/>
      <c r="BM45" s="4"/>
      <c r="BP45" s="13"/>
      <c r="BQ45" s="4"/>
      <c r="BT45" s="13"/>
      <c r="BU45" s="4"/>
      <c r="BX45" s="13"/>
      <c r="BY45" s="4"/>
      <c r="CB45" s="13"/>
      <c r="CC45" s="4"/>
      <c r="CF45" s="13"/>
      <c r="CG45" s="4"/>
      <c r="CJ45" s="13"/>
      <c r="CK45" s="4"/>
      <c r="CN45" s="13"/>
      <c r="CO45" s="4"/>
      <c r="CR45" s="13"/>
      <c r="CS45" s="4"/>
      <c r="CV45" s="13"/>
      <c r="CW45" s="4"/>
      <c r="CZ45" s="13"/>
      <c r="DA45" s="4"/>
      <c r="DD45" s="13"/>
      <c r="DE45" s="4"/>
      <c r="DH45" s="13"/>
      <c r="DI45" s="4"/>
      <c r="DL45" s="13"/>
      <c r="DM45" s="4"/>
      <c r="DP45" s="13"/>
      <c r="DQ45" s="4"/>
      <c r="DT45" s="13"/>
      <c r="DU45" s="4"/>
      <c r="DX45" s="13"/>
      <c r="DY45" s="4"/>
      <c r="EB45" s="13"/>
      <c r="EC45" s="4"/>
      <c r="EF45" s="13"/>
      <c r="EG45" s="4"/>
      <c r="EJ45" s="13"/>
      <c r="EK45" s="4"/>
      <c r="EN45" s="13"/>
      <c r="EO45" s="4"/>
      <c r="ER45" s="13"/>
      <c r="ES45" s="4"/>
      <c r="EV45" s="13"/>
      <c r="EW45" s="4"/>
      <c r="EZ45" s="13"/>
      <c r="FA45" s="4"/>
      <c r="FD45" s="13"/>
      <c r="FE45" s="4"/>
      <c r="FH45" s="13"/>
      <c r="FI45" s="4"/>
      <c r="FL45" s="13"/>
      <c r="FM45" s="4"/>
      <c r="FP45" s="13"/>
      <c r="FQ45" s="4"/>
      <c r="FT45" s="13"/>
      <c r="FU45" s="4"/>
      <c r="FX45" s="13"/>
      <c r="FY45" s="4"/>
      <c r="GB45" s="13"/>
      <c r="GC45" s="4"/>
      <c r="GF45" s="13"/>
      <c r="GG45" s="4"/>
      <c r="GJ45" s="13"/>
      <c r="GK45" s="4"/>
      <c r="GN45" s="13"/>
      <c r="GO45" s="4"/>
      <c r="GR45" s="13"/>
      <c r="GS45" s="4"/>
      <c r="GV45" s="13"/>
      <c r="GW45" s="4"/>
      <c r="GZ45" s="13"/>
      <c r="HA45" s="4"/>
      <c r="HD45" s="13"/>
      <c r="HE45" s="4"/>
      <c r="HH45" s="13"/>
      <c r="HI45" s="4"/>
      <c r="HL45" s="13"/>
      <c r="HM45" s="4"/>
      <c r="HP45" s="13"/>
      <c r="HQ45" s="4"/>
      <c r="HT45" s="13"/>
      <c r="HU45" s="4"/>
      <c r="HX45" s="13"/>
      <c r="HY45" s="4"/>
      <c r="IB45" s="13"/>
      <c r="IC45" s="4"/>
      <c r="IF45" s="13"/>
      <c r="IG45" s="4"/>
      <c r="IJ45" s="13"/>
      <c r="IK45"/>
      <c r="IL45"/>
      <c r="IM45"/>
      <c r="IN45"/>
      <c r="IO45"/>
      <c r="IP45"/>
      <c r="IQ45"/>
      <c r="IR45"/>
      <c r="IS45"/>
      <c r="IT45"/>
    </row>
    <row r="46" spans="1:254" s="20" customFormat="1" ht="13.5" thickBot="1">
      <c r="A46" s="24" t="s">
        <v>48</v>
      </c>
      <c r="B46" s="25">
        <v>6889.3419230769241</v>
      </c>
      <c r="C46" s="25">
        <v>0.61</v>
      </c>
      <c r="D46" s="26">
        <v>1</v>
      </c>
    </row>
    <row r="47" spans="1:254">
      <c r="A47" s="27" t="s">
        <v>63</v>
      </c>
      <c r="D47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30"/>
    </row>
    <row r="2" spans="1:4">
      <c r="A2" s="29" t="s">
        <v>64</v>
      </c>
      <c r="B2" s="29"/>
      <c r="C2" s="29"/>
      <c r="D2" s="30"/>
    </row>
    <row r="3" spans="1:4">
      <c r="A3" s="29" t="s">
        <v>65</v>
      </c>
      <c r="B3" s="29"/>
      <c r="C3" s="29"/>
      <c r="D3" s="30"/>
    </row>
    <row r="4" spans="1:4">
      <c r="A4" s="29" t="s">
        <v>66</v>
      </c>
      <c r="B4" s="29"/>
      <c r="C4" s="29"/>
      <c r="D4" s="30"/>
    </row>
    <row r="5" spans="1:4" ht="13.5" thickBot="1">
      <c r="A5" s="32" t="s">
        <v>4</v>
      </c>
      <c r="B5" s="33">
        <v>11000</v>
      </c>
      <c r="C5" s="34" t="s">
        <v>67</v>
      </c>
    </row>
    <row r="6" spans="1:4">
      <c r="A6" s="36"/>
      <c r="B6" s="37" t="s">
        <v>6</v>
      </c>
      <c r="C6" s="38">
        <v>42917</v>
      </c>
      <c r="D6" s="39" t="s">
        <v>7</v>
      </c>
    </row>
    <row r="7" spans="1:4">
      <c r="A7" s="40" t="s">
        <v>8</v>
      </c>
      <c r="D7" s="41" t="s">
        <v>9</v>
      </c>
    </row>
    <row r="8" spans="1:4" ht="13.5" thickBot="1">
      <c r="A8" s="42"/>
      <c r="B8" s="43" t="s">
        <v>68</v>
      </c>
      <c r="C8" s="43" t="s">
        <v>11</v>
      </c>
      <c r="D8" s="44" t="s">
        <v>12</v>
      </c>
    </row>
    <row r="9" spans="1:4">
      <c r="A9" s="40" t="s">
        <v>69</v>
      </c>
    </row>
    <row r="10" spans="1:4">
      <c r="A10" s="45" t="s">
        <v>70</v>
      </c>
      <c r="B10" s="31">
        <v>1872</v>
      </c>
      <c r="C10" s="31">
        <v>0.17</v>
      </c>
      <c r="D10" s="46">
        <v>0.25940649090104662</v>
      </c>
    </row>
    <row r="11" spans="1:4">
      <c r="A11" s="45" t="s">
        <v>71</v>
      </c>
      <c r="B11" s="31">
        <v>0</v>
      </c>
      <c r="C11" s="31">
        <v>0</v>
      </c>
      <c r="D11" s="46">
        <v>0</v>
      </c>
    </row>
    <row r="12" spans="1:4">
      <c r="A12" s="45" t="s">
        <v>72</v>
      </c>
      <c r="D12" s="46"/>
    </row>
    <row r="13" spans="1:4">
      <c r="A13" s="45" t="s">
        <v>73</v>
      </c>
      <c r="B13" s="31">
        <v>0</v>
      </c>
      <c r="C13" s="31">
        <v>0</v>
      </c>
      <c r="D13" s="46">
        <v>0</v>
      </c>
    </row>
    <row r="14" spans="1:4">
      <c r="A14" s="45" t="s">
        <v>74</v>
      </c>
      <c r="B14" s="31">
        <v>0</v>
      </c>
      <c r="C14" s="31">
        <v>0</v>
      </c>
      <c r="D14" s="46">
        <v>0</v>
      </c>
    </row>
    <row r="15" spans="1:4">
      <c r="A15" s="45" t="s">
        <v>75</v>
      </c>
      <c r="B15" s="31">
        <v>0</v>
      </c>
      <c r="C15" s="31">
        <v>0</v>
      </c>
      <c r="D15" s="46">
        <v>0</v>
      </c>
    </row>
    <row r="16" spans="1:4">
      <c r="A16" s="45" t="s">
        <v>76</v>
      </c>
      <c r="B16" s="31">
        <v>0</v>
      </c>
      <c r="C16" s="31">
        <v>0</v>
      </c>
      <c r="D16" s="46">
        <v>0</v>
      </c>
    </row>
    <row r="17" spans="1:4">
      <c r="A17" s="34" t="s">
        <v>77</v>
      </c>
      <c r="B17" s="31">
        <v>3952</v>
      </c>
      <c r="C17" s="31">
        <v>0.36</v>
      </c>
      <c r="D17" s="46">
        <v>0.54763592523554294</v>
      </c>
    </row>
    <row r="18" spans="1:4">
      <c r="A18" s="34" t="s">
        <v>78</v>
      </c>
      <c r="B18" s="31">
        <v>37.479999999999997</v>
      </c>
      <c r="C18" s="31">
        <v>0</v>
      </c>
      <c r="D18" s="46">
        <v>5.1936726917581342E-3</v>
      </c>
    </row>
    <row r="19" spans="1:4">
      <c r="A19" s="34" t="s">
        <v>79</v>
      </c>
      <c r="B19" s="31">
        <v>0</v>
      </c>
      <c r="C19" s="31">
        <v>0</v>
      </c>
      <c r="D19" s="46">
        <v>0</v>
      </c>
    </row>
    <row r="20" spans="1:4">
      <c r="A20" s="34" t="s">
        <v>80</v>
      </c>
      <c r="B20" s="31">
        <v>0</v>
      </c>
      <c r="C20" s="31">
        <v>0</v>
      </c>
      <c r="D20" s="46">
        <v>0</v>
      </c>
    </row>
    <row r="21" spans="1:4">
      <c r="A21" s="34" t="s">
        <v>81</v>
      </c>
      <c r="B21" s="31">
        <v>0</v>
      </c>
      <c r="C21" s="31">
        <v>0</v>
      </c>
      <c r="D21" s="46">
        <v>0</v>
      </c>
    </row>
    <row r="22" spans="1:4">
      <c r="A22" s="34" t="s">
        <v>82</v>
      </c>
      <c r="B22" s="31">
        <v>0</v>
      </c>
      <c r="C22" s="31">
        <v>0</v>
      </c>
      <c r="D22" s="46">
        <v>0</v>
      </c>
    </row>
    <row r="23" spans="1:4">
      <c r="A23" s="34" t="s">
        <v>83</v>
      </c>
      <c r="B23" s="31">
        <v>0</v>
      </c>
      <c r="C23" s="31">
        <v>0</v>
      </c>
      <c r="D23" s="46">
        <v>0</v>
      </c>
    </row>
    <row r="24" spans="1:4">
      <c r="A24" s="34" t="s">
        <v>84</v>
      </c>
      <c r="D24" s="46"/>
    </row>
    <row r="25" spans="1:4">
      <c r="A25" s="34" t="s">
        <v>85</v>
      </c>
      <c r="B25" s="31">
        <v>0</v>
      </c>
      <c r="C25" s="31">
        <v>0</v>
      </c>
      <c r="D25" s="46">
        <v>0</v>
      </c>
    </row>
    <row r="26" spans="1:4">
      <c r="A26" s="34" t="s">
        <v>86</v>
      </c>
      <c r="B26" s="31">
        <v>647.29999999999995</v>
      </c>
      <c r="C26" s="31">
        <v>0.05</v>
      </c>
      <c r="D26" s="46">
        <v>8.9697554252268955E-2</v>
      </c>
    </row>
    <row r="27" spans="1:4">
      <c r="A27" s="34" t="s">
        <v>87</v>
      </c>
      <c r="B27" s="31">
        <v>0</v>
      </c>
      <c r="C27" s="31">
        <v>0</v>
      </c>
      <c r="D27" s="46">
        <v>0</v>
      </c>
    </row>
    <row r="28" spans="1:4">
      <c r="A28" s="34" t="s">
        <v>88</v>
      </c>
      <c r="B28" s="31">
        <v>0</v>
      </c>
      <c r="C28" s="31">
        <v>0</v>
      </c>
      <c r="D28" s="46">
        <v>0</v>
      </c>
    </row>
    <row r="29" spans="1:4">
      <c r="A29" s="34" t="s">
        <v>89</v>
      </c>
      <c r="B29" s="31">
        <v>0</v>
      </c>
      <c r="C29" s="31">
        <v>0</v>
      </c>
      <c r="D29" s="46">
        <v>0</v>
      </c>
    </row>
    <row r="30" spans="1:4">
      <c r="A30" s="34" t="s">
        <v>90</v>
      </c>
      <c r="B30" s="31">
        <v>0</v>
      </c>
      <c r="C30" s="31">
        <v>0</v>
      </c>
      <c r="D30" s="46">
        <v>0</v>
      </c>
    </row>
    <row r="31" spans="1:4">
      <c r="A31" s="34" t="s">
        <v>91</v>
      </c>
      <c r="B31" s="31">
        <v>0</v>
      </c>
      <c r="C31" s="31">
        <v>0</v>
      </c>
      <c r="D31" s="46">
        <v>0</v>
      </c>
    </row>
    <row r="32" spans="1:4">
      <c r="A32" s="34" t="s">
        <v>92</v>
      </c>
      <c r="B32" s="31">
        <v>0</v>
      </c>
      <c r="C32" s="31">
        <v>0</v>
      </c>
      <c r="D32" s="46">
        <v>0</v>
      </c>
    </row>
    <row r="33" spans="1:4">
      <c r="A33" s="34" t="s">
        <v>93</v>
      </c>
      <c r="B33" s="31">
        <v>0</v>
      </c>
      <c r="C33" s="31">
        <v>0</v>
      </c>
      <c r="D33" s="46">
        <v>0</v>
      </c>
    </row>
    <row r="34" spans="1:4">
      <c r="A34" s="47" t="s">
        <v>94</v>
      </c>
      <c r="B34" s="48">
        <v>6508.78</v>
      </c>
      <c r="C34" s="48">
        <v>0.58000000000000007</v>
      </c>
      <c r="D34" s="49">
        <v>0.90193364308061674</v>
      </c>
    </row>
    <row r="35" spans="1:4">
      <c r="A35" s="50" t="s">
        <v>95</v>
      </c>
    </row>
    <row r="36" spans="1:4">
      <c r="A36" s="45" t="s">
        <v>96</v>
      </c>
      <c r="B36" s="31">
        <v>0</v>
      </c>
      <c r="C36" s="31">
        <v>0</v>
      </c>
      <c r="D36" s="46">
        <v>0</v>
      </c>
    </row>
    <row r="37" spans="1:4">
      <c r="A37" s="45" t="s">
        <v>97</v>
      </c>
      <c r="D37" s="46"/>
    </row>
    <row r="38" spans="1:4">
      <c r="A38" s="45" t="s">
        <v>98</v>
      </c>
      <c r="B38" s="31">
        <v>195.26</v>
      </c>
      <c r="C38" s="31">
        <v>0.02</v>
      </c>
      <c r="D38" s="46">
        <v>2.7057538148150834E-2</v>
      </c>
    </row>
    <row r="39" spans="1:4">
      <c r="A39" s="45" t="s">
        <v>99</v>
      </c>
      <c r="B39" s="31">
        <v>0</v>
      </c>
      <c r="C39" s="31">
        <v>0</v>
      </c>
      <c r="D39" s="46">
        <v>0</v>
      </c>
    </row>
    <row r="40" spans="1:4">
      <c r="A40" s="45" t="s">
        <v>100</v>
      </c>
      <c r="B40" s="31">
        <v>0</v>
      </c>
      <c r="C40" s="31">
        <v>0</v>
      </c>
      <c r="D40" s="46">
        <v>0</v>
      </c>
    </row>
    <row r="41" spans="1:4">
      <c r="A41" s="45" t="s">
        <v>101</v>
      </c>
      <c r="B41" s="31">
        <v>0</v>
      </c>
      <c r="C41" s="31">
        <v>0</v>
      </c>
      <c r="D41" s="46">
        <v>0</v>
      </c>
    </row>
    <row r="42" spans="1:4">
      <c r="A42" s="34" t="s">
        <v>102</v>
      </c>
      <c r="B42" s="31">
        <v>0</v>
      </c>
      <c r="C42" s="31">
        <v>0</v>
      </c>
      <c r="D42" s="46">
        <v>0</v>
      </c>
    </row>
    <row r="43" spans="1:4">
      <c r="A43" s="45" t="s">
        <v>103</v>
      </c>
      <c r="B43" s="31">
        <v>0</v>
      </c>
      <c r="C43" s="31">
        <v>0</v>
      </c>
      <c r="D43" s="46">
        <v>0</v>
      </c>
    </row>
    <row r="44" spans="1:4">
      <c r="A44" s="45" t="s">
        <v>104</v>
      </c>
      <c r="B44" s="31">
        <v>0</v>
      </c>
      <c r="C44" s="31">
        <v>0</v>
      </c>
      <c r="D44" s="46">
        <v>0</v>
      </c>
    </row>
    <row r="45" spans="1:4">
      <c r="A45" s="45" t="s">
        <v>105</v>
      </c>
      <c r="B45" s="31">
        <v>0</v>
      </c>
      <c r="C45" s="31">
        <v>0</v>
      </c>
      <c r="D45" s="46">
        <v>0</v>
      </c>
    </row>
    <row r="46" spans="1:4">
      <c r="A46" s="45" t="s">
        <v>106</v>
      </c>
      <c r="B46" s="31">
        <v>0</v>
      </c>
      <c r="C46" s="31">
        <v>0</v>
      </c>
      <c r="D46" s="46">
        <v>0</v>
      </c>
    </row>
    <row r="47" spans="1:4">
      <c r="A47" s="45" t="s">
        <v>107</v>
      </c>
      <c r="B47" s="31">
        <v>126.5</v>
      </c>
      <c r="C47" s="31">
        <v>0.01</v>
      </c>
      <c r="D47" s="46">
        <v>1.7529338193900856E-2</v>
      </c>
    </row>
    <row r="48" spans="1:4">
      <c r="A48" s="45" t="s">
        <v>108</v>
      </c>
      <c r="B48" s="31">
        <v>0</v>
      </c>
      <c r="C48" s="31">
        <v>0</v>
      </c>
      <c r="D48" s="46">
        <v>0</v>
      </c>
    </row>
    <row r="49" spans="1:244">
      <c r="A49" s="47" t="s">
        <v>109</v>
      </c>
      <c r="B49" s="48">
        <v>321.76</v>
      </c>
      <c r="C49" s="48">
        <v>0.03</v>
      </c>
      <c r="D49" s="49">
        <v>4.458687634205169E-2</v>
      </c>
    </row>
    <row r="50" spans="1:244">
      <c r="A50" s="40" t="s">
        <v>28</v>
      </c>
    </row>
    <row r="51" spans="1:244">
      <c r="A51" s="45" t="s">
        <v>110</v>
      </c>
      <c r="B51" s="31">
        <v>53.794009733043673</v>
      </c>
      <c r="C51" s="31">
        <v>0</v>
      </c>
      <c r="D51" s="46">
        <v>7.4543350942017136E-3</v>
      </c>
    </row>
    <row r="52" spans="1:244">
      <c r="A52" s="47" t="s">
        <v>111</v>
      </c>
      <c r="B52" s="48">
        <v>53.794009733043673</v>
      </c>
      <c r="C52" s="48">
        <v>0</v>
      </c>
      <c r="D52" s="49">
        <v>7.4543350942017136E-3</v>
      </c>
    </row>
    <row r="53" spans="1:244" s="51" customFormat="1">
      <c r="A53" s="47" t="s">
        <v>31</v>
      </c>
      <c r="B53" s="48">
        <v>6884.3340097330438</v>
      </c>
      <c r="C53" s="48">
        <v>0.6100000000000001</v>
      </c>
      <c r="D53" s="49">
        <v>0.95397485451687014</v>
      </c>
    </row>
    <row r="54" spans="1:244">
      <c r="A54" s="40" t="s">
        <v>32</v>
      </c>
    </row>
    <row r="55" spans="1:244">
      <c r="A55" s="34" t="s">
        <v>112</v>
      </c>
      <c r="B55" s="31">
        <v>13.54</v>
      </c>
      <c r="C55" s="31">
        <v>0</v>
      </c>
      <c r="D55" s="46">
        <v>1.8762627600428265E-3</v>
      </c>
    </row>
    <row r="56" spans="1:244">
      <c r="A56" s="34" t="s">
        <v>113</v>
      </c>
      <c r="B56" s="31">
        <v>36.919999999999995</v>
      </c>
      <c r="C56" s="31">
        <v>0</v>
      </c>
      <c r="D56" s="46">
        <v>5.1160724594373078E-3</v>
      </c>
    </row>
    <row r="57" spans="1:244">
      <c r="A57" s="45" t="s">
        <v>114</v>
      </c>
      <c r="B57" s="31">
        <v>62.4</v>
      </c>
      <c r="C57" s="31">
        <v>0.01</v>
      </c>
      <c r="D57" s="46">
        <v>8.6468830300348871E-3</v>
      </c>
    </row>
    <row r="58" spans="1:244">
      <c r="A58" s="47" t="s">
        <v>115</v>
      </c>
      <c r="B58" s="48">
        <v>112.85999999999999</v>
      </c>
      <c r="C58" s="48">
        <v>0.01</v>
      </c>
      <c r="D58" s="49">
        <v>1.5639218249515023E-2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38</v>
      </c>
    </row>
    <row r="60" spans="1:244">
      <c r="A60" s="45" t="s">
        <v>116</v>
      </c>
      <c r="B60" s="31">
        <v>1.0492307692307694</v>
      </c>
      <c r="C60" s="31">
        <v>0</v>
      </c>
      <c r="D60" s="46">
        <v>1.4539384187583322E-4</v>
      </c>
    </row>
    <row r="61" spans="1:244">
      <c r="A61" s="45" t="s">
        <v>117</v>
      </c>
      <c r="B61" s="31">
        <v>17.09</v>
      </c>
      <c r="C61" s="31">
        <v>0</v>
      </c>
      <c r="D61" s="46">
        <v>2.3681928042194908E-3</v>
      </c>
    </row>
    <row r="62" spans="1:244">
      <c r="A62" s="45" t="s">
        <v>118</v>
      </c>
      <c r="B62" s="31">
        <v>2.54</v>
      </c>
      <c r="C62" s="31">
        <v>0</v>
      </c>
      <c r="D62" s="46">
        <v>3.5197248231231756E-4</v>
      </c>
    </row>
    <row r="63" spans="1:244">
      <c r="A63" s="47" t="s">
        <v>119</v>
      </c>
      <c r="B63" s="48">
        <v>20.67923076923077</v>
      </c>
      <c r="C63" s="48">
        <v>0</v>
      </c>
      <c r="D63" s="49">
        <v>2.8655591284076415E-3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120</v>
      </c>
      <c r="B64" s="48">
        <v>133.53923076923076</v>
      </c>
      <c r="C64" s="48">
        <v>0.01</v>
      </c>
      <c r="D64" s="49">
        <v>1.8504777377922665E-2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43</v>
      </c>
      <c r="B65" s="48">
        <v>7017.8732405022747</v>
      </c>
      <c r="C65" s="48">
        <v>0.62000000000000011</v>
      </c>
      <c r="D65" s="49">
        <v>0.97247963189479281</v>
      </c>
    </row>
    <row r="66" spans="1:244">
      <c r="A66" s="40" t="s">
        <v>44</v>
      </c>
    </row>
    <row r="67" spans="1:244">
      <c r="A67" s="34" t="s">
        <v>121</v>
      </c>
      <c r="B67" s="31">
        <v>48.599999999999994</v>
      </c>
      <c r="C67" s="31">
        <v>0</v>
      </c>
      <c r="D67" s="46">
        <v>6.734591590700249E-3</v>
      </c>
    </row>
    <row r="68" spans="1:244">
      <c r="A68" s="34" t="s">
        <v>122</v>
      </c>
      <c r="B68" s="31">
        <v>150</v>
      </c>
      <c r="C68" s="31">
        <v>0.01</v>
      </c>
      <c r="D68" s="46">
        <v>2.0785776514506943E-2</v>
      </c>
    </row>
    <row r="69" spans="1:244">
      <c r="A69" s="34" t="s">
        <v>123</v>
      </c>
      <c r="B69" s="31">
        <v>0</v>
      </c>
      <c r="C69" s="31">
        <v>0</v>
      </c>
      <c r="D69" s="46">
        <v>0</v>
      </c>
    </row>
    <row r="70" spans="1:244">
      <c r="A70" s="47" t="s">
        <v>124</v>
      </c>
      <c r="B70" s="48">
        <v>198.6</v>
      </c>
      <c r="C70" s="48">
        <v>0.01</v>
      </c>
      <c r="D70" s="49">
        <v>2.7520368105207194E-2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48</v>
      </c>
      <c r="B71" s="54">
        <v>7216.4732405022751</v>
      </c>
      <c r="C71" s="54">
        <v>0.63000000000000012</v>
      </c>
      <c r="D71" s="55">
        <v>1</v>
      </c>
    </row>
    <row r="72" spans="1:244">
      <c r="A72" s="56" t="s">
        <v>63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163" t="s">
        <v>128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58"/>
    </row>
    <row r="3" spans="1:16" ht="17.100000000000001" customHeight="1">
      <c r="A3" s="58"/>
      <c r="B3" s="58"/>
      <c r="C3" s="58"/>
      <c r="D3" s="58"/>
      <c r="E3" s="164" t="s">
        <v>129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58"/>
    </row>
    <row r="4" spans="1:16" ht="17.100000000000001" customHeight="1">
      <c r="A4" s="58"/>
      <c r="B4" s="58"/>
      <c r="C4" s="58"/>
      <c r="D4" s="58"/>
      <c r="E4" s="164" t="s">
        <v>130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58"/>
    </row>
    <row r="5" spans="1:16" ht="15" customHeight="1">
      <c r="A5" s="58"/>
      <c r="B5" s="164" t="s">
        <v>131</v>
      </c>
      <c r="C5" s="164"/>
      <c r="D5" s="164"/>
      <c r="E5" s="164"/>
      <c r="F5" s="164"/>
      <c r="G5" s="164" t="s">
        <v>132</v>
      </c>
      <c r="H5" s="164"/>
      <c r="I5" s="164"/>
      <c r="J5" s="164"/>
      <c r="K5" s="164"/>
      <c r="L5" s="164"/>
      <c r="M5" s="164"/>
      <c r="N5" s="164"/>
      <c r="O5" s="164"/>
      <c r="P5" s="58"/>
    </row>
    <row r="6" spans="1:16" ht="15" customHeight="1">
      <c r="A6" s="58"/>
      <c r="B6" s="165" t="s">
        <v>133</v>
      </c>
      <c r="C6" s="165"/>
      <c r="D6" s="165"/>
      <c r="E6" s="165"/>
      <c r="F6" s="165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134</v>
      </c>
      <c r="C7" s="58"/>
      <c r="D7" s="168" t="s">
        <v>135</v>
      </c>
      <c r="E7" s="168"/>
      <c r="F7" s="168"/>
      <c r="G7" s="168"/>
      <c r="H7" s="168"/>
      <c r="I7" s="168"/>
      <c r="J7" s="168"/>
      <c r="K7" s="58"/>
      <c r="L7" s="168" t="s">
        <v>136</v>
      </c>
      <c r="M7" s="168"/>
      <c r="N7" s="58"/>
      <c r="O7" s="58"/>
      <c r="P7" s="58"/>
    </row>
    <row r="8" spans="1:16" ht="30" customHeight="1">
      <c r="A8" s="58"/>
      <c r="B8" s="169" t="s">
        <v>8</v>
      </c>
      <c r="C8" s="169"/>
      <c r="D8" s="169"/>
      <c r="E8" s="169"/>
      <c r="F8" s="170" t="s">
        <v>137</v>
      </c>
      <c r="G8" s="170"/>
      <c r="H8" s="170"/>
      <c r="I8" s="61" t="s">
        <v>138</v>
      </c>
      <c r="J8" s="170" t="s">
        <v>139</v>
      </c>
      <c r="K8" s="170"/>
      <c r="L8" s="170"/>
      <c r="M8" s="61" t="s">
        <v>140</v>
      </c>
      <c r="N8" s="58"/>
      <c r="O8" s="58"/>
      <c r="P8" s="58"/>
    </row>
    <row r="9" spans="1:16" ht="9.9499999999999993" customHeight="1">
      <c r="A9" s="58"/>
      <c r="B9" s="171" t="s">
        <v>69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58"/>
      <c r="O9" s="58"/>
      <c r="P9" s="58"/>
    </row>
    <row r="10" spans="1:16" ht="9.9499999999999993" customHeight="1">
      <c r="A10" s="58"/>
      <c r="B10" s="166" t="s">
        <v>141</v>
      </c>
      <c r="C10" s="166"/>
      <c r="D10" s="166"/>
      <c r="E10" s="166"/>
      <c r="F10" s="166"/>
      <c r="G10" s="166"/>
      <c r="H10" s="62">
        <v>0</v>
      </c>
      <c r="I10" s="62">
        <v>0</v>
      </c>
      <c r="J10" s="167">
        <v>0</v>
      </c>
      <c r="K10" s="167"/>
      <c r="L10" s="167"/>
      <c r="M10" s="62">
        <v>0</v>
      </c>
      <c r="N10" s="58"/>
      <c r="O10" s="58"/>
      <c r="P10" s="58"/>
    </row>
    <row r="11" spans="1:16" ht="9.9499999999999993" customHeight="1">
      <c r="A11" s="58"/>
      <c r="B11" s="166" t="s">
        <v>142</v>
      </c>
      <c r="C11" s="166"/>
      <c r="D11" s="166"/>
      <c r="E11" s="166"/>
      <c r="F11" s="166"/>
      <c r="G11" s="166"/>
      <c r="H11" s="62">
        <v>0</v>
      </c>
      <c r="I11" s="62">
        <v>0</v>
      </c>
      <c r="J11" s="167">
        <v>0</v>
      </c>
      <c r="K11" s="167"/>
      <c r="L11" s="167"/>
      <c r="M11" s="62">
        <v>0</v>
      </c>
      <c r="N11" s="58"/>
      <c r="O11" s="58"/>
      <c r="P11" s="58"/>
    </row>
    <row r="12" spans="1:16" ht="9.9499999999999993" customHeight="1">
      <c r="A12" s="58"/>
      <c r="B12" s="166" t="s">
        <v>143</v>
      </c>
      <c r="C12" s="166"/>
      <c r="D12" s="166"/>
      <c r="E12" s="166"/>
      <c r="F12" s="166"/>
      <c r="G12" s="166"/>
      <c r="H12" s="62"/>
      <c r="I12" s="62"/>
      <c r="J12" s="167"/>
      <c r="K12" s="167"/>
      <c r="L12" s="167"/>
      <c r="M12" s="62"/>
      <c r="N12" s="58"/>
      <c r="O12" s="58"/>
      <c r="P12" s="58"/>
    </row>
    <row r="13" spans="1:16" ht="9.9499999999999993" customHeight="1">
      <c r="A13" s="58"/>
      <c r="B13" s="166" t="s">
        <v>144</v>
      </c>
      <c r="C13" s="166"/>
      <c r="D13" s="166"/>
      <c r="E13" s="166"/>
      <c r="F13" s="166"/>
      <c r="G13" s="166"/>
      <c r="H13" s="62">
        <v>0</v>
      </c>
      <c r="I13" s="62">
        <v>0</v>
      </c>
      <c r="J13" s="167">
        <v>0</v>
      </c>
      <c r="K13" s="167"/>
      <c r="L13" s="167"/>
      <c r="M13" s="62">
        <v>0</v>
      </c>
      <c r="N13" s="58"/>
      <c r="O13" s="58"/>
      <c r="P13" s="58"/>
    </row>
    <row r="14" spans="1:16" ht="9.9499999999999993" customHeight="1">
      <c r="A14" s="58"/>
      <c r="B14" s="166" t="s">
        <v>145</v>
      </c>
      <c r="C14" s="166"/>
      <c r="D14" s="166"/>
      <c r="E14" s="166"/>
      <c r="F14" s="166"/>
      <c r="G14" s="166"/>
      <c r="H14" s="62">
        <v>0</v>
      </c>
      <c r="I14" s="62">
        <v>0</v>
      </c>
      <c r="J14" s="167">
        <v>0</v>
      </c>
      <c r="K14" s="167"/>
      <c r="L14" s="167"/>
      <c r="M14" s="62">
        <v>0</v>
      </c>
      <c r="N14" s="58"/>
      <c r="O14" s="58"/>
      <c r="P14" s="58"/>
    </row>
    <row r="15" spans="1:16" ht="9.9499999999999993" customHeight="1">
      <c r="A15" s="58"/>
      <c r="B15" s="166" t="s">
        <v>146</v>
      </c>
      <c r="C15" s="166"/>
      <c r="D15" s="166"/>
      <c r="E15" s="166"/>
      <c r="F15" s="166"/>
      <c r="G15" s="166"/>
      <c r="H15" s="62">
        <v>0</v>
      </c>
      <c r="I15" s="62">
        <v>0</v>
      </c>
      <c r="J15" s="167">
        <v>0</v>
      </c>
      <c r="K15" s="167"/>
      <c r="L15" s="167"/>
      <c r="M15" s="62">
        <v>0</v>
      </c>
      <c r="N15" s="58"/>
      <c r="O15" s="58"/>
      <c r="P15" s="58"/>
    </row>
    <row r="16" spans="1:16" ht="9.9499999999999993" customHeight="1">
      <c r="A16" s="58"/>
      <c r="B16" s="166" t="s">
        <v>147</v>
      </c>
      <c r="C16" s="166"/>
      <c r="D16" s="166"/>
      <c r="E16" s="166"/>
      <c r="F16" s="166"/>
      <c r="G16" s="166"/>
      <c r="H16" s="62">
        <v>0</v>
      </c>
      <c r="I16" s="62">
        <v>0</v>
      </c>
      <c r="J16" s="167">
        <v>0</v>
      </c>
      <c r="K16" s="167"/>
      <c r="L16" s="167"/>
      <c r="M16" s="62">
        <v>0</v>
      </c>
      <c r="N16" s="58"/>
      <c r="O16" s="58"/>
      <c r="P16" s="58"/>
    </row>
    <row r="17" spans="1:16" ht="9.9499999999999993" customHeight="1">
      <c r="A17" s="58"/>
      <c r="B17" s="166" t="s">
        <v>148</v>
      </c>
      <c r="C17" s="166"/>
      <c r="D17" s="166"/>
      <c r="E17" s="166"/>
      <c r="F17" s="166"/>
      <c r="G17" s="166"/>
      <c r="H17" s="62">
        <v>7280</v>
      </c>
      <c r="I17" s="62">
        <v>0.66</v>
      </c>
      <c r="J17" s="167">
        <v>86.6</v>
      </c>
      <c r="K17" s="167"/>
      <c r="L17" s="167"/>
      <c r="M17" s="62">
        <v>83.76</v>
      </c>
      <c r="N17" s="58"/>
      <c r="O17" s="58"/>
      <c r="P17" s="58"/>
    </row>
    <row r="18" spans="1:16" ht="9.9499999999999993" customHeight="1">
      <c r="A18" s="58"/>
      <c r="B18" s="166" t="s">
        <v>149</v>
      </c>
      <c r="C18" s="166"/>
      <c r="D18" s="166"/>
      <c r="E18" s="166"/>
      <c r="F18" s="166"/>
      <c r="G18" s="166"/>
      <c r="H18" s="62">
        <v>38.159999999999997</v>
      </c>
      <c r="I18" s="62">
        <v>0</v>
      </c>
      <c r="J18" s="167">
        <v>0.45</v>
      </c>
      <c r="K18" s="167"/>
      <c r="L18" s="167"/>
      <c r="M18" s="62">
        <v>0.44</v>
      </c>
      <c r="N18" s="58"/>
      <c r="O18" s="58"/>
      <c r="P18" s="58"/>
    </row>
    <row r="19" spans="1:16" ht="9.9499999999999993" customHeight="1">
      <c r="A19" s="58"/>
      <c r="B19" s="166" t="s">
        <v>150</v>
      </c>
      <c r="C19" s="166"/>
      <c r="D19" s="166"/>
      <c r="E19" s="166"/>
      <c r="F19" s="166"/>
      <c r="G19" s="166"/>
      <c r="H19" s="62">
        <v>0</v>
      </c>
      <c r="I19" s="62">
        <v>0</v>
      </c>
      <c r="J19" s="167">
        <v>0</v>
      </c>
      <c r="K19" s="167"/>
      <c r="L19" s="167"/>
      <c r="M19" s="62">
        <v>0</v>
      </c>
      <c r="N19" s="58"/>
      <c r="O19" s="58"/>
      <c r="P19" s="58"/>
    </row>
    <row r="20" spans="1:16" ht="9.9499999999999993" customHeight="1">
      <c r="A20" s="58"/>
      <c r="B20" s="166" t="s">
        <v>151</v>
      </c>
      <c r="C20" s="166"/>
      <c r="D20" s="166"/>
      <c r="E20" s="166"/>
      <c r="F20" s="166"/>
      <c r="G20" s="166"/>
      <c r="H20" s="62">
        <v>0</v>
      </c>
      <c r="I20" s="62">
        <v>0</v>
      </c>
      <c r="J20" s="167">
        <v>0</v>
      </c>
      <c r="K20" s="167"/>
      <c r="L20" s="167"/>
      <c r="M20" s="62">
        <v>0</v>
      </c>
      <c r="N20" s="58"/>
      <c r="O20" s="58"/>
      <c r="P20" s="58"/>
    </row>
    <row r="21" spans="1:16" ht="9.9499999999999993" customHeight="1">
      <c r="A21" s="58"/>
      <c r="B21" s="166" t="s">
        <v>152</v>
      </c>
      <c r="C21" s="166"/>
      <c r="D21" s="166"/>
      <c r="E21" s="166"/>
      <c r="F21" s="166"/>
      <c r="G21" s="166"/>
      <c r="H21" s="62">
        <v>0</v>
      </c>
      <c r="I21" s="62">
        <v>0</v>
      </c>
      <c r="J21" s="167">
        <v>0</v>
      </c>
      <c r="K21" s="167"/>
      <c r="L21" s="167"/>
      <c r="M21" s="62">
        <v>0</v>
      </c>
      <c r="N21" s="58"/>
      <c r="O21" s="58"/>
      <c r="P21" s="58"/>
    </row>
    <row r="22" spans="1:16" ht="9.9499999999999993" customHeight="1">
      <c r="A22" s="58"/>
      <c r="B22" s="166" t="s">
        <v>153</v>
      </c>
      <c r="C22" s="166"/>
      <c r="D22" s="166"/>
      <c r="E22" s="166"/>
      <c r="F22" s="166"/>
      <c r="G22" s="166"/>
      <c r="H22" s="62">
        <v>0</v>
      </c>
      <c r="I22" s="62">
        <v>0</v>
      </c>
      <c r="J22" s="167">
        <v>0</v>
      </c>
      <c r="K22" s="167"/>
      <c r="L22" s="167"/>
      <c r="M22" s="62">
        <v>0</v>
      </c>
      <c r="N22" s="58"/>
      <c r="O22" s="58"/>
      <c r="P22" s="58"/>
    </row>
    <row r="23" spans="1:16" ht="9.9499999999999993" customHeight="1">
      <c r="A23" s="58"/>
      <c r="B23" s="166" t="s">
        <v>154</v>
      </c>
      <c r="C23" s="166"/>
      <c r="D23" s="166"/>
      <c r="E23" s="166"/>
      <c r="F23" s="166"/>
      <c r="G23" s="166"/>
      <c r="H23" s="62">
        <v>0</v>
      </c>
      <c r="I23" s="62">
        <v>0</v>
      </c>
      <c r="J23" s="167">
        <v>0</v>
      </c>
      <c r="K23" s="167"/>
      <c r="L23" s="167"/>
      <c r="M23" s="62">
        <v>0</v>
      </c>
      <c r="N23" s="58"/>
      <c r="O23" s="58"/>
      <c r="P23" s="58"/>
    </row>
    <row r="24" spans="1:16" ht="9.9499999999999993" customHeight="1">
      <c r="A24" s="58"/>
      <c r="B24" s="166" t="s">
        <v>155</v>
      </c>
      <c r="C24" s="166"/>
      <c r="D24" s="166"/>
      <c r="E24" s="166"/>
      <c r="F24" s="166"/>
      <c r="G24" s="166"/>
      <c r="H24" s="62"/>
      <c r="I24" s="62"/>
      <c r="J24" s="167"/>
      <c r="K24" s="167"/>
      <c r="L24" s="167"/>
      <c r="M24" s="62"/>
      <c r="N24" s="58"/>
      <c r="O24" s="58"/>
      <c r="P24" s="58"/>
    </row>
    <row r="25" spans="1:16" ht="9.9499999999999993" customHeight="1">
      <c r="A25" s="58"/>
      <c r="B25" s="166" t="s">
        <v>156</v>
      </c>
      <c r="C25" s="166"/>
      <c r="D25" s="166"/>
      <c r="E25" s="166"/>
      <c r="F25" s="166"/>
      <c r="G25" s="166"/>
      <c r="H25" s="62">
        <v>0</v>
      </c>
      <c r="I25" s="62">
        <v>0</v>
      </c>
      <c r="J25" s="167">
        <v>0</v>
      </c>
      <c r="K25" s="167"/>
      <c r="L25" s="167"/>
      <c r="M25" s="62">
        <v>0</v>
      </c>
      <c r="N25" s="58"/>
      <c r="O25" s="58"/>
      <c r="P25" s="58"/>
    </row>
    <row r="26" spans="1:16" ht="9.9499999999999993" customHeight="1">
      <c r="A26" s="58"/>
      <c r="B26" s="166" t="s">
        <v>157</v>
      </c>
      <c r="C26" s="166"/>
      <c r="D26" s="166"/>
      <c r="E26" s="166"/>
      <c r="F26" s="166"/>
      <c r="G26" s="166"/>
      <c r="H26" s="62">
        <v>690.6</v>
      </c>
      <c r="I26" s="62">
        <v>0.06</v>
      </c>
      <c r="J26" s="167">
        <v>8.2200000000000006</v>
      </c>
      <c r="K26" s="167"/>
      <c r="L26" s="167"/>
      <c r="M26" s="62">
        <v>7.95</v>
      </c>
      <c r="N26" s="58"/>
      <c r="O26" s="58"/>
      <c r="P26" s="58"/>
    </row>
    <row r="27" spans="1:16" ht="9.9499999999999993" customHeight="1">
      <c r="A27" s="58"/>
      <c r="B27" s="166" t="s">
        <v>158</v>
      </c>
      <c r="C27" s="166"/>
      <c r="D27" s="166"/>
      <c r="E27" s="166"/>
      <c r="F27" s="166"/>
      <c r="G27" s="166"/>
      <c r="H27" s="62">
        <v>0</v>
      </c>
      <c r="I27" s="62">
        <v>0</v>
      </c>
      <c r="J27" s="167">
        <v>0</v>
      </c>
      <c r="K27" s="167"/>
      <c r="L27" s="167"/>
      <c r="M27" s="62">
        <v>0</v>
      </c>
      <c r="N27" s="58"/>
      <c r="O27" s="58"/>
      <c r="P27" s="58"/>
    </row>
    <row r="28" spans="1:16" ht="9.9499999999999993" customHeight="1">
      <c r="A28" s="58"/>
      <c r="B28" s="166" t="s">
        <v>159</v>
      </c>
      <c r="C28" s="166"/>
      <c r="D28" s="166"/>
      <c r="E28" s="166"/>
      <c r="F28" s="166"/>
      <c r="G28" s="166"/>
      <c r="H28" s="62">
        <v>0</v>
      </c>
      <c r="I28" s="62">
        <v>0</v>
      </c>
      <c r="J28" s="167">
        <v>0</v>
      </c>
      <c r="K28" s="167"/>
      <c r="L28" s="167"/>
      <c r="M28" s="62">
        <v>0</v>
      </c>
      <c r="N28" s="58"/>
      <c r="O28" s="58"/>
      <c r="P28" s="58"/>
    </row>
    <row r="29" spans="1:16" ht="9.9499999999999993" customHeight="1">
      <c r="A29" s="58"/>
      <c r="B29" s="166" t="s">
        <v>160</v>
      </c>
      <c r="C29" s="166"/>
      <c r="D29" s="166"/>
      <c r="E29" s="166"/>
      <c r="F29" s="166"/>
      <c r="G29" s="166"/>
      <c r="H29" s="62">
        <v>0</v>
      </c>
      <c r="I29" s="62">
        <v>0</v>
      </c>
      <c r="J29" s="167">
        <v>0</v>
      </c>
      <c r="K29" s="167"/>
      <c r="L29" s="167"/>
      <c r="M29" s="62">
        <v>0</v>
      </c>
      <c r="N29" s="58"/>
      <c r="O29" s="58"/>
      <c r="P29" s="58"/>
    </row>
    <row r="30" spans="1:16" ht="9.9499999999999993" customHeight="1">
      <c r="A30" s="58"/>
      <c r="B30" s="166" t="s">
        <v>161</v>
      </c>
      <c r="C30" s="166"/>
      <c r="D30" s="166"/>
      <c r="E30" s="166"/>
      <c r="F30" s="166"/>
      <c r="G30" s="166"/>
      <c r="H30" s="62">
        <v>0</v>
      </c>
      <c r="I30" s="62">
        <v>0</v>
      </c>
      <c r="J30" s="167">
        <v>0</v>
      </c>
      <c r="K30" s="167"/>
      <c r="L30" s="167"/>
      <c r="M30" s="62">
        <v>0</v>
      </c>
      <c r="N30" s="58"/>
      <c r="O30" s="58"/>
      <c r="P30" s="58"/>
    </row>
    <row r="31" spans="1:16" ht="9.9499999999999993" customHeight="1">
      <c r="A31" s="58"/>
      <c r="B31" s="166" t="s">
        <v>162</v>
      </c>
      <c r="C31" s="166"/>
      <c r="D31" s="166"/>
      <c r="E31" s="166"/>
      <c r="F31" s="166"/>
      <c r="G31" s="166"/>
      <c r="H31" s="62">
        <v>0</v>
      </c>
      <c r="I31" s="62">
        <v>0</v>
      </c>
      <c r="J31" s="167">
        <v>0</v>
      </c>
      <c r="K31" s="167"/>
      <c r="L31" s="167"/>
      <c r="M31" s="62">
        <v>0</v>
      </c>
      <c r="N31" s="58"/>
      <c r="O31" s="58"/>
      <c r="P31" s="58"/>
    </row>
    <row r="32" spans="1:16" ht="9.9499999999999993" customHeight="1">
      <c r="A32" s="58"/>
      <c r="B32" s="166" t="s">
        <v>163</v>
      </c>
      <c r="C32" s="166"/>
      <c r="D32" s="166"/>
      <c r="E32" s="166"/>
      <c r="F32" s="166"/>
      <c r="G32" s="166"/>
      <c r="H32" s="62">
        <v>0</v>
      </c>
      <c r="I32" s="62">
        <v>0</v>
      </c>
      <c r="J32" s="167">
        <v>0</v>
      </c>
      <c r="K32" s="167"/>
      <c r="L32" s="167"/>
      <c r="M32" s="62">
        <v>0</v>
      </c>
      <c r="N32" s="58"/>
      <c r="O32" s="58"/>
      <c r="P32" s="58"/>
    </row>
    <row r="33" spans="1:16" ht="9.9499999999999993" customHeight="1">
      <c r="A33" s="58"/>
      <c r="B33" s="166" t="s">
        <v>164</v>
      </c>
      <c r="C33" s="166"/>
      <c r="D33" s="166"/>
      <c r="E33" s="166"/>
      <c r="F33" s="166"/>
      <c r="G33" s="166"/>
      <c r="H33" s="62">
        <v>0</v>
      </c>
      <c r="I33" s="62">
        <v>0</v>
      </c>
      <c r="J33" s="167">
        <v>0</v>
      </c>
      <c r="K33" s="167"/>
      <c r="L33" s="167"/>
      <c r="M33" s="62">
        <v>0</v>
      </c>
      <c r="N33" s="58"/>
      <c r="O33" s="58"/>
      <c r="P33" s="58"/>
    </row>
    <row r="34" spans="1:16" ht="9.9499999999999993" customHeight="1">
      <c r="A34" s="58"/>
      <c r="B34" s="172" t="s">
        <v>94</v>
      </c>
      <c r="C34" s="172"/>
      <c r="D34" s="172"/>
      <c r="E34" s="172"/>
      <c r="F34" s="173">
        <v>8008.76</v>
      </c>
      <c r="G34" s="173"/>
      <c r="H34" s="173"/>
      <c r="I34" s="63">
        <v>0.72</v>
      </c>
      <c r="J34" s="174">
        <v>95.27</v>
      </c>
      <c r="K34" s="174"/>
      <c r="L34" s="174"/>
      <c r="M34" s="63">
        <v>92.15</v>
      </c>
      <c r="N34" s="58"/>
      <c r="O34" s="58"/>
      <c r="P34" s="58"/>
    </row>
    <row r="35" spans="1:16" ht="9.9499999999999993" customHeight="1">
      <c r="A35" s="58"/>
      <c r="B35" s="171" t="s">
        <v>95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58"/>
      <c r="O35" s="58"/>
      <c r="P35" s="58"/>
    </row>
    <row r="36" spans="1:16" ht="9.9499999999999993" customHeight="1">
      <c r="A36" s="58"/>
      <c r="B36" s="166" t="s">
        <v>165</v>
      </c>
      <c r="C36" s="166"/>
      <c r="D36" s="166"/>
      <c r="E36" s="166"/>
      <c r="F36" s="166"/>
      <c r="G36" s="166"/>
      <c r="H36" s="62">
        <v>0</v>
      </c>
      <c r="I36" s="62">
        <v>0</v>
      </c>
      <c r="J36" s="167">
        <v>0</v>
      </c>
      <c r="K36" s="167"/>
      <c r="L36" s="167"/>
      <c r="M36" s="62">
        <v>0</v>
      </c>
      <c r="N36" s="58"/>
      <c r="O36" s="58"/>
      <c r="P36" s="58"/>
    </row>
    <row r="37" spans="1:16" ht="9.9499999999999993" customHeight="1">
      <c r="A37" s="58"/>
      <c r="B37" s="166" t="s">
        <v>166</v>
      </c>
      <c r="C37" s="166"/>
      <c r="D37" s="166"/>
      <c r="E37" s="166"/>
      <c r="F37" s="166"/>
      <c r="G37" s="166"/>
      <c r="H37" s="62"/>
      <c r="I37" s="62"/>
      <c r="J37" s="167"/>
      <c r="K37" s="167"/>
      <c r="L37" s="167"/>
      <c r="M37" s="62"/>
      <c r="N37" s="58"/>
      <c r="O37" s="58"/>
      <c r="P37" s="58"/>
    </row>
    <row r="38" spans="1:16" ht="9.9499999999999993" customHeight="1">
      <c r="A38" s="58"/>
      <c r="B38" s="166" t="s">
        <v>167</v>
      </c>
      <c r="C38" s="166"/>
      <c r="D38" s="166"/>
      <c r="E38" s="166"/>
      <c r="F38" s="166"/>
      <c r="G38" s="166"/>
      <c r="H38" s="62">
        <v>240.26</v>
      </c>
      <c r="I38" s="62">
        <v>0.02</v>
      </c>
      <c r="J38" s="167">
        <v>2.86</v>
      </c>
      <c r="K38" s="167"/>
      <c r="L38" s="167"/>
      <c r="M38" s="62">
        <v>2.76</v>
      </c>
      <c r="N38" s="58"/>
      <c r="O38" s="58"/>
      <c r="P38" s="58"/>
    </row>
    <row r="39" spans="1:16" ht="9.9499999999999993" customHeight="1">
      <c r="A39" s="58"/>
      <c r="B39" s="166" t="s">
        <v>168</v>
      </c>
      <c r="C39" s="166"/>
      <c r="D39" s="166"/>
      <c r="E39" s="166"/>
      <c r="F39" s="166"/>
      <c r="G39" s="166"/>
      <c r="H39" s="62">
        <v>0</v>
      </c>
      <c r="I39" s="62">
        <v>0</v>
      </c>
      <c r="J39" s="167">
        <v>0</v>
      </c>
      <c r="K39" s="167"/>
      <c r="L39" s="167"/>
      <c r="M39" s="62">
        <v>0</v>
      </c>
      <c r="N39" s="58"/>
      <c r="O39" s="58"/>
      <c r="P39" s="58"/>
    </row>
    <row r="40" spans="1:16" ht="9.9499999999999993" customHeight="1">
      <c r="A40" s="58"/>
      <c r="B40" s="166" t="s">
        <v>169</v>
      </c>
      <c r="C40" s="166"/>
      <c r="D40" s="166"/>
      <c r="E40" s="166"/>
      <c r="F40" s="166"/>
      <c r="G40" s="166"/>
      <c r="H40" s="62">
        <v>0</v>
      </c>
      <c r="I40" s="62">
        <v>0</v>
      </c>
      <c r="J40" s="167">
        <v>0</v>
      </c>
      <c r="K40" s="167"/>
      <c r="L40" s="167"/>
      <c r="M40" s="62">
        <v>0</v>
      </c>
      <c r="N40" s="58"/>
      <c r="O40" s="58"/>
      <c r="P40" s="58"/>
    </row>
    <row r="41" spans="1:16" ht="9.9499999999999993" customHeight="1">
      <c r="A41" s="58"/>
      <c r="B41" s="166" t="s">
        <v>170</v>
      </c>
      <c r="C41" s="166"/>
      <c r="D41" s="166"/>
      <c r="E41" s="166"/>
      <c r="F41" s="166"/>
      <c r="G41" s="166"/>
      <c r="H41" s="62">
        <v>0</v>
      </c>
      <c r="I41" s="62">
        <v>0</v>
      </c>
      <c r="J41" s="167">
        <v>0</v>
      </c>
      <c r="K41" s="167"/>
      <c r="L41" s="167"/>
      <c r="M41" s="62">
        <v>0</v>
      </c>
      <c r="N41" s="58"/>
      <c r="O41" s="58"/>
      <c r="P41" s="58"/>
    </row>
    <row r="42" spans="1:16" ht="9.9499999999999993" customHeight="1">
      <c r="A42" s="58"/>
      <c r="B42" s="166" t="s">
        <v>171</v>
      </c>
      <c r="C42" s="166"/>
      <c r="D42" s="166"/>
      <c r="E42" s="166"/>
      <c r="F42" s="166"/>
      <c r="G42" s="166"/>
      <c r="H42" s="62">
        <v>0</v>
      </c>
      <c r="I42" s="62">
        <v>0</v>
      </c>
      <c r="J42" s="167">
        <v>0</v>
      </c>
      <c r="K42" s="167"/>
      <c r="L42" s="167"/>
      <c r="M42" s="62">
        <v>0</v>
      </c>
      <c r="N42" s="58"/>
      <c r="O42" s="58"/>
      <c r="P42" s="58"/>
    </row>
    <row r="43" spans="1:16" ht="9.9499999999999993" customHeight="1">
      <c r="A43" s="58"/>
      <c r="B43" s="166" t="s">
        <v>172</v>
      </c>
      <c r="C43" s="166"/>
      <c r="D43" s="166"/>
      <c r="E43" s="166"/>
      <c r="F43" s="166"/>
      <c r="G43" s="166"/>
      <c r="H43" s="62">
        <v>0</v>
      </c>
      <c r="I43" s="62">
        <v>0</v>
      </c>
      <c r="J43" s="167">
        <v>0</v>
      </c>
      <c r="K43" s="167"/>
      <c r="L43" s="167"/>
      <c r="M43" s="62">
        <v>0</v>
      </c>
      <c r="N43" s="58"/>
      <c r="O43" s="58"/>
      <c r="P43" s="58"/>
    </row>
    <row r="44" spans="1:16" ht="9.9499999999999993" customHeight="1">
      <c r="A44" s="58"/>
      <c r="B44" s="166" t="s">
        <v>173</v>
      </c>
      <c r="C44" s="166"/>
      <c r="D44" s="166"/>
      <c r="E44" s="166"/>
      <c r="F44" s="166"/>
      <c r="G44" s="166"/>
      <c r="H44" s="62">
        <v>0</v>
      </c>
      <c r="I44" s="62">
        <v>0</v>
      </c>
      <c r="J44" s="167">
        <v>0</v>
      </c>
      <c r="K44" s="167"/>
      <c r="L44" s="167"/>
      <c r="M44" s="62">
        <v>0</v>
      </c>
      <c r="N44" s="58"/>
      <c r="O44" s="58"/>
      <c r="P44" s="58"/>
    </row>
    <row r="45" spans="1:16" ht="9.9499999999999993" customHeight="1">
      <c r="A45" s="58"/>
      <c r="B45" s="166" t="s">
        <v>174</v>
      </c>
      <c r="C45" s="166"/>
      <c r="D45" s="166"/>
      <c r="E45" s="166"/>
      <c r="F45" s="166"/>
      <c r="G45" s="166"/>
      <c r="H45" s="62">
        <v>0</v>
      </c>
      <c r="I45" s="62">
        <v>0</v>
      </c>
      <c r="J45" s="167">
        <v>0</v>
      </c>
      <c r="K45" s="167"/>
      <c r="L45" s="167"/>
      <c r="M45" s="62">
        <v>0</v>
      </c>
      <c r="N45" s="58"/>
      <c r="O45" s="58"/>
      <c r="P45" s="58"/>
    </row>
    <row r="46" spans="1:16" ht="9.9499999999999993" customHeight="1">
      <c r="A46" s="58"/>
      <c r="B46" s="166" t="s">
        <v>175</v>
      </c>
      <c r="C46" s="166"/>
      <c r="D46" s="166"/>
      <c r="E46" s="166"/>
      <c r="F46" s="166"/>
      <c r="G46" s="166"/>
      <c r="H46" s="62">
        <v>0</v>
      </c>
      <c r="I46" s="62">
        <v>0</v>
      </c>
      <c r="J46" s="167">
        <v>0</v>
      </c>
      <c r="K46" s="167"/>
      <c r="L46" s="167"/>
      <c r="M46" s="62">
        <v>0</v>
      </c>
      <c r="N46" s="58"/>
      <c r="O46" s="58"/>
      <c r="P46" s="58"/>
    </row>
    <row r="47" spans="1:16" ht="9.9499999999999993" customHeight="1">
      <c r="A47" s="58"/>
      <c r="B47" s="166" t="s">
        <v>176</v>
      </c>
      <c r="C47" s="166"/>
      <c r="D47" s="166"/>
      <c r="E47" s="166"/>
      <c r="F47" s="166"/>
      <c r="G47" s="166"/>
      <c r="H47" s="62">
        <v>82.5</v>
      </c>
      <c r="I47" s="62">
        <v>0.01</v>
      </c>
      <c r="J47" s="167">
        <v>0.98</v>
      </c>
      <c r="K47" s="167"/>
      <c r="L47" s="167"/>
      <c r="M47" s="62">
        <v>0.95</v>
      </c>
      <c r="N47" s="58"/>
      <c r="O47" s="58"/>
      <c r="P47" s="58"/>
    </row>
    <row r="48" spans="1:16" ht="9.9499999999999993" customHeight="1">
      <c r="A48" s="58"/>
      <c r="B48" s="166" t="s">
        <v>177</v>
      </c>
      <c r="C48" s="166"/>
      <c r="D48" s="166"/>
      <c r="E48" s="166"/>
      <c r="F48" s="166"/>
      <c r="G48" s="166"/>
      <c r="H48" s="62">
        <v>0</v>
      </c>
      <c r="I48" s="62">
        <v>0</v>
      </c>
      <c r="J48" s="167">
        <v>0</v>
      </c>
      <c r="K48" s="167"/>
      <c r="L48" s="167"/>
      <c r="M48" s="62">
        <v>0</v>
      </c>
      <c r="N48" s="58"/>
      <c r="O48" s="58"/>
      <c r="P48" s="58"/>
    </row>
    <row r="49" spans="1:16" ht="9.9499999999999993" customHeight="1">
      <c r="A49" s="58"/>
      <c r="B49" s="172" t="s">
        <v>109</v>
      </c>
      <c r="C49" s="172"/>
      <c r="D49" s="172"/>
      <c r="E49" s="172"/>
      <c r="F49" s="173">
        <v>322.76</v>
      </c>
      <c r="G49" s="173"/>
      <c r="H49" s="173"/>
      <c r="I49" s="63">
        <v>0.03</v>
      </c>
      <c r="J49" s="174">
        <v>3.84</v>
      </c>
      <c r="K49" s="174"/>
      <c r="L49" s="174"/>
      <c r="M49" s="63">
        <v>3.71</v>
      </c>
      <c r="N49" s="58"/>
      <c r="O49" s="58"/>
      <c r="P49" s="58"/>
    </row>
    <row r="50" spans="1:16" ht="9.9499999999999993" customHeight="1">
      <c r="A50" s="58"/>
      <c r="B50" s="171" t="s">
        <v>28</v>
      </c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58"/>
      <c r="O50" s="58"/>
      <c r="P50" s="58"/>
    </row>
    <row r="51" spans="1:16" ht="9.9499999999999993" customHeight="1">
      <c r="A51" s="58"/>
      <c r="B51" s="166" t="s">
        <v>178</v>
      </c>
      <c r="C51" s="166"/>
      <c r="D51" s="166"/>
      <c r="E51" s="166"/>
      <c r="F51" s="166"/>
      <c r="G51" s="166"/>
      <c r="H51" s="62">
        <v>74.58</v>
      </c>
      <c r="I51" s="62">
        <v>0.01</v>
      </c>
      <c r="J51" s="167">
        <v>0.89</v>
      </c>
      <c r="K51" s="167"/>
      <c r="L51" s="167"/>
      <c r="M51" s="62">
        <v>0.86</v>
      </c>
      <c r="N51" s="58"/>
      <c r="O51" s="58"/>
      <c r="P51" s="58"/>
    </row>
    <row r="52" spans="1:16" ht="9.9499999999999993" customHeight="1">
      <c r="A52" s="58"/>
      <c r="B52" s="172" t="s">
        <v>179</v>
      </c>
      <c r="C52" s="172"/>
      <c r="D52" s="172"/>
      <c r="E52" s="172"/>
      <c r="F52" s="173">
        <v>74.58</v>
      </c>
      <c r="G52" s="173"/>
      <c r="H52" s="173"/>
      <c r="I52" s="63">
        <v>0.01</v>
      </c>
      <c r="J52" s="174">
        <v>0.89</v>
      </c>
      <c r="K52" s="174"/>
      <c r="L52" s="174"/>
      <c r="M52" s="63">
        <v>0.86</v>
      </c>
      <c r="N52" s="58"/>
      <c r="O52" s="58"/>
      <c r="P52" s="58"/>
    </row>
    <row r="53" spans="1:16" ht="9.9499999999999993" customHeight="1">
      <c r="A53" s="58"/>
      <c r="B53" s="175" t="s">
        <v>180</v>
      </c>
      <c r="C53" s="175"/>
      <c r="D53" s="175"/>
      <c r="E53" s="175"/>
      <c r="F53" s="176">
        <v>8406.1</v>
      </c>
      <c r="G53" s="176"/>
      <c r="H53" s="176"/>
      <c r="I53" s="64">
        <v>0.76</v>
      </c>
      <c r="J53" s="177">
        <v>100</v>
      </c>
      <c r="K53" s="177"/>
      <c r="L53" s="177"/>
      <c r="M53" s="64">
        <v>96.72</v>
      </c>
      <c r="N53" s="58"/>
      <c r="O53" s="58"/>
      <c r="P53" s="58"/>
    </row>
    <row r="54" spans="1:16" ht="9.9499999999999993" customHeight="1">
      <c r="A54" s="58"/>
      <c r="B54" s="171" t="s">
        <v>181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58"/>
      <c r="O54" s="58"/>
      <c r="P54" s="58"/>
    </row>
    <row r="55" spans="1:16" ht="9.9499999999999993" customHeight="1">
      <c r="A55" s="58"/>
      <c r="B55" s="166" t="s">
        <v>182</v>
      </c>
      <c r="C55" s="166"/>
      <c r="D55" s="166"/>
      <c r="E55" s="166"/>
      <c r="F55" s="166"/>
      <c r="G55" s="166"/>
      <c r="H55" s="62">
        <v>0</v>
      </c>
      <c r="I55" s="62">
        <v>0</v>
      </c>
      <c r="J55" s="167">
        <v>0</v>
      </c>
      <c r="K55" s="167"/>
      <c r="L55" s="167"/>
      <c r="M55" s="62">
        <v>0</v>
      </c>
      <c r="N55" s="58"/>
      <c r="O55" s="58"/>
      <c r="P55" s="58"/>
    </row>
    <row r="56" spans="1:16" ht="9.9499999999999993" customHeight="1">
      <c r="A56" s="58"/>
      <c r="B56" s="166" t="s">
        <v>183</v>
      </c>
      <c r="C56" s="166"/>
      <c r="D56" s="166"/>
      <c r="E56" s="166"/>
      <c r="F56" s="166"/>
      <c r="G56" s="166"/>
      <c r="H56" s="62">
        <v>0</v>
      </c>
      <c r="I56" s="62">
        <v>0</v>
      </c>
      <c r="J56" s="167">
        <v>0</v>
      </c>
      <c r="K56" s="167"/>
      <c r="L56" s="167"/>
      <c r="M56" s="62">
        <v>0</v>
      </c>
      <c r="N56" s="58"/>
      <c r="O56" s="58"/>
      <c r="P56" s="58"/>
    </row>
    <row r="57" spans="1:16" ht="9.9499999999999993" customHeight="1">
      <c r="A57" s="58"/>
      <c r="B57" s="166" t="s">
        <v>184</v>
      </c>
      <c r="C57" s="166"/>
      <c r="D57" s="166"/>
      <c r="E57" s="166"/>
      <c r="F57" s="166"/>
      <c r="G57" s="166"/>
      <c r="H57" s="62">
        <v>0</v>
      </c>
      <c r="I57" s="62">
        <v>0</v>
      </c>
      <c r="J57" s="167">
        <v>0</v>
      </c>
      <c r="K57" s="167"/>
      <c r="L57" s="167"/>
      <c r="M57" s="62">
        <v>0</v>
      </c>
      <c r="N57" s="58"/>
      <c r="O57" s="58"/>
      <c r="P57" s="58"/>
    </row>
    <row r="58" spans="1:16" ht="9.9499999999999993" customHeight="1">
      <c r="A58" s="58"/>
      <c r="B58" s="172" t="s">
        <v>115</v>
      </c>
      <c r="C58" s="172"/>
      <c r="D58" s="172"/>
      <c r="E58" s="172"/>
      <c r="F58" s="173">
        <v>0</v>
      </c>
      <c r="G58" s="173"/>
      <c r="H58" s="173"/>
      <c r="I58" s="63">
        <v>0</v>
      </c>
      <c r="J58" s="174">
        <v>0</v>
      </c>
      <c r="K58" s="174"/>
      <c r="L58" s="174"/>
      <c r="M58" s="63">
        <v>0</v>
      </c>
      <c r="N58" s="58"/>
      <c r="O58" s="58"/>
      <c r="P58" s="58"/>
    </row>
    <row r="59" spans="1:16" ht="9.9499999999999993" customHeight="1">
      <c r="A59" s="58"/>
      <c r="B59" s="171" t="s">
        <v>185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58"/>
      <c r="O59" s="58"/>
      <c r="P59" s="58"/>
    </row>
    <row r="60" spans="1:16" ht="9.9499999999999993" customHeight="1">
      <c r="A60" s="58"/>
      <c r="B60" s="166" t="s">
        <v>186</v>
      </c>
      <c r="C60" s="166"/>
      <c r="D60" s="166"/>
      <c r="E60" s="166"/>
      <c r="F60" s="166"/>
      <c r="G60" s="166"/>
      <c r="H60" s="62">
        <v>86.86</v>
      </c>
      <c r="I60" s="62">
        <v>0.01</v>
      </c>
      <c r="J60" s="167">
        <v>1.03</v>
      </c>
      <c r="K60" s="167"/>
      <c r="L60" s="167"/>
      <c r="M60" s="62">
        <v>1</v>
      </c>
      <c r="N60" s="58"/>
      <c r="O60" s="58"/>
      <c r="P60" s="58"/>
    </row>
    <row r="61" spans="1:16" ht="9.9499999999999993" customHeight="1">
      <c r="A61" s="58"/>
      <c r="B61" s="166" t="s">
        <v>187</v>
      </c>
      <c r="C61" s="166"/>
      <c r="D61" s="166"/>
      <c r="E61" s="166"/>
      <c r="F61" s="166"/>
      <c r="G61" s="166"/>
      <c r="H61" s="62">
        <v>17.399999999999999</v>
      </c>
      <c r="I61" s="62">
        <v>0</v>
      </c>
      <c r="J61" s="167">
        <v>0.21</v>
      </c>
      <c r="K61" s="167"/>
      <c r="L61" s="167"/>
      <c r="M61" s="62">
        <v>0.2</v>
      </c>
      <c r="N61" s="58"/>
      <c r="O61" s="58"/>
      <c r="P61" s="58"/>
    </row>
    <row r="62" spans="1:16" ht="9.9499999999999993" customHeight="1">
      <c r="A62" s="58"/>
      <c r="B62" s="166" t="s">
        <v>188</v>
      </c>
      <c r="C62" s="166"/>
      <c r="D62" s="166"/>
      <c r="E62" s="166"/>
      <c r="F62" s="166"/>
      <c r="G62" s="166"/>
      <c r="H62" s="62">
        <v>0</v>
      </c>
      <c r="I62" s="62">
        <v>0</v>
      </c>
      <c r="J62" s="167">
        <v>0</v>
      </c>
      <c r="K62" s="167"/>
      <c r="L62" s="167"/>
      <c r="M62" s="62">
        <v>0</v>
      </c>
      <c r="N62" s="58"/>
      <c r="O62" s="58"/>
      <c r="P62" s="58"/>
    </row>
    <row r="63" spans="1:16" ht="9.9499999999999993" customHeight="1">
      <c r="A63" s="58"/>
      <c r="B63" s="172" t="s">
        <v>119</v>
      </c>
      <c r="C63" s="172"/>
      <c r="D63" s="172"/>
      <c r="E63" s="172"/>
      <c r="F63" s="173">
        <v>104.26</v>
      </c>
      <c r="G63" s="173"/>
      <c r="H63" s="173"/>
      <c r="I63" s="63">
        <v>0.01</v>
      </c>
      <c r="J63" s="174">
        <v>1.24</v>
      </c>
      <c r="K63" s="174"/>
      <c r="L63" s="174"/>
      <c r="M63" s="63">
        <v>1.2</v>
      </c>
      <c r="N63" s="58"/>
      <c r="O63" s="58"/>
      <c r="P63" s="58"/>
    </row>
    <row r="64" spans="1:16" ht="9.9499999999999993" customHeight="1">
      <c r="A64" s="58"/>
      <c r="B64" s="175" t="s">
        <v>189</v>
      </c>
      <c r="C64" s="175"/>
      <c r="D64" s="175"/>
      <c r="E64" s="175"/>
      <c r="F64" s="177">
        <v>104.26</v>
      </c>
      <c r="G64" s="177"/>
      <c r="H64" s="177"/>
      <c r="I64" s="64">
        <v>0.01</v>
      </c>
      <c r="J64" s="177">
        <v>1.24</v>
      </c>
      <c r="K64" s="177"/>
      <c r="L64" s="177"/>
      <c r="M64" s="64">
        <v>1.2</v>
      </c>
      <c r="N64" s="58"/>
      <c r="O64" s="58"/>
      <c r="P64" s="58"/>
    </row>
    <row r="65" spans="1:16" ht="9.9499999999999993" customHeight="1">
      <c r="A65" s="58"/>
      <c r="B65" s="175" t="s">
        <v>190</v>
      </c>
      <c r="C65" s="175"/>
      <c r="D65" s="175"/>
      <c r="E65" s="175"/>
      <c r="F65" s="176">
        <v>8510.36</v>
      </c>
      <c r="G65" s="176"/>
      <c r="H65" s="176"/>
      <c r="I65" s="64">
        <v>0.77</v>
      </c>
      <c r="J65" s="177">
        <v>101.24</v>
      </c>
      <c r="K65" s="177"/>
      <c r="L65" s="177"/>
      <c r="M65" s="64">
        <v>97.92</v>
      </c>
      <c r="N65" s="58"/>
      <c r="O65" s="58"/>
      <c r="P65" s="58"/>
    </row>
    <row r="66" spans="1:16" ht="9.9499999999999993" customHeight="1">
      <c r="A66" s="58"/>
      <c r="B66" s="171" t="s">
        <v>44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58"/>
      <c r="O66" s="58"/>
      <c r="P66" s="58"/>
    </row>
    <row r="67" spans="1:16" ht="9.9499999999999993" customHeight="1">
      <c r="A67" s="58"/>
      <c r="B67" s="166" t="s">
        <v>191</v>
      </c>
      <c r="C67" s="166"/>
      <c r="D67" s="166"/>
      <c r="E67" s="166"/>
      <c r="F67" s="166"/>
      <c r="G67" s="166"/>
      <c r="H67" s="62">
        <v>0</v>
      </c>
      <c r="I67" s="62">
        <v>0</v>
      </c>
      <c r="J67" s="167">
        <v>0</v>
      </c>
      <c r="K67" s="167"/>
      <c r="L67" s="167"/>
      <c r="M67" s="62">
        <v>0</v>
      </c>
      <c r="N67" s="58"/>
      <c r="O67" s="58"/>
      <c r="P67" s="58"/>
    </row>
    <row r="68" spans="1:16" ht="9.9499999999999993" customHeight="1">
      <c r="A68" s="58"/>
      <c r="B68" s="166" t="s">
        <v>192</v>
      </c>
      <c r="C68" s="166"/>
      <c r="D68" s="166"/>
      <c r="E68" s="166"/>
      <c r="F68" s="166"/>
      <c r="G68" s="166"/>
      <c r="H68" s="62">
        <v>180.75</v>
      </c>
      <c r="I68" s="62">
        <v>0.02</v>
      </c>
      <c r="J68" s="167">
        <v>2.15</v>
      </c>
      <c r="K68" s="167"/>
      <c r="L68" s="167"/>
      <c r="M68" s="62">
        <v>2.08</v>
      </c>
      <c r="N68" s="58"/>
      <c r="O68" s="58"/>
      <c r="P68" s="58"/>
    </row>
    <row r="69" spans="1:16" ht="9.9499999999999993" customHeight="1">
      <c r="A69" s="58"/>
      <c r="B69" s="166" t="s">
        <v>193</v>
      </c>
      <c r="C69" s="166"/>
      <c r="D69" s="166"/>
      <c r="E69" s="166"/>
      <c r="F69" s="166"/>
      <c r="G69" s="166"/>
      <c r="H69" s="62">
        <v>0</v>
      </c>
      <c r="I69" s="62">
        <v>0</v>
      </c>
      <c r="J69" s="167">
        <v>0</v>
      </c>
      <c r="K69" s="167"/>
      <c r="L69" s="167"/>
      <c r="M69" s="62">
        <v>0</v>
      </c>
      <c r="N69" s="58"/>
      <c r="O69" s="58"/>
      <c r="P69" s="58"/>
    </row>
    <row r="70" spans="1:16" ht="9.9499999999999993" customHeight="1">
      <c r="A70" s="58"/>
      <c r="B70" s="172" t="s">
        <v>194</v>
      </c>
      <c r="C70" s="172"/>
      <c r="D70" s="172"/>
      <c r="E70" s="172"/>
      <c r="F70" s="173">
        <v>180.75</v>
      </c>
      <c r="G70" s="173"/>
      <c r="H70" s="173"/>
      <c r="I70" s="63">
        <v>0.02</v>
      </c>
      <c r="J70" s="174">
        <v>2.15</v>
      </c>
      <c r="K70" s="174"/>
      <c r="L70" s="174"/>
      <c r="M70" s="63">
        <v>2.08</v>
      </c>
      <c r="N70" s="58"/>
      <c r="O70" s="58"/>
      <c r="P70" s="58"/>
    </row>
    <row r="71" spans="1:16" ht="9.9499999999999993" customHeight="1">
      <c r="A71" s="58"/>
      <c r="B71" s="175" t="s">
        <v>195</v>
      </c>
      <c r="C71" s="175"/>
      <c r="D71" s="175"/>
      <c r="E71" s="175"/>
      <c r="F71" s="176">
        <v>8691.11</v>
      </c>
      <c r="G71" s="176"/>
      <c r="H71" s="176"/>
      <c r="I71" s="64">
        <v>0.79</v>
      </c>
      <c r="J71" s="177">
        <v>103.39</v>
      </c>
      <c r="K71" s="177"/>
      <c r="L71" s="177"/>
      <c r="M71" s="65" t="s">
        <v>196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178" t="s">
        <v>63</v>
      </c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375"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37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37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37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37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37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37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37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37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37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37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37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37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37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37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37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37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37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37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37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37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37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37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37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37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37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37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37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37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37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37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37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37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37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37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37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37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37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37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37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37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37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37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37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37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37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37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37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37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37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37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37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37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37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37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37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37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37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37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37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37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37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37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37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37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179" t="s">
        <v>128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66"/>
    </row>
    <row r="3" spans="1:16" ht="17.100000000000001" customHeight="1">
      <c r="A3" s="66"/>
      <c r="B3" s="66"/>
      <c r="C3" s="66"/>
      <c r="D3" s="66"/>
      <c r="E3" s="180" t="s">
        <v>199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66"/>
    </row>
    <row r="4" spans="1:16" ht="17.100000000000001" customHeight="1">
      <c r="A4" s="66"/>
      <c r="B4" s="66"/>
      <c r="C4" s="66"/>
      <c r="D4" s="66"/>
      <c r="E4" s="180" t="s">
        <v>200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66"/>
    </row>
    <row r="5" spans="1:16" ht="15" customHeight="1">
      <c r="A5" s="66"/>
      <c r="B5" s="180" t="s">
        <v>131</v>
      </c>
      <c r="C5" s="180"/>
      <c r="D5" s="180"/>
      <c r="E5" s="180"/>
      <c r="F5" s="180"/>
      <c r="G5" s="180" t="s">
        <v>132</v>
      </c>
      <c r="H5" s="180"/>
      <c r="I5" s="180"/>
      <c r="J5" s="180"/>
      <c r="K5" s="180"/>
      <c r="L5" s="180"/>
      <c r="M5" s="180"/>
      <c r="N5" s="180"/>
      <c r="O5" s="180"/>
      <c r="P5" s="66"/>
    </row>
    <row r="6" spans="1:16" ht="15" customHeight="1">
      <c r="A6" s="66"/>
      <c r="B6" s="181" t="s">
        <v>201</v>
      </c>
      <c r="C6" s="181"/>
      <c r="D6" s="181"/>
      <c r="E6" s="181"/>
      <c r="F6" s="181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134</v>
      </c>
      <c r="C7" s="66"/>
      <c r="D7" s="184" t="s">
        <v>202</v>
      </c>
      <c r="E7" s="184"/>
      <c r="F7" s="184"/>
      <c r="G7" s="184"/>
      <c r="H7" s="184"/>
      <c r="I7" s="184"/>
      <c r="J7" s="184"/>
      <c r="K7" s="66"/>
      <c r="L7" s="184" t="s">
        <v>203</v>
      </c>
      <c r="M7" s="184"/>
      <c r="N7" s="66"/>
      <c r="O7" s="66"/>
      <c r="P7" s="66"/>
    </row>
    <row r="8" spans="1:16" ht="30" customHeight="1">
      <c r="A8" s="66"/>
      <c r="B8" s="185" t="s">
        <v>8</v>
      </c>
      <c r="C8" s="185"/>
      <c r="D8" s="185"/>
      <c r="E8" s="185"/>
      <c r="F8" s="186" t="s">
        <v>137</v>
      </c>
      <c r="G8" s="186"/>
      <c r="H8" s="186"/>
      <c r="I8" s="69" t="s">
        <v>138</v>
      </c>
      <c r="J8" s="186" t="s">
        <v>139</v>
      </c>
      <c r="K8" s="186"/>
      <c r="L8" s="186"/>
      <c r="M8" s="69" t="s">
        <v>140</v>
      </c>
      <c r="N8" s="66"/>
      <c r="O8" s="66"/>
      <c r="P8" s="66"/>
    </row>
    <row r="9" spans="1:16" ht="9.9499999999999993" customHeight="1">
      <c r="A9" s="66"/>
      <c r="B9" s="187" t="s">
        <v>69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66"/>
      <c r="O9" s="66"/>
      <c r="P9" s="66"/>
    </row>
    <row r="10" spans="1:16" ht="9.9499999999999993" customHeight="1">
      <c r="A10" s="66"/>
      <c r="B10" s="182" t="s">
        <v>141</v>
      </c>
      <c r="C10" s="182"/>
      <c r="D10" s="182"/>
      <c r="E10" s="182"/>
      <c r="F10" s="182"/>
      <c r="G10" s="182"/>
      <c r="H10" s="70">
        <v>0</v>
      </c>
      <c r="I10" s="70">
        <v>0</v>
      </c>
      <c r="J10" s="183">
        <v>0</v>
      </c>
      <c r="K10" s="183"/>
      <c r="L10" s="183"/>
      <c r="M10" s="70">
        <v>0</v>
      </c>
      <c r="N10" s="66"/>
      <c r="O10" s="66"/>
      <c r="P10" s="66"/>
    </row>
    <row r="11" spans="1:16" ht="9.9499999999999993" customHeight="1">
      <c r="A11" s="66"/>
      <c r="B11" s="182" t="s">
        <v>142</v>
      </c>
      <c r="C11" s="182"/>
      <c r="D11" s="182"/>
      <c r="E11" s="182"/>
      <c r="F11" s="182"/>
      <c r="G11" s="182"/>
      <c r="H11" s="70">
        <v>0</v>
      </c>
      <c r="I11" s="70">
        <v>0</v>
      </c>
      <c r="J11" s="183">
        <v>0</v>
      </c>
      <c r="K11" s="183"/>
      <c r="L11" s="183"/>
      <c r="M11" s="70">
        <v>0</v>
      </c>
      <c r="N11" s="66"/>
      <c r="O11" s="66"/>
      <c r="P11" s="66"/>
    </row>
    <row r="12" spans="1:16" ht="9.9499999999999993" customHeight="1">
      <c r="A12" s="66"/>
      <c r="B12" s="182" t="s">
        <v>143</v>
      </c>
      <c r="C12" s="182"/>
      <c r="D12" s="182"/>
      <c r="E12" s="182"/>
      <c r="F12" s="182"/>
      <c r="G12" s="182"/>
      <c r="H12" s="70"/>
      <c r="I12" s="70"/>
      <c r="J12" s="183"/>
      <c r="K12" s="183"/>
      <c r="L12" s="183"/>
      <c r="M12" s="70"/>
      <c r="N12" s="66"/>
      <c r="O12" s="66"/>
      <c r="P12" s="66"/>
    </row>
    <row r="13" spans="1:16" ht="9.9499999999999993" customHeight="1">
      <c r="A13" s="66"/>
      <c r="B13" s="182" t="s">
        <v>144</v>
      </c>
      <c r="C13" s="182"/>
      <c r="D13" s="182"/>
      <c r="E13" s="182"/>
      <c r="F13" s="182"/>
      <c r="G13" s="182"/>
      <c r="H13" s="70">
        <v>0</v>
      </c>
      <c r="I13" s="70">
        <v>0</v>
      </c>
      <c r="J13" s="183">
        <v>0</v>
      </c>
      <c r="K13" s="183"/>
      <c r="L13" s="183"/>
      <c r="M13" s="70">
        <v>0</v>
      </c>
      <c r="N13" s="66"/>
      <c r="O13" s="66"/>
      <c r="P13" s="66"/>
    </row>
    <row r="14" spans="1:16" ht="9.9499999999999993" customHeight="1">
      <c r="A14" s="66"/>
      <c r="B14" s="182" t="s">
        <v>145</v>
      </c>
      <c r="C14" s="182"/>
      <c r="D14" s="182"/>
      <c r="E14" s="182"/>
      <c r="F14" s="182"/>
      <c r="G14" s="182"/>
      <c r="H14" s="70">
        <v>0</v>
      </c>
      <c r="I14" s="70">
        <v>0</v>
      </c>
      <c r="J14" s="183">
        <v>0</v>
      </c>
      <c r="K14" s="183"/>
      <c r="L14" s="183"/>
      <c r="M14" s="70">
        <v>0</v>
      </c>
      <c r="N14" s="66"/>
      <c r="O14" s="66"/>
      <c r="P14" s="66"/>
    </row>
    <row r="15" spans="1:16" ht="9.9499999999999993" customHeight="1">
      <c r="A15" s="66"/>
      <c r="B15" s="182" t="s">
        <v>146</v>
      </c>
      <c r="C15" s="182"/>
      <c r="D15" s="182"/>
      <c r="E15" s="182"/>
      <c r="F15" s="182"/>
      <c r="G15" s="182"/>
      <c r="H15" s="70">
        <v>0</v>
      </c>
      <c r="I15" s="70">
        <v>0</v>
      </c>
      <c r="J15" s="183">
        <v>0</v>
      </c>
      <c r="K15" s="183"/>
      <c r="L15" s="183"/>
      <c r="M15" s="70">
        <v>0</v>
      </c>
      <c r="N15" s="66"/>
      <c r="O15" s="66"/>
      <c r="P15" s="66"/>
    </row>
    <row r="16" spans="1:16" ht="9.9499999999999993" customHeight="1">
      <c r="A16" s="66"/>
      <c r="B16" s="182" t="s">
        <v>147</v>
      </c>
      <c r="C16" s="182"/>
      <c r="D16" s="182"/>
      <c r="E16" s="182"/>
      <c r="F16" s="182"/>
      <c r="G16" s="182"/>
      <c r="H16" s="70">
        <v>0</v>
      </c>
      <c r="I16" s="70">
        <v>0</v>
      </c>
      <c r="J16" s="183">
        <v>0</v>
      </c>
      <c r="K16" s="183"/>
      <c r="L16" s="183"/>
      <c r="M16" s="70">
        <v>0</v>
      </c>
      <c r="N16" s="66"/>
      <c r="O16" s="66"/>
      <c r="P16" s="66"/>
    </row>
    <row r="17" spans="1:16" ht="18" customHeight="1">
      <c r="A17" s="66"/>
      <c r="B17" s="182" t="s">
        <v>204</v>
      </c>
      <c r="C17" s="182"/>
      <c r="D17" s="182"/>
      <c r="E17" s="182"/>
      <c r="F17" s="182"/>
      <c r="G17" s="182"/>
      <c r="H17" s="70">
        <v>14600</v>
      </c>
      <c r="I17" s="70">
        <v>0.4</v>
      </c>
      <c r="J17" s="183">
        <v>90.16</v>
      </c>
      <c r="K17" s="183"/>
      <c r="L17" s="183"/>
      <c r="M17" s="70">
        <v>90.09</v>
      </c>
      <c r="N17" s="66"/>
      <c r="O17" s="66"/>
      <c r="P17" s="66"/>
    </row>
    <row r="18" spans="1:16" ht="9.9499999999999993" customHeight="1">
      <c r="A18" s="66"/>
      <c r="B18" s="182" t="s">
        <v>149</v>
      </c>
      <c r="C18" s="182"/>
      <c r="D18" s="182"/>
      <c r="E18" s="182"/>
      <c r="F18" s="182"/>
      <c r="G18" s="182"/>
      <c r="H18" s="70">
        <v>9.98</v>
      </c>
      <c r="I18" s="70">
        <v>0</v>
      </c>
      <c r="J18" s="183">
        <v>0.06</v>
      </c>
      <c r="K18" s="183"/>
      <c r="L18" s="183"/>
      <c r="M18" s="70">
        <v>0.06</v>
      </c>
      <c r="N18" s="66"/>
      <c r="O18" s="66"/>
      <c r="P18" s="66"/>
    </row>
    <row r="19" spans="1:16" ht="9.9499999999999993" customHeight="1">
      <c r="A19" s="66"/>
      <c r="B19" s="182" t="s">
        <v>205</v>
      </c>
      <c r="C19" s="182"/>
      <c r="D19" s="182"/>
      <c r="E19" s="182"/>
      <c r="F19" s="182"/>
      <c r="G19" s="182"/>
      <c r="H19" s="70">
        <v>0</v>
      </c>
      <c r="I19" s="70">
        <v>0</v>
      </c>
      <c r="J19" s="183">
        <v>0</v>
      </c>
      <c r="K19" s="183"/>
      <c r="L19" s="183"/>
      <c r="M19" s="70">
        <v>0</v>
      </c>
      <c r="N19" s="66"/>
      <c r="O19" s="66"/>
      <c r="P19" s="66"/>
    </row>
    <row r="20" spans="1:16" ht="9.9499999999999993" customHeight="1">
      <c r="A20" s="66"/>
      <c r="B20" s="182" t="s">
        <v>151</v>
      </c>
      <c r="C20" s="182"/>
      <c r="D20" s="182"/>
      <c r="E20" s="182"/>
      <c r="F20" s="182"/>
      <c r="G20" s="182"/>
      <c r="H20" s="70">
        <v>0</v>
      </c>
      <c r="I20" s="70">
        <v>0</v>
      </c>
      <c r="J20" s="183">
        <v>0</v>
      </c>
      <c r="K20" s="183"/>
      <c r="L20" s="183"/>
      <c r="M20" s="70">
        <v>0</v>
      </c>
      <c r="N20" s="66"/>
      <c r="O20" s="66"/>
      <c r="P20" s="66"/>
    </row>
    <row r="21" spans="1:16" ht="9.9499999999999993" customHeight="1">
      <c r="A21" s="66"/>
      <c r="B21" s="182" t="s">
        <v>152</v>
      </c>
      <c r="C21" s="182"/>
      <c r="D21" s="182"/>
      <c r="E21" s="182"/>
      <c r="F21" s="182"/>
      <c r="G21" s="182"/>
      <c r="H21" s="70">
        <v>0</v>
      </c>
      <c r="I21" s="70">
        <v>0</v>
      </c>
      <c r="J21" s="183">
        <v>0</v>
      </c>
      <c r="K21" s="183"/>
      <c r="L21" s="183"/>
      <c r="M21" s="70">
        <v>0</v>
      </c>
      <c r="N21" s="66"/>
      <c r="O21" s="66"/>
      <c r="P21" s="66"/>
    </row>
    <row r="22" spans="1:16" ht="9.9499999999999993" customHeight="1">
      <c r="A22" s="66"/>
      <c r="B22" s="182" t="s">
        <v>206</v>
      </c>
      <c r="C22" s="182"/>
      <c r="D22" s="182"/>
      <c r="E22" s="182"/>
      <c r="F22" s="182"/>
      <c r="G22" s="182"/>
      <c r="H22" s="70">
        <v>0</v>
      </c>
      <c r="I22" s="70">
        <v>0</v>
      </c>
      <c r="J22" s="183">
        <v>0</v>
      </c>
      <c r="K22" s="183"/>
      <c r="L22" s="183"/>
      <c r="M22" s="70">
        <v>0</v>
      </c>
      <c r="N22" s="66"/>
      <c r="O22" s="66"/>
      <c r="P22" s="66"/>
    </row>
    <row r="23" spans="1:16" ht="9.9499999999999993" customHeight="1">
      <c r="A23" s="66"/>
      <c r="B23" s="182" t="s">
        <v>207</v>
      </c>
      <c r="C23" s="182"/>
      <c r="D23" s="182"/>
      <c r="E23" s="182"/>
      <c r="F23" s="182"/>
      <c r="G23" s="182"/>
      <c r="H23" s="70"/>
      <c r="I23" s="70"/>
      <c r="J23" s="183"/>
      <c r="K23" s="183"/>
      <c r="L23" s="183"/>
      <c r="M23" s="70"/>
      <c r="N23" s="66"/>
      <c r="O23" s="66"/>
      <c r="P23" s="66"/>
    </row>
    <row r="24" spans="1:16" ht="9.9499999999999993" customHeight="1">
      <c r="A24" s="66"/>
      <c r="B24" s="182" t="s">
        <v>208</v>
      </c>
      <c r="C24" s="182"/>
      <c r="D24" s="182"/>
      <c r="E24" s="182"/>
      <c r="F24" s="182"/>
      <c r="G24" s="182"/>
      <c r="H24" s="70">
        <v>847.1</v>
      </c>
      <c r="I24" s="70">
        <v>0.02</v>
      </c>
      <c r="J24" s="183">
        <v>5.23</v>
      </c>
      <c r="K24" s="183"/>
      <c r="L24" s="183"/>
      <c r="M24" s="70">
        <v>5.23</v>
      </c>
      <c r="N24" s="66"/>
      <c r="O24" s="66"/>
      <c r="P24" s="66"/>
    </row>
    <row r="25" spans="1:16" ht="9.9499999999999993" customHeight="1">
      <c r="A25" s="66"/>
      <c r="B25" s="182" t="s">
        <v>209</v>
      </c>
      <c r="C25" s="182"/>
      <c r="D25" s="182"/>
      <c r="E25" s="182"/>
      <c r="F25" s="182"/>
      <c r="G25" s="182"/>
      <c r="H25" s="70">
        <v>0</v>
      </c>
      <c r="I25" s="70">
        <v>0</v>
      </c>
      <c r="J25" s="183">
        <v>0</v>
      </c>
      <c r="K25" s="183"/>
      <c r="L25" s="183"/>
      <c r="M25" s="70">
        <v>0</v>
      </c>
      <c r="N25" s="66"/>
      <c r="O25" s="66"/>
      <c r="P25" s="66"/>
    </row>
    <row r="26" spans="1:16" ht="9.9499999999999993" customHeight="1">
      <c r="A26" s="66"/>
      <c r="B26" s="182" t="s">
        <v>210</v>
      </c>
      <c r="C26" s="182"/>
      <c r="D26" s="182"/>
      <c r="E26" s="182"/>
      <c r="F26" s="182"/>
      <c r="G26" s="182"/>
      <c r="H26" s="70">
        <v>47.33</v>
      </c>
      <c r="I26" s="70">
        <v>0</v>
      </c>
      <c r="J26" s="183">
        <v>0.28999999999999998</v>
      </c>
      <c r="K26" s="183"/>
      <c r="L26" s="183"/>
      <c r="M26" s="70">
        <v>0.28999999999999998</v>
      </c>
      <c r="N26" s="66"/>
      <c r="O26" s="66"/>
      <c r="P26" s="66"/>
    </row>
    <row r="27" spans="1:16" ht="9.9499999999999993" customHeight="1">
      <c r="A27" s="66"/>
      <c r="B27" s="182" t="s">
        <v>211</v>
      </c>
      <c r="C27" s="182"/>
      <c r="D27" s="182"/>
      <c r="E27" s="182"/>
      <c r="F27" s="182"/>
      <c r="G27" s="182"/>
      <c r="H27" s="70">
        <v>0</v>
      </c>
      <c r="I27" s="70">
        <v>0</v>
      </c>
      <c r="J27" s="183">
        <v>0</v>
      </c>
      <c r="K27" s="183"/>
      <c r="L27" s="183"/>
      <c r="M27" s="70">
        <v>0</v>
      </c>
      <c r="N27" s="66"/>
      <c r="O27" s="66"/>
      <c r="P27" s="66"/>
    </row>
    <row r="28" spans="1:16" ht="9.9499999999999993" customHeight="1">
      <c r="A28" s="66"/>
      <c r="B28" s="188" t="s">
        <v>94</v>
      </c>
      <c r="C28" s="188"/>
      <c r="D28" s="188"/>
      <c r="E28" s="188"/>
      <c r="F28" s="189">
        <v>15504.41</v>
      </c>
      <c r="G28" s="189"/>
      <c r="H28" s="189"/>
      <c r="I28" s="71">
        <v>0.42</v>
      </c>
      <c r="J28" s="190">
        <v>95.74</v>
      </c>
      <c r="K28" s="190"/>
      <c r="L28" s="190"/>
      <c r="M28" s="71">
        <v>95.67</v>
      </c>
      <c r="N28" s="66"/>
      <c r="O28" s="66"/>
      <c r="P28" s="66"/>
    </row>
    <row r="29" spans="1:16" ht="9.9499999999999993" customHeight="1">
      <c r="A29" s="66"/>
      <c r="B29" s="187" t="s">
        <v>95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66"/>
      <c r="O29" s="66"/>
      <c r="P29" s="66"/>
    </row>
    <row r="30" spans="1:16" ht="9.9499999999999993" customHeight="1">
      <c r="A30" s="66"/>
      <c r="B30" s="182" t="s">
        <v>212</v>
      </c>
      <c r="C30" s="182"/>
      <c r="D30" s="182"/>
      <c r="E30" s="182"/>
      <c r="F30" s="182"/>
      <c r="G30" s="182"/>
      <c r="H30" s="70">
        <v>0</v>
      </c>
      <c r="I30" s="70">
        <v>0</v>
      </c>
      <c r="J30" s="183">
        <v>0</v>
      </c>
      <c r="K30" s="183"/>
      <c r="L30" s="183"/>
      <c r="M30" s="70">
        <v>0</v>
      </c>
      <c r="N30" s="66"/>
      <c r="O30" s="66"/>
      <c r="P30" s="66"/>
    </row>
    <row r="31" spans="1:16" ht="9.9499999999999993" customHeight="1">
      <c r="A31" s="66"/>
      <c r="B31" s="182" t="s">
        <v>213</v>
      </c>
      <c r="C31" s="182"/>
      <c r="D31" s="182"/>
      <c r="E31" s="182"/>
      <c r="F31" s="182"/>
      <c r="G31" s="182"/>
      <c r="H31" s="70">
        <v>465.13</v>
      </c>
      <c r="I31" s="70">
        <v>0.01</v>
      </c>
      <c r="J31" s="183">
        <v>2.87</v>
      </c>
      <c r="K31" s="183"/>
      <c r="L31" s="183"/>
      <c r="M31" s="70">
        <v>2.87</v>
      </c>
      <c r="N31" s="66"/>
      <c r="O31" s="66"/>
      <c r="P31" s="66"/>
    </row>
    <row r="32" spans="1:16" ht="9.9499999999999993" customHeight="1">
      <c r="A32" s="66"/>
      <c r="B32" s="182" t="s">
        <v>214</v>
      </c>
      <c r="C32" s="182"/>
      <c r="D32" s="182"/>
      <c r="E32" s="182"/>
      <c r="F32" s="182"/>
      <c r="G32" s="182"/>
      <c r="H32" s="70">
        <v>0</v>
      </c>
      <c r="I32" s="70">
        <v>0</v>
      </c>
      <c r="J32" s="183">
        <v>0</v>
      </c>
      <c r="K32" s="183"/>
      <c r="L32" s="183"/>
      <c r="M32" s="70">
        <v>0</v>
      </c>
      <c r="N32" s="66"/>
      <c r="O32" s="66"/>
      <c r="P32" s="66"/>
    </row>
    <row r="33" spans="1:16" ht="9.9499999999999993" customHeight="1">
      <c r="A33" s="66"/>
      <c r="B33" s="182" t="s">
        <v>215</v>
      </c>
      <c r="C33" s="182"/>
      <c r="D33" s="182"/>
      <c r="E33" s="182"/>
      <c r="F33" s="182"/>
      <c r="G33" s="182"/>
      <c r="H33" s="70">
        <v>0</v>
      </c>
      <c r="I33" s="70">
        <v>0</v>
      </c>
      <c r="J33" s="183">
        <v>0</v>
      </c>
      <c r="K33" s="183"/>
      <c r="L33" s="183"/>
      <c r="M33" s="70">
        <v>0</v>
      </c>
      <c r="N33" s="66"/>
      <c r="O33" s="66"/>
      <c r="P33" s="66"/>
    </row>
    <row r="34" spans="1:16" ht="9.9499999999999993" customHeight="1">
      <c r="A34" s="66"/>
      <c r="B34" s="182" t="s">
        <v>216</v>
      </c>
      <c r="C34" s="182"/>
      <c r="D34" s="182"/>
      <c r="E34" s="182"/>
      <c r="F34" s="182"/>
      <c r="G34" s="182"/>
      <c r="H34" s="70">
        <v>0</v>
      </c>
      <c r="I34" s="70">
        <v>0</v>
      </c>
      <c r="J34" s="183">
        <v>0</v>
      </c>
      <c r="K34" s="183"/>
      <c r="L34" s="183"/>
      <c r="M34" s="70">
        <v>0</v>
      </c>
      <c r="N34" s="66"/>
      <c r="O34" s="66"/>
      <c r="P34" s="66"/>
    </row>
    <row r="35" spans="1:16" ht="9.9499999999999993" customHeight="1">
      <c r="A35" s="66"/>
      <c r="B35" s="182" t="s">
        <v>217</v>
      </c>
      <c r="C35" s="182"/>
      <c r="D35" s="182"/>
      <c r="E35" s="182"/>
      <c r="F35" s="182"/>
      <c r="G35" s="182"/>
      <c r="H35" s="70">
        <v>0</v>
      </c>
      <c r="I35" s="70">
        <v>0</v>
      </c>
      <c r="J35" s="183">
        <v>0</v>
      </c>
      <c r="K35" s="183"/>
      <c r="L35" s="183"/>
      <c r="M35" s="70">
        <v>0</v>
      </c>
      <c r="N35" s="66"/>
      <c r="O35" s="66"/>
      <c r="P35" s="66"/>
    </row>
    <row r="36" spans="1:16" ht="9.9499999999999993" customHeight="1">
      <c r="A36" s="66"/>
      <c r="B36" s="182" t="s">
        <v>218</v>
      </c>
      <c r="C36" s="182"/>
      <c r="D36" s="182"/>
      <c r="E36" s="182"/>
      <c r="F36" s="182"/>
      <c r="G36" s="182"/>
      <c r="H36" s="70">
        <v>0</v>
      </c>
      <c r="I36" s="70">
        <v>0</v>
      </c>
      <c r="J36" s="183">
        <v>0</v>
      </c>
      <c r="K36" s="183"/>
      <c r="L36" s="183"/>
      <c r="M36" s="70">
        <v>0</v>
      </c>
      <c r="N36" s="66"/>
      <c r="O36" s="66"/>
      <c r="P36" s="66"/>
    </row>
    <row r="37" spans="1:16" ht="9.9499999999999993" customHeight="1">
      <c r="A37" s="66"/>
      <c r="B37" s="182" t="s">
        <v>219</v>
      </c>
      <c r="C37" s="182"/>
      <c r="D37" s="182"/>
      <c r="E37" s="182"/>
      <c r="F37" s="182"/>
      <c r="G37" s="182"/>
      <c r="H37" s="70">
        <v>0</v>
      </c>
      <c r="I37" s="70">
        <v>0</v>
      </c>
      <c r="J37" s="183">
        <v>0</v>
      </c>
      <c r="K37" s="183"/>
      <c r="L37" s="183"/>
      <c r="M37" s="70">
        <v>0</v>
      </c>
      <c r="N37" s="66"/>
      <c r="O37" s="66"/>
      <c r="P37" s="66"/>
    </row>
    <row r="38" spans="1:16" ht="9.9499999999999993" customHeight="1">
      <c r="A38" s="66"/>
      <c r="B38" s="182" t="s">
        <v>220</v>
      </c>
      <c r="C38" s="182"/>
      <c r="D38" s="182"/>
      <c r="E38" s="182"/>
      <c r="F38" s="182"/>
      <c r="G38" s="182"/>
      <c r="H38" s="70">
        <v>0</v>
      </c>
      <c r="I38" s="70">
        <v>0</v>
      </c>
      <c r="J38" s="183">
        <v>0</v>
      </c>
      <c r="K38" s="183"/>
      <c r="L38" s="183"/>
      <c r="M38" s="70">
        <v>0</v>
      </c>
      <c r="N38" s="66"/>
      <c r="O38" s="66"/>
      <c r="P38" s="66"/>
    </row>
    <row r="39" spans="1:16" ht="9.9499999999999993" customHeight="1">
      <c r="A39" s="66"/>
      <c r="B39" s="182" t="s">
        <v>176</v>
      </c>
      <c r="C39" s="182"/>
      <c r="D39" s="182"/>
      <c r="E39" s="182"/>
      <c r="F39" s="182"/>
      <c r="G39" s="182"/>
      <c r="H39" s="70">
        <v>187.27</v>
      </c>
      <c r="I39" s="70">
        <v>0.01</v>
      </c>
      <c r="J39" s="183">
        <v>1.1599999999999999</v>
      </c>
      <c r="K39" s="183"/>
      <c r="L39" s="183"/>
      <c r="M39" s="70">
        <v>1.1599999999999999</v>
      </c>
      <c r="N39" s="66"/>
      <c r="O39" s="66"/>
      <c r="P39" s="66"/>
    </row>
    <row r="40" spans="1:16" ht="9.9499999999999993" customHeight="1">
      <c r="A40" s="66"/>
      <c r="B40" s="188" t="s">
        <v>109</v>
      </c>
      <c r="C40" s="188"/>
      <c r="D40" s="188"/>
      <c r="E40" s="188"/>
      <c r="F40" s="189">
        <v>652.4</v>
      </c>
      <c r="G40" s="189"/>
      <c r="H40" s="189"/>
      <c r="I40" s="71">
        <v>0.02</v>
      </c>
      <c r="J40" s="190">
        <v>4.03</v>
      </c>
      <c r="K40" s="190"/>
      <c r="L40" s="190"/>
      <c r="M40" s="71">
        <v>4.03</v>
      </c>
      <c r="N40" s="66"/>
      <c r="O40" s="66"/>
      <c r="P40" s="66"/>
    </row>
    <row r="41" spans="1:16" ht="9.9499999999999993" customHeight="1">
      <c r="A41" s="66"/>
      <c r="B41" s="187" t="s">
        <v>28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66"/>
      <c r="O41" s="66"/>
      <c r="P41" s="66"/>
    </row>
    <row r="42" spans="1:16" ht="9.9499999999999993" customHeight="1">
      <c r="A42" s="66"/>
      <c r="B42" s="182" t="s">
        <v>221</v>
      </c>
      <c r="C42" s="182"/>
      <c r="D42" s="182"/>
      <c r="E42" s="182"/>
      <c r="F42" s="182"/>
      <c r="G42" s="182"/>
      <c r="H42" s="70">
        <v>36.14</v>
      </c>
      <c r="I42" s="70">
        <v>0</v>
      </c>
      <c r="J42" s="183">
        <v>0.22</v>
      </c>
      <c r="K42" s="183"/>
      <c r="L42" s="183"/>
      <c r="M42" s="70">
        <v>0.22</v>
      </c>
      <c r="N42" s="66"/>
      <c r="O42" s="66"/>
      <c r="P42" s="66"/>
    </row>
    <row r="43" spans="1:16" ht="9.9499999999999993" customHeight="1">
      <c r="A43" s="66"/>
      <c r="B43" s="188" t="s">
        <v>179</v>
      </c>
      <c r="C43" s="188"/>
      <c r="D43" s="188"/>
      <c r="E43" s="188"/>
      <c r="F43" s="189">
        <v>36.14</v>
      </c>
      <c r="G43" s="189"/>
      <c r="H43" s="189"/>
      <c r="I43" s="71">
        <v>0</v>
      </c>
      <c r="J43" s="190">
        <v>0.22</v>
      </c>
      <c r="K43" s="190"/>
      <c r="L43" s="190"/>
      <c r="M43" s="71">
        <v>0.22</v>
      </c>
      <c r="N43" s="66"/>
      <c r="O43" s="66"/>
      <c r="P43" s="66"/>
    </row>
    <row r="44" spans="1:16" ht="9.9499999999999993" customHeight="1">
      <c r="A44" s="66"/>
      <c r="B44" s="191" t="s">
        <v>180</v>
      </c>
      <c r="C44" s="191"/>
      <c r="D44" s="191"/>
      <c r="E44" s="191"/>
      <c r="F44" s="192">
        <v>16192.95</v>
      </c>
      <c r="G44" s="192"/>
      <c r="H44" s="192"/>
      <c r="I44" s="72">
        <v>0.44</v>
      </c>
      <c r="J44" s="193">
        <v>99.99</v>
      </c>
      <c r="K44" s="193"/>
      <c r="L44" s="193"/>
      <c r="M44" s="72">
        <v>99.92</v>
      </c>
      <c r="N44" s="66"/>
      <c r="O44" s="66"/>
      <c r="P44" s="66"/>
    </row>
    <row r="45" spans="1:16" ht="9.9499999999999993" customHeight="1">
      <c r="A45" s="66"/>
      <c r="B45" s="187" t="s">
        <v>181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66"/>
      <c r="O45" s="66"/>
      <c r="P45" s="66"/>
    </row>
    <row r="46" spans="1:16" ht="9.9499999999999993" customHeight="1">
      <c r="A46" s="66"/>
      <c r="B46" s="182" t="s">
        <v>222</v>
      </c>
      <c r="C46" s="182"/>
      <c r="D46" s="182"/>
      <c r="E46" s="182"/>
      <c r="F46" s="182"/>
      <c r="G46" s="182"/>
      <c r="H46" s="70">
        <v>0</v>
      </c>
      <c r="I46" s="70">
        <v>0</v>
      </c>
      <c r="J46" s="183">
        <v>0</v>
      </c>
      <c r="K46" s="183"/>
      <c r="L46" s="183"/>
      <c r="M46" s="70">
        <v>0</v>
      </c>
      <c r="N46" s="66"/>
      <c r="O46" s="66"/>
      <c r="P46" s="66"/>
    </row>
    <row r="47" spans="1:16" ht="9.9499999999999993" customHeight="1">
      <c r="A47" s="66"/>
      <c r="B47" s="182" t="s">
        <v>223</v>
      </c>
      <c r="C47" s="182"/>
      <c r="D47" s="182"/>
      <c r="E47" s="182"/>
      <c r="F47" s="182"/>
      <c r="G47" s="182"/>
      <c r="H47" s="70">
        <v>0</v>
      </c>
      <c r="I47" s="70">
        <v>0</v>
      </c>
      <c r="J47" s="183">
        <v>0</v>
      </c>
      <c r="K47" s="183"/>
      <c r="L47" s="183"/>
      <c r="M47" s="70">
        <v>0</v>
      </c>
      <c r="N47" s="66"/>
      <c r="O47" s="66"/>
      <c r="P47" s="66"/>
    </row>
    <row r="48" spans="1:16" ht="9.9499999999999993" customHeight="1">
      <c r="A48" s="66"/>
      <c r="B48" s="182" t="s">
        <v>224</v>
      </c>
      <c r="C48" s="182"/>
      <c r="D48" s="182"/>
      <c r="E48" s="182"/>
      <c r="F48" s="182"/>
      <c r="G48" s="182"/>
      <c r="H48" s="70">
        <v>0</v>
      </c>
      <c r="I48" s="70">
        <v>0</v>
      </c>
      <c r="J48" s="183">
        <v>0</v>
      </c>
      <c r="K48" s="183"/>
      <c r="L48" s="183"/>
      <c r="M48" s="70">
        <v>0</v>
      </c>
      <c r="N48" s="66"/>
      <c r="O48" s="66"/>
      <c r="P48" s="66"/>
    </row>
    <row r="49" spans="1:16" ht="9.9499999999999993" customHeight="1">
      <c r="A49" s="66"/>
      <c r="B49" s="188" t="s">
        <v>115</v>
      </c>
      <c r="C49" s="188"/>
      <c r="D49" s="188"/>
      <c r="E49" s="188"/>
      <c r="F49" s="189">
        <v>0</v>
      </c>
      <c r="G49" s="189"/>
      <c r="H49" s="189"/>
      <c r="I49" s="71">
        <v>0</v>
      </c>
      <c r="J49" s="190">
        <v>0</v>
      </c>
      <c r="K49" s="190"/>
      <c r="L49" s="190"/>
      <c r="M49" s="71">
        <v>0</v>
      </c>
      <c r="N49" s="66"/>
      <c r="O49" s="66"/>
      <c r="P49" s="66"/>
    </row>
    <row r="50" spans="1:16" ht="9.9499999999999993" customHeight="1">
      <c r="A50" s="66"/>
      <c r="B50" s="187" t="s">
        <v>185</v>
      </c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66"/>
      <c r="O50" s="66"/>
      <c r="P50" s="66"/>
    </row>
    <row r="51" spans="1:16" ht="9.9499999999999993" customHeight="1">
      <c r="A51" s="66"/>
      <c r="B51" s="182" t="s">
        <v>225</v>
      </c>
      <c r="C51" s="182"/>
      <c r="D51" s="182"/>
      <c r="E51" s="182"/>
      <c r="F51" s="182"/>
      <c r="G51" s="182"/>
      <c r="H51" s="70">
        <v>0</v>
      </c>
      <c r="I51" s="70">
        <v>0</v>
      </c>
      <c r="J51" s="183">
        <v>0</v>
      </c>
      <c r="K51" s="183"/>
      <c r="L51" s="183"/>
      <c r="M51" s="70">
        <v>0</v>
      </c>
      <c r="N51" s="66"/>
      <c r="O51" s="66"/>
      <c r="P51" s="66"/>
    </row>
    <row r="52" spans="1:16" ht="9.9499999999999993" customHeight="1">
      <c r="A52" s="66"/>
      <c r="B52" s="182" t="s">
        <v>226</v>
      </c>
      <c r="C52" s="182"/>
      <c r="D52" s="182"/>
      <c r="E52" s="182"/>
      <c r="F52" s="182"/>
      <c r="G52" s="182"/>
      <c r="H52" s="70">
        <v>4.55</v>
      </c>
      <c r="I52" s="70">
        <v>0</v>
      </c>
      <c r="J52" s="183">
        <v>0.03</v>
      </c>
      <c r="K52" s="183"/>
      <c r="L52" s="183"/>
      <c r="M52" s="70">
        <v>0.03</v>
      </c>
      <c r="N52" s="66"/>
      <c r="O52" s="66"/>
      <c r="P52" s="66"/>
    </row>
    <row r="53" spans="1:16" ht="9.9499999999999993" customHeight="1">
      <c r="A53" s="66"/>
      <c r="B53" s="182" t="s">
        <v>227</v>
      </c>
      <c r="C53" s="182"/>
      <c r="D53" s="182"/>
      <c r="E53" s="182"/>
      <c r="F53" s="182"/>
      <c r="G53" s="182"/>
      <c r="H53" s="70">
        <v>0</v>
      </c>
      <c r="I53" s="70">
        <v>0</v>
      </c>
      <c r="J53" s="183">
        <v>0</v>
      </c>
      <c r="K53" s="183"/>
      <c r="L53" s="183"/>
      <c r="M53" s="70">
        <v>0</v>
      </c>
      <c r="N53" s="66"/>
      <c r="O53" s="66"/>
      <c r="P53" s="66"/>
    </row>
    <row r="54" spans="1:16" ht="9.9499999999999993" customHeight="1">
      <c r="A54" s="66"/>
      <c r="B54" s="182" t="s">
        <v>228</v>
      </c>
      <c r="C54" s="182"/>
      <c r="D54" s="182"/>
      <c r="E54" s="182"/>
      <c r="F54" s="182"/>
      <c r="G54" s="182"/>
      <c r="H54" s="70">
        <v>0</v>
      </c>
      <c r="I54" s="70">
        <v>0</v>
      </c>
      <c r="J54" s="183">
        <v>0</v>
      </c>
      <c r="K54" s="183"/>
      <c r="L54" s="183"/>
      <c r="M54" s="70">
        <v>0</v>
      </c>
      <c r="N54" s="66"/>
      <c r="O54" s="66"/>
      <c r="P54" s="66"/>
    </row>
    <row r="55" spans="1:16" ht="9.9499999999999993" customHeight="1">
      <c r="A55" s="66"/>
      <c r="B55" s="188" t="s">
        <v>119</v>
      </c>
      <c r="C55" s="188"/>
      <c r="D55" s="188"/>
      <c r="E55" s="188"/>
      <c r="F55" s="189">
        <v>4.55</v>
      </c>
      <c r="G55" s="189"/>
      <c r="H55" s="189"/>
      <c r="I55" s="71">
        <v>0</v>
      </c>
      <c r="J55" s="190">
        <v>0.03</v>
      </c>
      <c r="K55" s="190"/>
      <c r="L55" s="190"/>
      <c r="M55" s="71">
        <v>0.03</v>
      </c>
      <c r="N55" s="66"/>
      <c r="O55" s="66"/>
      <c r="P55" s="66"/>
    </row>
    <row r="56" spans="1:16" ht="9.9499999999999993" customHeight="1">
      <c r="A56" s="66"/>
      <c r="B56" s="191" t="s">
        <v>189</v>
      </c>
      <c r="C56" s="191"/>
      <c r="D56" s="191"/>
      <c r="E56" s="191"/>
      <c r="F56" s="193">
        <v>4.55</v>
      </c>
      <c r="G56" s="193"/>
      <c r="H56" s="193"/>
      <c r="I56" s="72">
        <v>0</v>
      </c>
      <c r="J56" s="193">
        <v>0.03</v>
      </c>
      <c r="K56" s="193"/>
      <c r="L56" s="193"/>
      <c r="M56" s="72">
        <v>0.03</v>
      </c>
      <c r="N56" s="66"/>
      <c r="O56" s="66"/>
      <c r="P56" s="66"/>
    </row>
    <row r="57" spans="1:16" ht="9.9499999999999993" customHeight="1">
      <c r="A57" s="66"/>
      <c r="B57" s="191" t="s">
        <v>190</v>
      </c>
      <c r="C57" s="191"/>
      <c r="D57" s="191"/>
      <c r="E57" s="191"/>
      <c r="F57" s="192">
        <v>16197.5</v>
      </c>
      <c r="G57" s="192"/>
      <c r="H57" s="192"/>
      <c r="I57" s="72">
        <v>0.44</v>
      </c>
      <c r="J57" s="193">
        <v>100.02</v>
      </c>
      <c r="K57" s="193"/>
      <c r="L57" s="193"/>
      <c r="M57" s="72">
        <v>99.95</v>
      </c>
      <c r="N57" s="66"/>
      <c r="O57" s="66"/>
      <c r="P57" s="66"/>
    </row>
    <row r="58" spans="1:16" ht="9.9499999999999993" customHeight="1">
      <c r="A58" s="66"/>
      <c r="B58" s="187" t="s">
        <v>44</v>
      </c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66"/>
      <c r="O58" s="66"/>
      <c r="P58" s="66"/>
    </row>
    <row r="59" spans="1:16" ht="9.9499999999999993" customHeight="1">
      <c r="A59" s="66"/>
      <c r="B59" s="182" t="s">
        <v>191</v>
      </c>
      <c r="C59" s="182"/>
      <c r="D59" s="182"/>
      <c r="E59" s="182"/>
      <c r="F59" s="182"/>
      <c r="G59" s="182"/>
      <c r="H59" s="70">
        <v>0</v>
      </c>
      <c r="I59" s="70">
        <v>0</v>
      </c>
      <c r="J59" s="183">
        <v>0</v>
      </c>
      <c r="K59" s="183"/>
      <c r="L59" s="183"/>
      <c r="M59" s="70">
        <v>0</v>
      </c>
      <c r="N59" s="66"/>
      <c r="O59" s="66"/>
      <c r="P59" s="66"/>
    </row>
    <row r="60" spans="1:16" ht="9.9499999999999993" customHeight="1">
      <c r="A60" s="66"/>
      <c r="B60" s="182" t="s">
        <v>192</v>
      </c>
      <c r="C60" s="182"/>
      <c r="D60" s="182"/>
      <c r="E60" s="182"/>
      <c r="F60" s="182"/>
      <c r="G60" s="182"/>
      <c r="H60" s="70">
        <v>9.26</v>
      </c>
      <c r="I60" s="70">
        <v>0</v>
      </c>
      <c r="J60" s="183">
        <v>0.06</v>
      </c>
      <c r="K60" s="183"/>
      <c r="L60" s="183"/>
      <c r="M60" s="70">
        <v>0.06</v>
      </c>
      <c r="N60" s="66"/>
      <c r="O60" s="66"/>
      <c r="P60" s="66"/>
    </row>
    <row r="61" spans="1:16" ht="9.9499999999999993" customHeight="1">
      <c r="A61" s="66"/>
      <c r="B61" s="188" t="s">
        <v>194</v>
      </c>
      <c r="C61" s="188"/>
      <c r="D61" s="188"/>
      <c r="E61" s="188"/>
      <c r="F61" s="189">
        <v>9.26</v>
      </c>
      <c r="G61" s="189"/>
      <c r="H61" s="189"/>
      <c r="I61" s="71">
        <v>0</v>
      </c>
      <c r="J61" s="190">
        <v>0.06</v>
      </c>
      <c r="K61" s="190"/>
      <c r="L61" s="190"/>
      <c r="M61" s="71">
        <v>0.06</v>
      </c>
      <c r="N61" s="66"/>
      <c r="O61" s="66"/>
      <c r="P61" s="66"/>
    </row>
    <row r="62" spans="1:16" ht="9.9499999999999993" customHeight="1">
      <c r="A62" s="66"/>
      <c r="B62" s="191" t="s">
        <v>195</v>
      </c>
      <c r="C62" s="191"/>
      <c r="D62" s="191"/>
      <c r="E62" s="191"/>
      <c r="F62" s="192">
        <v>16206.76</v>
      </c>
      <c r="G62" s="192"/>
      <c r="H62" s="192"/>
      <c r="I62" s="72">
        <v>0.44</v>
      </c>
      <c r="J62" s="193">
        <v>100.08</v>
      </c>
      <c r="K62" s="193"/>
      <c r="L62" s="193"/>
      <c r="M62" s="73" t="s">
        <v>196</v>
      </c>
      <c r="N62" s="66"/>
      <c r="O62" s="66"/>
      <c r="P62" s="66"/>
    </row>
    <row r="63" spans="1:16" ht="108.9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194" t="s">
        <v>63</v>
      </c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195" t="s">
        <v>231</v>
      </c>
      <c r="B1" s="196"/>
      <c r="C1" s="196"/>
      <c r="D1" s="196"/>
      <c r="E1" s="196"/>
    </row>
    <row r="2" spans="1:5">
      <c r="A2" s="195" t="s">
        <v>232</v>
      </c>
      <c r="B2" s="196"/>
      <c r="C2" s="196"/>
      <c r="D2" s="196"/>
      <c r="E2" s="196"/>
    </row>
    <row r="3" spans="1:5">
      <c r="A3" s="195" t="s">
        <v>233</v>
      </c>
      <c r="B3" s="196"/>
      <c r="C3" s="196"/>
      <c r="D3" s="196"/>
      <c r="E3" s="196"/>
    </row>
    <row r="4" spans="1:5">
      <c r="A4" s="74" t="s">
        <v>131</v>
      </c>
      <c r="B4" s="195" t="s">
        <v>132</v>
      </c>
      <c r="C4" s="196"/>
      <c r="D4" s="196"/>
      <c r="E4" s="196"/>
    </row>
    <row r="5" spans="1:5">
      <c r="A5" s="74" t="s">
        <v>234</v>
      </c>
      <c r="B5" s="195" t="s">
        <v>235</v>
      </c>
      <c r="C5" s="196"/>
      <c r="D5" s="196"/>
      <c r="E5" s="196"/>
    </row>
    <row r="6" spans="1:5">
      <c r="A6" s="74" t="s">
        <v>236</v>
      </c>
      <c r="B6" s="75" t="s">
        <v>203</v>
      </c>
    </row>
    <row r="7" spans="1:5" ht="22.5">
      <c r="A7" s="76" t="s">
        <v>8</v>
      </c>
      <c r="B7" s="76" t="s">
        <v>137</v>
      </c>
      <c r="C7" s="76" t="s">
        <v>138</v>
      </c>
      <c r="D7" s="76" t="s">
        <v>237</v>
      </c>
      <c r="E7" s="76" t="s">
        <v>238</v>
      </c>
    </row>
    <row r="8" spans="1:5">
      <c r="A8" s="195" t="s">
        <v>239</v>
      </c>
      <c r="B8" s="196"/>
      <c r="C8" s="196"/>
      <c r="D8" s="196"/>
      <c r="E8" s="196"/>
    </row>
    <row r="9" spans="1:5">
      <c r="A9" s="75" t="s">
        <v>141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142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143</v>
      </c>
    </row>
    <row r="12" spans="1:5">
      <c r="A12" s="75" t="s">
        <v>144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145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146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147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204</v>
      </c>
      <c r="B16" s="77">
        <v>11680</v>
      </c>
      <c r="C16" s="77">
        <v>0.31807999999999997</v>
      </c>
      <c r="D16" s="77">
        <v>87.66</v>
      </c>
      <c r="E16" s="77">
        <v>87.6</v>
      </c>
    </row>
    <row r="17" spans="1:5">
      <c r="A17" s="75" t="s">
        <v>149</v>
      </c>
      <c r="B17" s="77">
        <v>10.45</v>
      </c>
      <c r="C17" s="77">
        <v>2.7999999999999998E-4</v>
      </c>
      <c r="D17" s="77">
        <v>0.08</v>
      </c>
      <c r="E17" s="77">
        <v>0.08</v>
      </c>
    </row>
    <row r="18" spans="1:5">
      <c r="A18" s="75" t="s">
        <v>205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151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152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206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207</v>
      </c>
    </row>
    <row r="23" spans="1:5">
      <c r="A23" s="75" t="s">
        <v>208</v>
      </c>
      <c r="B23" s="77">
        <v>955.35</v>
      </c>
      <c r="C23" s="77">
        <v>2.6020000000000001E-2</v>
      </c>
      <c r="D23" s="77">
        <v>7.17</v>
      </c>
      <c r="E23" s="77">
        <v>7.17</v>
      </c>
    </row>
    <row r="24" spans="1:5">
      <c r="A24" s="75" t="s">
        <v>209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210</v>
      </c>
      <c r="B25" s="77">
        <v>46.92</v>
      </c>
      <c r="C25" s="77">
        <v>1.2800000000000001E-3</v>
      </c>
      <c r="D25" s="77">
        <v>0.35</v>
      </c>
      <c r="E25" s="77">
        <v>0.35</v>
      </c>
    </row>
    <row r="26" spans="1:5">
      <c r="A26" s="75" t="s">
        <v>211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17</v>
      </c>
      <c r="B27" s="78">
        <v>12692.720000000001</v>
      </c>
      <c r="C27" s="78">
        <v>0.34566000000000002</v>
      </c>
      <c r="D27" s="78">
        <v>95.26</v>
      </c>
      <c r="E27" s="78">
        <v>95.2</v>
      </c>
    </row>
    <row r="28" spans="1:5">
      <c r="A28" s="195" t="s">
        <v>95</v>
      </c>
      <c r="B28" s="196"/>
      <c r="C28" s="196"/>
      <c r="D28" s="196"/>
      <c r="E28" s="196"/>
    </row>
    <row r="29" spans="1:5">
      <c r="A29" s="75" t="s">
        <v>212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213</v>
      </c>
      <c r="B30" s="77">
        <v>380.78</v>
      </c>
      <c r="C30" s="77">
        <v>1.0370000000000001E-2</v>
      </c>
      <c r="D30" s="77">
        <v>2.86</v>
      </c>
      <c r="E30" s="77">
        <v>2.86</v>
      </c>
    </row>
    <row r="31" spans="1:5">
      <c r="A31" s="75" t="s">
        <v>214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215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216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217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218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219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220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176</v>
      </c>
      <c r="B38" s="77">
        <v>220.32</v>
      </c>
      <c r="C38" s="77">
        <v>6.0000000000000001E-3</v>
      </c>
      <c r="D38" s="77">
        <v>1.65</v>
      </c>
      <c r="E38" s="77">
        <v>1.65</v>
      </c>
    </row>
    <row r="39" spans="1:5">
      <c r="A39" s="74" t="s">
        <v>109</v>
      </c>
      <c r="B39" s="78">
        <v>601.09999999999991</v>
      </c>
      <c r="C39" s="78">
        <v>1.6369999999999999E-2</v>
      </c>
      <c r="D39" s="78">
        <v>4.51</v>
      </c>
      <c r="E39" s="78">
        <v>4.51</v>
      </c>
    </row>
    <row r="40" spans="1:5">
      <c r="A40" s="195" t="s">
        <v>28</v>
      </c>
      <c r="B40" s="196"/>
      <c r="C40" s="196"/>
      <c r="D40" s="196"/>
      <c r="E40" s="196"/>
    </row>
    <row r="41" spans="1:5">
      <c r="A41" s="75" t="s">
        <v>221</v>
      </c>
      <c r="B41" s="77">
        <v>29.8</v>
      </c>
      <c r="C41" s="77">
        <v>0</v>
      </c>
      <c r="D41" s="77">
        <v>0.22</v>
      </c>
      <c r="E41" s="77">
        <v>0.22</v>
      </c>
    </row>
    <row r="42" spans="1:5">
      <c r="A42" s="74" t="s">
        <v>179</v>
      </c>
      <c r="B42" s="78">
        <v>29.8</v>
      </c>
      <c r="C42" s="78">
        <v>0</v>
      </c>
      <c r="D42" s="78">
        <v>0.22</v>
      </c>
      <c r="E42" s="78">
        <v>0.22</v>
      </c>
    </row>
    <row r="43" spans="1:5">
      <c r="A43" s="74" t="s">
        <v>180</v>
      </c>
      <c r="B43" s="78">
        <v>13323.62</v>
      </c>
      <c r="C43" s="78">
        <v>0.36203000000000002</v>
      </c>
      <c r="D43" s="78">
        <v>99.99</v>
      </c>
      <c r="E43" s="78">
        <v>99.93</v>
      </c>
    </row>
    <row r="44" spans="1:5">
      <c r="A44" s="195" t="s">
        <v>181</v>
      </c>
      <c r="B44" s="196"/>
      <c r="C44" s="196"/>
      <c r="D44" s="196"/>
      <c r="E44" s="196"/>
    </row>
    <row r="45" spans="1:5">
      <c r="A45" s="75" t="s">
        <v>222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223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224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115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195" t="s">
        <v>185</v>
      </c>
      <c r="B49" s="196"/>
      <c r="C49" s="196"/>
      <c r="D49" s="196"/>
      <c r="E49" s="196"/>
    </row>
    <row r="50" spans="1:5">
      <c r="A50" s="75" t="s">
        <v>225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226</v>
      </c>
      <c r="B51" s="77">
        <v>4.76</v>
      </c>
      <c r="C51" s="77">
        <v>1.2999999999999999E-4</v>
      </c>
      <c r="D51" s="77">
        <v>0.04</v>
      </c>
      <c r="E51" s="77">
        <v>0.04</v>
      </c>
    </row>
    <row r="52" spans="1:5">
      <c r="A52" s="75" t="s">
        <v>227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228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119</v>
      </c>
      <c r="B54" s="78">
        <v>4.76</v>
      </c>
      <c r="C54" s="78">
        <v>1.2999999999999999E-4</v>
      </c>
      <c r="D54" s="78">
        <v>0.04</v>
      </c>
      <c r="E54" s="78">
        <v>0.04</v>
      </c>
    </row>
    <row r="55" spans="1:5">
      <c r="A55" s="74" t="s">
        <v>189</v>
      </c>
      <c r="B55" s="78">
        <v>4.76</v>
      </c>
      <c r="C55" s="78">
        <v>1.2999999999999999E-4</v>
      </c>
      <c r="D55" s="78">
        <v>0.04</v>
      </c>
      <c r="E55" s="78">
        <v>0.04</v>
      </c>
    </row>
    <row r="56" spans="1:5">
      <c r="A56" s="74" t="s">
        <v>190</v>
      </c>
      <c r="B56" s="78">
        <v>13328.380000000001</v>
      </c>
      <c r="C56" s="78">
        <v>0.36215999999999998</v>
      </c>
      <c r="D56" s="78">
        <v>100.03</v>
      </c>
      <c r="E56" s="78">
        <v>99.97</v>
      </c>
    </row>
    <row r="57" spans="1:5">
      <c r="A57" s="195" t="s">
        <v>44</v>
      </c>
      <c r="B57" s="196"/>
      <c r="C57" s="196"/>
      <c r="D57" s="196"/>
      <c r="E57" s="196"/>
    </row>
    <row r="58" spans="1:5">
      <c r="A58" s="75" t="s">
        <v>191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192</v>
      </c>
      <c r="B59" s="77">
        <v>4.3499999999999996</v>
      </c>
      <c r="C59" s="77">
        <v>1.2E-4</v>
      </c>
      <c r="D59" s="77">
        <v>0.03</v>
      </c>
      <c r="E59" s="77">
        <v>0.03</v>
      </c>
    </row>
    <row r="60" spans="1:5">
      <c r="A60" s="74" t="s">
        <v>240</v>
      </c>
      <c r="B60" s="78">
        <v>4.3499999999999996</v>
      </c>
      <c r="C60" s="78">
        <v>1.2E-4</v>
      </c>
      <c r="D60" s="78">
        <v>0.03</v>
      </c>
      <c r="E60" s="78">
        <v>0.03</v>
      </c>
    </row>
    <row r="61" spans="1:5">
      <c r="A61" s="74" t="s">
        <v>195</v>
      </c>
      <c r="B61" s="78">
        <v>13332.730000000001</v>
      </c>
      <c r="C61" s="78">
        <v>0.36227999999999999</v>
      </c>
      <c r="D61" s="78">
        <v>100.06</v>
      </c>
      <c r="E61" s="78">
        <v>100</v>
      </c>
    </row>
    <row r="63" spans="1:5">
      <c r="A63" s="195" t="s">
        <v>63</v>
      </c>
      <c r="B63" s="196"/>
      <c r="C63" s="196"/>
      <c r="D63" s="196"/>
      <c r="E63" s="19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10" customWidth="1"/>
    <col min="2" max="3" width="12" style="110" customWidth="1"/>
    <col min="4" max="5" width="16.375" style="110" customWidth="1"/>
    <col min="6" max="256" width="9" style="110"/>
    <col min="257" max="257" width="30.75" style="110" customWidth="1"/>
    <col min="258" max="259" width="12" style="110" customWidth="1"/>
    <col min="260" max="261" width="16.375" style="110" customWidth="1"/>
    <col min="262" max="512" width="9" style="110"/>
    <col min="513" max="513" width="30.75" style="110" customWidth="1"/>
    <col min="514" max="515" width="12" style="110" customWidth="1"/>
    <col min="516" max="517" width="16.375" style="110" customWidth="1"/>
    <col min="518" max="768" width="9" style="110"/>
    <col min="769" max="769" width="30.75" style="110" customWidth="1"/>
    <col min="770" max="771" width="12" style="110" customWidth="1"/>
    <col min="772" max="773" width="16.375" style="110" customWidth="1"/>
    <col min="774" max="1024" width="9" style="110"/>
    <col min="1025" max="1025" width="30.75" style="110" customWidth="1"/>
    <col min="1026" max="1027" width="12" style="110" customWidth="1"/>
    <col min="1028" max="1029" width="16.375" style="110" customWidth="1"/>
    <col min="1030" max="1280" width="9" style="110"/>
    <col min="1281" max="1281" width="30.75" style="110" customWidth="1"/>
    <col min="1282" max="1283" width="12" style="110" customWidth="1"/>
    <col min="1284" max="1285" width="16.375" style="110" customWidth="1"/>
    <col min="1286" max="1536" width="9" style="110"/>
    <col min="1537" max="1537" width="30.75" style="110" customWidth="1"/>
    <col min="1538" max="1539" width="12" style="110" customWidth="1"/>
    <col min="1540" max="1541" width="16.375" style="110" customWidth="1"/>
    <col min="1542" max="1792" width="9" style="110"/>
    <col min="1793" max="1793" width="30.75" style="110" customWidth="1"/>
    <col min="1794" max="1795" width="12" style="110" customWidth="1"/>
    <col min="1796" max="1797" width="16.375" style="110" customWidth="1"/>
    <col min="1798" max="2048" width="9" style="110"/>
    <col min="2049" max="2049" width="30.75" style="110" customWidth="1"/>
    <col min="2050" max="2051" width="12" style="110" customWidth="1"/>
    <col min="2052" max="2053" width="16.375" style="110" customWidth="1"/>
    <col min="2054" max="2304" width="9" style="110"/>
    <col min="2305" max="2305" width="30.75" style="110" customWidth="1"/>
    <col min="2306" max="2307" width="12" style="110" customWidth="1"/>
    <col min="2308" max="2309" width="16.375" style="110" customWidth="1"/>
    <col min="2310" max="2560" width="9" style="110"/>
    <col min="2561" max="2561" width="30.75" style="110" customWidth="1"/>
    <col min="2562" max="2563" width="12" style="110" customWidth="1"/>
    <col min="2564" max="2565" width="16.375" style="110" customWidth="1"/>
    <col min="2566" max="2816" width="9" style="110"/>
    <col min="2817" max="2817" width="30.75" style="110" customWidth="1"/>
    <col min="2818" max="2819" width="12" style="110" customWidth="1"/>
    <col min="2820" max="2821" width="16.375" style="110" customWidth="1"/>
    <col min="2822" max="3072" width="9" style="110"/>
    <col min="3073" max="3073" width="30.75" style="110" customWidth="1"/>
    <col min="3074" max="3075" width="12" style="110" customWidth="1"/>
    <col min="3076" max="3077" width="16.375" style="110" customWidth="1"/>
    <col min="3078" max="3328" width="9" style="110"/>
    <col min="3329" max="3329" width="30.75" style="110" customWidth="1"/>
    <col min="3330" max="3331" width="12" style="110" customWidth="1"/>
    <col min="3332" max="3333" width="16.375" style="110" customWidth="1"/>
    <col min="3334" max="3584" width="9" style="110"/>
    <col min="3585" max="3585" width="30.75" style="110" customWidth="1"/>
    <col min="3586" max="3587" width="12" style="110" customWidth="1"/>
    <col min="3588" max="3589" width="16.375" style="110" customWidth="1"/>
    <col min="3590" max="3840" width="9" style="110"/>
    <col min="3841" max="3841" width="30.75" style="110" customWidth="1"/>
    <col min="3842" max="3843" width="12" style="110" customWidth="1"/>
    <col min="3844" max="3845" width="16.375" style="110" customWidth="1"/>
    <col min="3846" max="4096" width="9" style="110"/>
    <col min="4097" max="4097" width="30.75" style="110" customWidth="1"/>
    <col min="4098" max="4099" width="12" style="110" customWidth="1"/>
    <col min="4100" max="4101" width="16.375" style="110" customWidth="1"/>
    <col min="4102" max="4352" width="9" style="110"/>
    <col min="4353" max="4353" width="30.75" style="110" customWidth="1"/>
    <col min="4354" max="4355" width="12" style="110" customWidth="1"/>
    <col min="4356" max="4357" width="16.375" style="110" customWidth="1"/>
    <col min="4358" max="4608" width="9" style="110"/>
    <col min="4609" max="4609" width="30.75" style="110" customWidth="1"/>
    <col min="4610" max="4611" width="12" style="110" customWidth="1"/>
    <col min="4612" max="4613" width="16.375" style="110" customWidth="1"/>
    <col min="4614" max="4864" width="9" style="110"/>
    <col min="4865" max="4865" width="30.75" style="110" customWidth="1"/>
    <col min="4866" max="4867" width="12" style="110" customWidth="1"/>
    <col min="4868" max="4869" width="16.375" style="110" customWidth="1"/>
    <col min="4870" max="5120" width="9" style="110"/>
    <col min="5121" max="5121" width="30.75" style="110" customWidth="1"/>
    <col min="5122" max="5123" width="12" style="110" customWidth="1"/>
    <col min="5124" max="5125" width="16.375" style="110" customWidth="1"/>
    <col min="5126" max="5376" width="9" style="110"/>
    <col min="5377" max="5377" width="30.75" style="110" customWidth="1"/>
    <col min="5378" max="5379" width="12" style="110" customWidth="1"/>
    <col min="5380" max="5381" width="16.375" style="110" customWidth="1"/>
    <col min="5382" max="5632" width="9" style="110"/>
    <col min="5633" max="5633" width="30.75" style="110" customWidth="1"/>
    <col min="5634" max="5635" width="12" style="110" customWidth="1"/>
    <col min="5636" max="5637" width="16.375" style="110" customWidth="1"/>
    <col min="5638" max="5888" width="9" style="110"/>
    <col min="5889" max="5889" width="30.75" style="110" customWidth="1"/>
    <col min="5890" max="5891" width="12" style="110" customWidth="1"/>
    <col min="5892" max="5893" width="16.375" style="110" customWidth="1"/>
    <col min="5894" max="6144" width="9" style="110"/>
    <col min="6145" max="6145" width="30.75" style="110" customWidth="1"/>
    <col min="6146" max="6147" width="12" style="110" customWidth="1"/>
    <col min="6148" max="6149" width="16.375" style="110" customWidth="1"/>
    <col min="6150" max="6400" width="9" style="110"/>
    <col min="6401" max="6401" width="30.75" style="110" customWidth="1"/>
    <col min="6402" max="6403" width="12" style="110" customWidth="1"/>
    <col min="6404" max="6405" width="16.375" style="110" customWidth="1"/>
    <col min="6406" max="6656" width="9" style="110"/>
    <col min="6657" max="6657" width="30.75" style="110" customWidth="1"/>
    <col min="6658" max="6659" width="12" style="110" customWidth="1"/>
    <col min="6660" max="6661" width="16.375" style="110" customWidth="1"/>
    <col min="6662" max="6912" width="9" style="110"/>
    <col min="6913" max="6913" width="30.75" style="110" customWidth="1"/>
    <col min="6914" max="6915" width="12" style="110" customWidth="1"/>
    <col min="6916" max="6917" width="16.375" style="110" customWidth="1"/>
    <col min="6918" max="7168" width="9" style="110"/>
    <col min="7169" max="7169" width="30.75" style="110" customWidth="1"/>
    <col min="7170" max="7171" width="12" style="110" customWidth="1"/>
    <col min="7172" max="7173" width="16.375" style="110" customWidth="1"/>
    <col min="7174" max="7424" width="9" style="110"/>
    <col min="7425" max="7425" width="30.75" style="110" customWidth="1"/>
    <col min="7426" max="7427" width="12" style="110" customWidth="1"/>
    <col min="7428" max="7429" width="16.375" style="110" customWidth="1"/>
    <col min="7430" max="7680" width="9" style="110"/>
    <col min="7681" max="7681" width="30.75" style="110" customWidth="1"/>
    <col min="7682" max="7683" width="12" style="110" customWidth="1"/>
    <col min="7684" max="7685" width="16.375" style="110" customWidth="1"/>
    <col min="7686" max="7936" width="9" style="110"/>
    <col min="7937" max="7937" width="30.75" style="110" customWidth="1"/>
    <col min="7938" max="7939" width="12" style="110" customWidth="1"/>
    <col min="7940" max="7941" width="16.375" style="110" customWidth="1"/>
    <col min="7942" max="8192" width="9" style="110"/>
    <col min="8193" max="8193" width="30.75" style="110" customWidth="1"/>
    <col min="8194" max="8195" width="12" style="110" customWidth="1"/>
    <col min="8196" max="8197" width="16.375" style="110" customWidth="1"/>
    <col min="8198" max="8448" width="9" style="110"/>
    <col min="8449" max="8449" width="30.75" style="110" customWidth="1"/>
    <col min="8450" max="8451" width="12" style="110" customWidth="1"/>
    <col min="8452" max="8453" width="16.375" style="110" customWidth="1"/>
    <col min="8454" max="8704" width="9" style="110"/>
    <col min="8705" max="8705" width="30.75" style="110" customWidth="1"/>
    <col min="8706" max="8707" width="12" style="110" customWidth="1"/>
    <col min="8708" max="8709" width="16.375" style="110" customWidth="1"/>
    <col min="8710" max="8960" width="9" style="110"/>
    <col min="8961" max="8961" width="30.75" style="110" customWidth="1"/>
    <col min="8962" max="8963" width="12" style="110" customWidth="1"/>
    <col min="8964" max="8965" width="16.375" style="110" customWidth="1"/>
    <col min="8966" max="9216" width="9" style="110"/>
    <col min="9217" max="9217" width="30.75" style="110" customWidth="1"/>
    <col min="9218" max="9219" width="12" style="110" customWidth="1"/>
    <col min="9220" max="9221" width="16.375" style="110" customWidth="1"/>
    <col min="9222" max="9472" width="9" style="110"/>
    <col min="9473" max="9473" width="30.75" style="110" customWidth="1"/>
    <col min="9474" max="9475" width="12" style="110" customWidth="1"/>
    <col min="9476" max="9477" width="16.375" style="110" customWidth="1"/>
    <col min="9478" max="9728" width="9" style="110"/>
    <col min="9729" max="9729" width="30.75" style="110" customWidth="1"/>
    <col min="9730" max="9731" width="12" style="110" customWidth="1"/>
    <col min="9732" max="9733" width="16.375" style="110" customWidth="1"/>
    <col min="9734" max="9984" width="9" style="110"/>
    <col min="9985" max="9985" width="30.75" style="110" customWidth="1"/>
    <col min="9986" max="9987" width="12" style="110" customWidth="1"/>
    <col min="9988" max="9989" width="16.375" style="110" customWidth="1"/>
    <col min="9990" max="10240" width="9" style="110"/>
    <col min="10241" max="10241" width="30.75" style="110" customWidth="1"/>
    <col min="10242" max="10243" width="12" style="110" customWidth="1"/>
    <col min="10244" max="10245" width="16.375" style="110" customWidth="1"/>
    <col min="10246" max="10496" width="9" style="110"/>
    <col min="10497" max="10497" width="30.75" style="110" customWidth="1"/>
    <col min="10498" max="10499" width="12" style="110" customWidth="1"/>
    <col min="10500" max="10501" width="16.375" style="110" customWidth="1"/>
    <col min="10502" max="10752" width="9" style="110"/>
    <col min="10753" max="10753" width="30.75" style="110" customWidth="1"/>
    <col min="10754" max="10755" width="12" style="110" customWidth="1"/>
    <col min="10756" max="10757" width="16.375" style="110" customWidth="1"/>
    <col min="10758" max="11008" width="9" style="110"/>
    <col min="11009" max="11009" width="30.75" style="110" customWidth="1"/>
    <col min="11010" max="11011" width="12" style="110" customWidth="1"/>
    <col min="11012" max="11013" width="16.375" style="110" customWidth="1"/>
    <col min="11014" max="11264" width="9" style="110"/>
    <col min="11265" max="11265" width="30.75" style="110" customWidth="1"/>
    <col min="11266" max="11267" width="12" style="110" customWidth="1"/>
    <col min="11268" max="11269" width="16.375" style="110" customWidth="1"/>
    <col min="11270" max="11520" width="9" style="110"/>
    <col min="11521" max="11521" width="30.75" style="110" customWidth="1"/>
    <col min="11522" max="11523" width="12" style="110" customWidth="1"/>
    <col min="11524" max="11525" width="16.375" style="110" customWidth="1"/>
    <col min="11526" max="11776" width="9" style="110"/>
    <col min="11777" max="11777" width="30.75" style="110" customWidth="1"/>
    <col min="11778" max="11779" width="12" style="110" customWidth="1"/>
    <col min="11780" max="11781" width="16.375" style="110" customWidth="1"/>
    <col min="11782" max="12032" width="9" style="110"/>
    <col min="12033" max="12033" width="30.75" style="110" customWidth="1"/>
    <col min="12034" max="12035" width="12" style="110" customWidth="1"/>
    <col min="12036" max="12037" width="16.375" style="110" customWidth="1"/>
    <col min="12038" max="12288" width="9" style="110"/>
    <col min="12289" max="12289" width="30.75" style="110" customWidth="1"/>
    <col min="12290" max="12291" width="12" style="110" customWidth="1"/>
    <col min="12292" max="12293" width="16.375" style="110" customWidth="1"/>
    <col min="12294" max="12544" width="9" style="110"/>
    <col min="12545" max="12545" width="30.75" style="110" customWidth="1"/>
    <col min="12546" max="12547" width="12" style="110" customWidth="1"/>
    <col min="12548" max="12549" width="16.375" style="110" customWidth="1"/>
    <col min="12550" max="12800" width="9" style="110"/>
    <col min="12801" max="12801" width="30.75" style="110" customWidth="1"/>
    <col min="12802" max="12803" width="12" style="110" customWidth="1"/>
    <col min="12804" max="12805" width="16.375" style="110" customWidth="1"/>
    <col min="12806" max="13056" width="9" style="110"/>
    <col min="13057" max="13057" width="30.75" style="110" customWidth="1"/>
    <col min="13058" max="13059" width="12" style="110" customWidth="1"/>
    <col min="13060" max="13061" width="16.375" style="110" customWidth="1"/>
    <col min="13062" max="13312" width="9" style="110"/>
    <col min="13313" max="13313" width="30.75" style="110" customWidth="1"/>
    <col min="13314" max="13315" width="12" style="110" customWidth="1"/>
    <col min="13316" max="13317" width="16.375" style="110" customWidth="1"/>
    <col min="13318" max="13568" width="9" style="110"/>
    <col min="13569" max="13569" width="30.75" style="110" customWidth="1"/>
    <col min="13570" max="13571" width="12" style="110" customWidth="1"/>
    <col min="13572" max="13573" width="16.375" style="110" customWidth="1"/>
    <col min="13574" max="13824" width="9" style="110"/>
    <col min="13825" max="13825" width="30.75" style="110" customWidth="1"/>
    <col min="13826" max="13827" width="12" style="110" customWidth="1"/>
    <col min="13828" max="13829" width="16.375" style="110" customWidth="1"/>
    <col min="13830" max="14080" width="9" style="110"/>
    <col min="14081" max="14081" width="30.75" style="110" customWidth="1"/>
    <col min="14082" max="14083" width="12" style="110" customWidth="1"/>
    <col min="14084" max="14085" width="16.375" style="110" customWidth="1"/>
    <col min="14086" max="14336" width="9" style="110"/>
    <col min="14337" max="14337" width="30.75" style="110" customWidth="1"/>
    <col min="14338" max="14339" width="12" style="110" customWidth="1"/>
    <col min="14340" max="14341" width="16.375" style="110" customWidth="1"/>
    <col min="14342" max="14592" width="9" style="110"/>
    <col min="14593" max="14593" width="30.75" style="110" customWidth="1"/>
    <col min="14594" max="14595" width="12" style="110" customWidth="1"/>
    <col min="14596" max="14597" width="16.375" style="110" customWidth="1"/>
    <col min="14598" max="14848" width="9" style="110"/>
    <col min="14849" max="14849" width="30.75" style="110" customWidth="1"/>
    <col min="14850" max="14851" width="12" style="110" customWidth="1"/>
    <col min="14852" max="14853" width="16.375" style="110" customWidth="1"/>
    <col min="14854" max="15104" width="9" style="110"/>
    <col min="15105" max="15105" width="30.75" style="110" customWidth="1"/>
    <col min="15106" max="15107" width="12" style="110" customWidth="1"/>
    <col min="15108" max="15109" width="16.375" style="110" customWidth="1"/>
    <col min="15110" max="15360" width="9" style="110"/>
    <col min="15361" max="15361" width="30.75" style="110" customWidth="1"/>
    <col min="15362" max="15363" width="12" style="110" customWidth="1"/>
    <col min="15364" max="15365" width="16.375" style="110" customWidth="1"/>
    <col min="15366" max="15616" width="9" style="110"/>
    <col min="15617" max="15617" width="30.75" style="110" customWidth="1"/>
    <col min="15618" max="15619" width="12" style="110" customWidth="1"/>
    <col min="15620" max="15621" width="16.375" style="110" customWidth="1"/>
    <col min="15622" max="15872" width="9" style="110"/>
    <col min="15873" max="15873" width="30.75" style="110" customWidth="1"/>
    <col min="15874" max="15875" width="12" style="110" customWidth="1"/>
    <col min="15876" max="15877" width="16.375" style="110" customWidth="1"/>
    <col min="15878" max="16128" width="9" style="110"/>
    <col min="16129" max="16129" width="30.75" style="110" customWidth="1"/>
    <col min="16130" max="16131" width="12" style="110" customWidth="1"/>
    <col min="16132" max="16133" width="16.375" style="110" customWidth="1"/>
    <col min="16134" max="16384" width="9" style="110"/>
  </cols>
  <sheetData>
    <row r="1" spans="1:6">
      <c r="A1" s="197" t="s">
        <v>231</v>
      </c>
      <c r="B1" s="198"/>
      <c r="C1" s="198"/>
      <c r="D1" s="198"/>
      <c r="E1" s="198"/>
      <c r="F1" s="198"/>
    </row>
    <row r="2" spans="1:6">
      <c r="A2" s="197" t="s">
        <v>232</v>
      </c>
      <c r="B2" s="198"/>
      <c r="C2" s="198"/>
      <c r="D2" s="198"/>
      <c r="E2" s="198"/>
      <c r="F2" s="198"/>
    </row>
    <row r="3" spans="1:6">
      <c r="A3" s="197" t="s">
        <v>288</v>
      </c>
      <c r="B3" s="198"/>
      <c r="C3" s="198"/>
      <c r="D3" s="198"/>
      <c r="E3" s="198"/>
      <c r="F3" s="198"/>
    </row>
    <row r="4" spans="1:6">
      <c r="A4" s="111" t="s">
        <v>131</v>
      </c>
      <c r="B4" s="197" t="s">
        <v>132</v>
      </c>
      <c r="C4" s="198"/>
      <c r="D4" s="198"/>
      <c r="E4" s="198"/>
      <c r="F4" s="198"/>
    </row>
    <row r="5" spans="1:6">
      <c r="A5" s="111" t="s">
        <v>289</v>
      </c>
      <c r="B5" s="197" t="s">
        <v>235</v>
      </c>
      <c r="C5" s="198"/>
      <c r="D5" s="198"/>
      <c r="E5" s="198"/>
      <c r="F5" s="198"/>
    </row>
    <row r="6" spans="1:6">
      <c r="A6" s="111" t="s">
        <v>236</v>
      </c>
      <c r="B6" s="112" t="s">
        <v>136</v>
      </c>
    </row>
    <row r="7" spans="1:6">
      <c r="A7" s="113" t="s">
        <v>8</v>
      </c>
      <c r="B7" s="113" t="s">
        <v>137</v>
      </c>
      <c r="C7" s="113" t="s">
        <v>138</v>
      </c>
      <c r="D7" s="113" t="s">
        <v>237</v>
      </c>
      <c r="E7" s="113" t="s">
        <v>238</v>
      </c>
    </row>
    <row r="8" spans="1:6">
      <c r="A8" s="197" t="s">
        <v>239</v>
      </c>
      <c r="B8" s="198"/>
      <c r="C8" s="198"/>
      <c r="D8" s="198"/>
      <c r="E8" s="198"/>
    </row>
    <row r="9" spans="1:6">
      <c r="A9" s="112" t="s">
        <v>141</v>
      </c>
      <c r="B9" s="114">
        <v>0</v>
      </c>
      <c r="C9" s="114">
        <v>0</v>
      </c>
      <c r="D9" s="114">
        <v>0</v>
      </c>
      <c r="E9" s="114">
        <v>0</v>
      </c>
    </row>
    <row r="10" spans="1:6">
      <c r="A10" s="112" t="s">
        <v>142</v>
      </c>
      <c r="B10" s="114">
        <v>0</v>
      </c>
      <c r="C10" s="114">
        <v>0</v>
      </c>
      <c r="D10" s="114">
        <v>0</v>
      </c>
      <c r="E10" s="114">
        <v>0</v>
      </c>
    </row>
    <row r="11" spans="1:6">
      <c r="A11" s="112" t="s">
        <v>143</v>
      </c>
    </row>
    <row r="12" spans="1:6">
      <c r="A12" s="112" t="s">
        <v>144</v>
      </c>
      <c r="B12" s="114">
        <v>0</v>
      </c>
      <c r="C12" s="114">
        <v>0</v>
      </c>
      <c r="D12" s="114">
        <v>0</v>
      </c>
      <c r="E12" s="114">
        <v>0</v>
      </c>
    </row>
    <row r="13" spans="1:6">
      <c r="A13" s="112" t="s">
        <v>145</v>
      </c>
      <c r="B13" s="114">
        <v>0</v>
      </c>
      <c r="C13" s="114">
        <v>0</v>
      </c>
      <c r="D13" s="114">
        <v>0</v>
      </c>
      <c r="E13" s="114">
        <v>0</v>
      </c>
    </row>
    <row r="14" spans="1:6">
      <c r="A14" s="112" t="s">
        <v>146</v>
      </c>
      <c r="B14" s="114">
        <v>0</v>
      </c>
      <c r="C14" s="114">
        <v>0</v>
      </c>
      <c r="D14" s="114">
        <v>0</v>
      </c>
      <c r="E14" s="114">
        <v>0</v>
      </c>
    </row>
    <row r="15" spans="1:6">
      <c r="A15" s="112" t="s">
        <v>147</v>
      </c>
      <c r="B15" s="114">
        <v>0</v>
      </c>
      <c r="C15" s="114">
        <v>0</v>
      </c>
      <c r="D15" s="114">
        <v>0</v>
      </c>
      <c r="E15" s="114">
        <v>0</v>
      </c>
    </row>
    <row r="16" spans="1:6">
      <c r="A16" s="112" t="s">
        <v>204</v>
      </c>
      <c r="B16" s="114">
        <v>16060</v>
      </c>
      <c r="C16" s="114">
        <v>0.43736000000000003</v>
      </c>
      <c r="D16" s="114">
        <v>83.87</v>
      </c>
      <c r="E16" s="114">
        <v>83.59</v>
      </c>
    </row>
    <row r="17" spans="1:5">
      <c r="A17" s="112" t="s">
        <v>149</v>
      </c>
      <c r="B17" s="114">
        <v>132</v>
      </c>
      <c r="C17" s="114">
        <v>3.5899999999999999E-3</v>
      </c>
      <c r="D17" s="114">
        <v>0.69</v>
      </c>
      <c r="E17" s="114">
        <v>0.69</v>
      </c>
    </row>
    <row r="18" spans="1:5">
      <c r="A18" s="112" t="s">
        <v>205</v>
      </c>
      <c r="B18" s="114">
        <v>0</v>
      </c>
      <c r="C18" s="114">
        <v>0</v>
      </c>
      <c r="D18" s="114">
        <v>0</v>
      </c>
      <c r="E18" s="114">
        <v>0</v>
      </c>
    </row>
    <row r="19" spans="1:5">
      <c r="A19" s="112" t="s">
        <v>151</v>
      </c>
      <c r="B19" s="114">
        <v>0</v>
      </c>
      <c r="C19" s="114">
        <v>0</v>
      </c>
      <c r="D19" s="114">
        <v>0</v>
      </c>
      <c r="E19" s="114">
        <v>0</v>
      </c>
    </row>
    <row r="20" spans="1:5">
      <c r="A20" s="112" t="s">
        <v>152</v>
      </c>
      <c r="B20" s="114">
        <v>0</v>
      </c>
      <c r="C20" s="114">
        <v>0</v>
      </c>
      <c r="D20" s="114">
        <v>0</v>
      </c>
      <c r="E20" s="114">
        <v>0</v>
      </c>
    </row>
    <row r="21" spans="1:5">
      <c r="A21" s="112" t="s">
        <v>206</v>
      </c>
      <c r="B21" s="114">
        <v>0</v>
      </c>
      <c r="C21" s="114">
        <v>0</v>
      </c>
      <c r="D21" s="114">
        <v>0</v>
      </c>
      <c r="E21" s="114">
        <v>0</v>
      </c>
    </row>
    <row r="22" spans="1:5">
      <c r="A22" s="112" t="s">
        <v>207</v>
      </c>
    </row>
    <row r="23" spans="1:5">
      <c r="A23" s="112" t="s">
        <v>208</v>
      </c>
      <c r="B23" s="114">
        <v>1386.46</v>
      </c>
      <c r="C23" s="114">
        <v>3.7760000000000002E-2</v>
      </c>
      <c r="D23" s="114">
        <v>7.24</v>
      </c>
      <c r="E23" s="114">
        <v>7.22</v>
      </c>
    </row>
    <row r="24" spans="1:5">
      <c r="A24" s="112" t="s">
        <v>209</v>
      </c>
      <c r="B24" s="114">
        <v>0</v>
      </c>
      <c r="C24" s="114">
        <v>0</v>
      </c>
      <c r="D24" s="114">
        <v>0</v>
      </c>
      <c r="E24" s="114">
        <v>0</v>
      </c>
    </row>
    <row r="25" spans="1:5">
      <c r="A25" s="112" t="s">
        <v>210</v>
      </c>
      <c r="B25" s="114">
        <v>62.22</v>
      </c>
      <c r="C25" s="114">
        <v>1.6900000000000001E-3</v>
      </c>
      <c r="D25" s="114">
        <v>0.32</v>
      </c>
      <c r="E25" s="114">
        <v>0.32</v>
      </c>
    </row>
    <row r="26" spans="1:5">
      <c r="A26" s="112" t="s">
        <v>211</v>
      </c>
      <c r="B26" s="114">
        <v>0</v>
      </c>
      <c r="C26" s="114">
        <v>0</v>
      </c>
      <c r="D26" s="114">
        <v>0</v>
      </c>
      <c r="E26" s="114">
        <v>0</v>
      </c>
    </row>
    <row r="27" spans="1:5">
      <c r="A27" s="111" t="s">
        <v>17</v>
      </c>
      <c r="B27" s="115">
        <v>17640.68</v>
      </c>
      <c r="C27" s="115">
        <v>0.48039999999999999</v>
      </c>
      <c r="D27" s="115">
        <v>92.12</v>
      </c>
      <c r="E27" s="115">
        <v>91.82</v>
      </c>
    </row>
    <row r="28" spans="1:5">
      <c r="A28" s="197" t="s">
        <v>95</v>
      </c>
      <c r="B28" s="198"/>
      <c r="C28" s="198"/>
      <c r="D28" s="198"/>
      <c r="E28" s="198"/>
    </row>
    <row r="29" spans="1:5">
      <c r="A29" s="112" t="s">
        <v>212</v>
      </c>
      <c r="B29" s="114">
        <v>0</v>
      </c>
      <c r="C29" s="114">
        <v>0</v>
      </c>
      <c r="D29" s="114">
        <v>0</v>
      </c>
      <c r="E29" s="114">
        <v>0</v>
      </c>
    </row>
    <row r="30" spans="1:5">
      <c r="A30" s="112" t="s">
        <v>213</v>
      </c>
      <c r="B30" s="114">
        <v>529.22</v>
      </c>
      <c r="C30" s="114">
        <v>1.4409999999999999E-2</v>
      </c>
      <c r="D30" s="114">
        <v>2.76</v>
      </c>
      <c r="E30" s="114">
        <v>2.75</v>
      </c>
    </row>
    <row r="31" spans="1:5">
      <c r="A31" s="112" t="s">
        <v>214</v>
      </c>
      <c r="B31" s="114">
        <v>0</v>
      </c>
      <c r="C31" s="114">
        <v>0</v>
      </c>
      <c r="D31" s="114">
        <v>0</v>
      </c>
      <c r="E31" s="114">
        <v>0</v>
      </c>
    </row>
    <row r="32" spans="1:5">
      <c r="A32" s="112" t="s">
        <v>215</v>
      </c>
      <c r="B32" s="114">
        <v>0</v>
      </c>
      <c r="C32" s="114">
        <v>0</v>
      </c>
      <c r="D32" s="114">
        <v>0</v>
      </c>
      <c r="E32" s="114">
        <v>0</v>
      </c>
    </row>
    <row r="33" spans="1:5">
      <c r="A33" s="112" t="s">
        <v>216</v>
      </c>
      <c r="B33" s="114">
        <v>0</v>
      </c>
      <c r="C33" s="114">
        <v>0</v>
      </c>
      <c r="D33" s="114">
        <v>0</v>
      </c>
      <c r="E33" s="114">
        <v>0</v>
      </c>
    </row>
    <row r="34" spans="1:5">
      <c r="A34" s="112" t="s">
        <v>217</v>
      </c>
      <c r="B34" s="114">
        <v>0</v>
      </c>
      <c r="C34" s="114">
        <v>0</v>
      </c>
      <c r="D34" s="114">
        <v>0</v>
      </c>
      <c r="E34" s="114">
        <v>0</v>
      </c>
    </row>
    <row r="35" spans="1:5">
      <c r="A35" s="112" t="s">
        <v>218</v>
      </c>
      <c r="B35" s="114">
        <v>0</v>
      </c>
      <c r="C35" s="114">
        <v>0</v>
      </c>
      <c r="D35" s="114">
        <v>0</v>
      </c>
      <c r="E35" s="114">
        <v>0</v>
      </c>
    </row>
    <row r="36" spans="1:5">
      <c r="A36" s="112" t="s">
        <v>219</v>
      </c>
      <c r="B36" s="114">
        <v>0</v>
      </c>
      <c r="C36" s="114">
        <v>0</v>
      </c>
      <c r="D36" s="114">
        <v>0</v>
      </c>
      <c r="E36" s="114">
        <v>0</v>
      </c>
    </row>
    <row r="37" spans="1:5">
      <c r="A37" s="112" t="s">
        <v>290</v>
      </c>
      <c r="B37" s="114">
        <v>0</v>
      </c>
      <c r="C37" s="114">
        <v>0</v>
      </c>
      <c r="D37" s="114">
        <v>0</v>
      </c>
      <c r="E37" s="114">
        <v>0</v>
      </c>
    </row>
    <row r="38" spans="1:5">
      <c r="A38" s="112" t="s">
        <v>176</v>
      </c>
      <c r="B38" s="114">
        <v>457.16</v>
      </c>
      <c r="C38" s="114">
        <v>1.2449999999999999E-2</v>
      </c>
      <c r="D38" s="114">
        <v>2.39</v>
      </c>
      <c r="E38" s="114">
        <v>2.38</v>
      </c>
    </row>
    <row r="39" spans="1:5">
      <c r="A39" s="111" t="s">
        <v>109</v>
      </c>
      <c r="B39" s="115">
        <v>986.38000000000011</v>
      </c>
      <c r="C39" s="115">
        <v>2.6859999999999998E-2</v>
      </c>
      <c r="D39" s="115">
        <v>5.15</v>
      </c>
      <c r="E39" s="115">
        <v>5.13</v>
      </c>
    </row>
    <row r="40" spans="1:5">
      <c r="A40" s="197" t="s">
        <v>28</v>
      </c>
      <c r="B40" s="198"/>
      <c r="C40" s="198"/>
      <c r="D40" s="198"/>
      <c r="E40" s="198"/>
    </row>
    <row r="41" spans="1:5">
      <c r="A41" s="112" t="s">
        <v>221</v>
      </c>
      <c r="B41" s="114">
        <v>521.98</v>
      </c>
      <c r="C41" s="114">
        <v>0.01</v>
      </c>
      <c r="D41" s="114">
        <v>2.73</v>
      </c>
      <c r="E41" s="114">
        <v>2.72</v>
      </c>
    </row>
    <row r="42" spans="1:5">
      <c r="A42" s="111" t="s">
        <v>179</v>
      </c>
      <c r="B42" s="115">
        <v>521.98</v>
      </c>
      <c r="C42" s="115">
        <v>0.01</v>
      </c>
      <c r="D42" s="115">
        <v>2.73</v>
      </c>
      <c r="E42" s="115">
        <v>2.72</v>
      </c>
    </row>
    <row r="43" spans="1:5">
      <c r="A43" s="111" t="s">
        <v>180</v>
      </c>
      <c r="B43" s="115">
        <v>19149.04</v>
      </c>
      <c r="C43" s="115">
        <v>0.51726000000000005</v>
      </c>
      <c r="D43" s="115">
        <v>100</v>
      </c>
      <c r="E43" s="115">
        <v>99.67</v>
      </c>
    </row>
    <row r="44" spans="1:5">
      <c r="A44" s="197" t="s">
        <v>181</v>
      </c>
      <c r="B44" s="198"/>
      <c r="C44" s="198"/>
      <c r="D44" s="198"/>
      <c r="E44" s="198"/>
    </row>
    <row r="45" spans="1:5">
      <c r="A45" s="112" t="s">
        <v>222</v>
      </c>
      <c r="B45" s="114">
        <v>0</v>
      </c>
      <c r="C45" s="114">
        <v>0</v>
      </c>
      <c r="D45" s="114">
        <v>0</v>
      </c>
      <c r="E45" s="114">
        <v>0</v>
      </c>
    </row>
    <row r="46" spans="1:5">
      <c r="A46" s="112" t="s">
        <v>223</v>
      </c>
      <c r="B46" s="114">
        <v>0</v>
      </c>
      <c r="C46" s="114">
        <v>0</v>
      </c>
      <c r="D46" s="114">
        <v>0</v>
      </c>
      <c r="E46" s="114">
        <v>0</v>
      </c>
    </row>
    <row r="47" spans="1:5">
      <c r="A47" s="112" t="s">
        <v>224</v>
      </c>
      <c r="B47" s="114">
        <v>0</v>
      </c>
      <c r="C47" s="114">
        <v>0</v>
      </c>
      <c r="D47" s="114">
        <v>0</v>
      </c>
      <c r="E47" s="114">
        <v>0</v>
      </c>
    </row>
    <row r="48" spans="1:5">
      <c r="A48" s="111" t="s">
        <v>115</v>
      </c>
      <c r="B48" s="115">
        <v>0</v>
      </c>
      <c r="C48" s="115">
        <v>0</v>
      </c>
      <c r="D48" s="115">
        <v>0</v>
      </c>
      <c r="E48" s="115">
        <v>0</v>
      </c>
    </row>
    <row r="49" spans="1:5">
      <c r="A49" s="197" t="s">
        <v>185</v>
      </c>
      <c r="B49" s="198"/>
      <c r="C49" s="198"/>
      <c r="D49" s="198"/>
      <c r="E49" s="198"/>
    </row>
    <row r="50" spans="1:5" ht="22.5">
      <c r="A50" s="112" t="s">
        <v>225</v>
      </c>
      <c r="B50" s="114">
        <v>0</v>
      </c>
      <c r="C50" s="114">
        <v>0</v>
      </c>
      <c r="D50" s="114">
        <v>0</v>
      </c>
      <c r="E50" s="114">
        <v>0</v>
      </c>
    </row>
    <row r="51" spans="1:5">
      <c r="A51" s="112" t="s">
        <v>226</v>
      </c>
      <c r="B51" s="114">
        <v>60.18</v>
      </c>
      <c r="C51" s="114">
        <v>1.64E-3</v>
      </c>
      <c r="D51" s="114">
        <v>0.31</v>
      </c>
      <c r="E51" s="114">
        <v>0.31</v>
      </c>
    </row>
    <row r="52" spans="1:5">
      <c r="A52" s="112" t="s">
        <v>227</v>
      </c>
      <c r="B52" s="114">
        <v>0</v>
      </c>
      <c r="C52" s="114">
        <v>0</v>
      </c>
      <c r="D52" s="114">
        <v>0</v>
      </c>
      <c r="E52" s="114">
        <v>0</v>
      </c>
    </row>
    <row r="53" spans="1:5">
      <c r="A53" s="112" t="s">
        <v>228</v>
      </c>
      <c r="B53" s="114">
        <v>0</v>
      </c>
      <c r="C53" s="114">
        <v>0</v>
      </c>
      <c r="D53" s="114">
        <v>0</v>
      </c>
      <c r="E53" s="114">
        <v>0</v>
      </c>
    </row>
    <row r="54" spans="1:5">
      <c r="A54" s="111" t="s">
        <v>119</v>
      </c>
      <c r="B54" s="115">
        <v>60.18</v>
      </c>
      <c r="C54" s="115">
        <v>1.64E-3</v>
      </c>
      <c r="D54" s="115">
        <v>0.31</v>
      </c>
      <c r="E54" s="115">
        <v>0.31</v>
      </c>
    </row>
    <row r="55" spans="1:5">
      <c r="A55" s="111" t="s">
        <v>189</v>
      </c>
      <c r="B55" s="115">
        <v>60.18</v>
      </c>
      <c r="C55" s="115">
        <v>1.64E-3</v>
      </c>
      <c r="D55" s="115">
        <v>0.31</v>
      </c>
      <c r="E55" s="115">
        <v>0.31</v>
      </c>
    </row>
    <row r="56" spans="1:5">
      <c r="A56" s="111" t="s">
        <v>190</v>
      </c>
      <c r="B56" s="115">
        <v>19209.22</v>
      </c>
      <c r="C56" s="115">
        <v>0.51890000000000003</v>
      </c>
      <c r="D56" s="115">
        <v>100.31</v>
      </c>
      <c r="E56" s="115">
        <v>99.98</v>
      </c>
    </row>
    <row r="57" spans="1:5">
      <c r="A57" s="197" t="s">
        <v>44</v>
      </c>
      <c r="B57" s="198"/>
      <c r="C57" s="198"/>
      <c r="D57" s="198"/>
      <c r="E57" s="198"/>
    </row>
    <row r="58" spans="1:5">
      <c r="A58" s="112" t="s">
        <v>191</v>
      </c>
      <c r="B58" s="114">
        <v>0</v>
      </c>
      <c r="C58" s="114">
        <v>0</v>
      </c>
      <c r="D58" s="114">
        <v>0</v>
      </c>
      <c r="E58" s="114">
        <v>0</v>
      </c>
    </row>
    <row r="59" spans="1:5">
      <c r="A59" s="112" t="s">
        <v>192</v>
      </c>
      <c r="B59" s="114">
        <v>3.68</v>
      </c>
      <c r="C59" s="114">
        <v>1E-4</v>
      </c>
      <c r="D59" s="114">
        <v>0.02</v>
      </c>
      <c r="E59" s="114">
        <v>0.02</v>
      </c>
    </row>
    <row r="60" spans="1:5">
      <c r="A60" s="111" t="s">
        <v>240</v>
      </c>
      <c r="B60" s="115">
        <v>3.68</v>
      </c>
      <c r="C60" s="115">
        <v>1E-4</v>
      </c>
      <c r="D60" s="115">
        <v>0.02</v>
      </c>
      <c r="E60" s="115">
        <v>0.02</v>
      </c>
    </row>
    <row r="61" spans="1:5">
      <c r="A61" s="111" t="s">
        <v>195</v>
      </c>
      <c r="B61" s="115">
        <v>19212.900000000001</v>
      </c>
      <c r="C61" s="115">
        <v>0.51900000000000002</v>
      </c>
      <c r="D61" s="115">
        <v>100.33</v>
      </c>
      <c r="E61" s="115">
        <v>100</v>
      </c>
    </row>
    <row r="63" spans="1:5">
      <c r="A63" s="197" t="s">
        <v>63</v>
      </c>
      <c r="B63" s="198"/>
      <c r="C63" s="198"/>
      <c r="D63" s="198"/>
      <c r="E63" s="19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6">
      <c r="A1" s="199" t="s">
        <v>231</v>
      </c>
      <c r="B1" s="200"/>
      <c r="C1" s="200"/>
      <c r="D1" s="200"/>
      <c r="E1" s="200"/>
      <c r="F1" s="200"/>
    </row>
    <row r="2" spans="1:6">
      <c r="A2" s="199" t="s">
        <v>232</v>
      </c>
      <c r="B2" s="200"/>
      <c r="C2" s="200"/>
      <c r="D2" s="200"/>
      <c r="E2" s="200"/>
      <c r="F2" s="200"/>
    </row>
    <row r="3" spans="1:6">
      <c r="A3" s="199" t="s">
        <v>293</v>
      </c>
      <c r="B3" s="200"/>
      <c r="C3" s="200"/>
      <c r="D3" s="200"/>
      <c r="E3" s="200"/>
      <c r="F3" s="200"/>
    </row>
    <row r="4" spans="1:6">
      <c r="A4" s="118" t="s">
        <v>131</v>
      </c>
      <c r="B4" s="199" t="s">
        <v>132</v>
      </c>
      <c r="C4" s="200"/>
      <c r="D4" s="200"/>
      <c r="E4" s="200"/>
      <c r="F4" s="200"/>
    </row>
    <row r="5" spans="1:6">
      <c r="A5" s="118" t="s">
        <v>294</v>
      </c>
      <c r="B5" s="199" t="s">
        <v>235</v>
      </c>
      <c r="C5" s="200"/>
      <c r="D5" s="200"/>
      <c r="E5" s="200"/>
      <c r="F5" s="200"/>
    </row>
    <row r="6" spans="1:6">
      <c r="A6" s="118" t="s">
        <v>236</v>
      </c>
      <c r="B6" s="119" t="s">
        <v>136</v>
      </c>
    </row>
    <row r="7" spans="1:6">
      <c r="A7" s="120" t="s">
        <v>8</v>
      </c>
      <c r="B7" s="120" t="s">
        <v>137</v>
      </c>
      <c r="C7" s="120" t="s">
        <v>138</v>
      </c>
      <c r="D7" s="120" t="s">
        <v>237</v>
      </c>
      <c r="E7" s="120" t="s">
        <v>238</v>
      </c>
    </row>
    <row r="8" spans="1:6">
      <c r="A8" s="199" t="s">
        <v>239</v>
      </c>
      <c r="B8" s="200"/>
      <c r="C8" s="200"/>
      <c r="D8" s="200"/>
      <c r="E8" s="200"/>
    </row>
    <row r="9" spans="1:6">
      <c r="A9" s="119" t="s">
        <v>141</v>
      </c>
      <c r="B9" s="121">
        <v>0</v>
      </c>
      <c r="C9" s="121">
        <v>0</v>
      </c>
      <c r="D9" s="121">
        <v>0</v>
      </c>
      <c r="E9" s="121">
        <v>0</v>
      </c>
    </row>
    <row r="10" spans="1:6">
      <c r="A10" s="119" t="s">
        <v>142</v>
      </c>
      <c r="B10" s="121">
        <v>0</v>
      </c>
      <c r="C10" s="121">
        <v>0</v>
      </c>
      <c r="D10" s="121">
        <v>0</v>
      </c>
      <c r="E10" s="121">
        <v>0</v>
      </c>
    </row>
    <row r="11" spans="1:6">
      <c r="A11" s="119" t="s">
        <v>143</v>
      </c>
    </row>
    <row r="12" spans="1:6">
      <c r="A12" s="119" t="s">
        <v>144</v>
      </c>
      <c r="B12" s="121">
        <v>0</v>
      </c>
      <c r="C12" s="121">
        <v>0</v>
      </c>
      <c r="D12" s="121">
        <v>0</v>
      </c>
      <c r="E12" s="121">
        <v>0</v>
      </c>
    </row>
    <row r="13" spans="1:6">
      <c r="A13" s="119" t="s">
        <v>145</v>
      </c>
      <c r="B13" s="121">
        <v>0</v>
      </c>
      <c r="C13" s="121">
        <v>0</v>
      </c>
      <c r="D13" s="121">
        <v>0</v>
      </c>
      <c r="E13" s="121">
        <v>0</v>
      </c>
    </row>
    <row r="14" spans="1:6">
      <c r="A14" s="119" t="s">
        <v>146</v>
      </c>
      <c r="B14" s="121">
        <v>0</v>
      </c>
      <c r="C14" s="121">
        <v>0</v>
      </c>
      <c r="D14" s="121">
        <v>0</v>
      </c>
      <c r="E14" s="121">
        <v>0</v>
      </c>
    </row>
    <row r="15" spans="1:6">
      <c r="A15" s="119" t="s">
        <v>147</v>
      </c>
      <c r="B15" s="121">
        <v>0</v>
      </c>
      <c r="C15" s="121">
        <v>0</v>
      </c>
      <c r="D15" s="121">
        <v>0</v>
      </c>
      <c r="E15" s="121">
        <v>0</v>
      </c>
    </row>
    <row r="16" spans="1:6">
      <c r="A16" s="119" t="s">
        <v>204</v>
      </c>
      <c r="B16" s="121">
        <v>17520</v>
      </c>
      <c r="C16" s="121">
        <v>0.47713</v>
      </c>
      <c r="D16" s="121">
        <v>82.72</v>
      </c>
      <c r="E16" s="121">
        <v>82.4</v>
      </c>
    </row>
    <row r="17" spans="1:5">
      <c r="A17" s="119" t="s">
        <v>149</v>
      </c>
      <c r="B17" s="121">
        <v>145.44</v>
      </c>
      <c r="C17" s="121">
        <v>3.96E-3</v>
      </c>
      <c r="D17" s="121">
        <v>0.69</v>
      </c>
      <c r="E17" s="121">
        <v>0.68</v>
      </c>
    </row>
    <row r="18" spans="1:5">
      <c r="A18" s="119" t="s">
        <v>205</v>
      </c>
      <c r="B18" s="121">
        <v>0</v>
      </c>
      <c r="C18" s="121">
        <v>0</v>
      </c>
      <c r="D18" s="121">
        <v>0</v>
      </c>
      <c r="E18" s="121">
        <v>0</v>
      </c>
    </row>
    <row r="19" spans="1:5">
      <c r="A19" s="119" t="s">
        <v>151</v>
      </c>
      <c r="B19" s="121">
        <v>0</v>
      </c>
      <c r="C19" s="121">
        <v>0</v>
      </c>
      <c r="D19" s="121">
        <v>0</v>
      </c>
      <c r="E19" s="121">
        <v>0</v>
      </c>
    </row>
    <row r="20" spans="1:5">
      <c r="A20" s="119" t="s">
        <v>152</v>
      </c>
      <c r="B20" s="121">
        <v>0</v>
      </c>
      <c r="C20" s="121">
        <v>0</v>
      </c>
      <c r="D20" s="121">
        <v>0</v>
      </c>
      <c r="E20" s="121">
        <v>0</v>
      </c>
    </row>
    <row r="21" spans="1:5">
      <c r="A21" s="119" t="s">
        <v>206</v>
      </c>
      <c r="B21" s="121">
        <v>0</v>
      </c>
      <c r="C21" s="121">
        <v>0</v>
      </c>
      <c r="D21" s="121">
        <v>0</v>
      </c>
      <c r="E21" s="121">
        <v>0</v>
      </c>
    </row>
    <row r="22" spans="1:5">
      <c r="A22" s="119" t="s">
        <v>207</v>
      </c>
    </row>
    <row r="23" spans="1:5">
      <c r="A23" s="119" t="s">
        <v>208</v>
      </c>
      <c r="B23" s="121">
        <v>1620.62</v>
      </c>
      <c r="C23" s="121">
        <v>4.4139999999999999E-2</v>
      </c>
      <c r="D23" s="121">
        <v>7.65</v>
      </c>
      <c r="E23" s="121">
        <v>7.62</v>
      </c>
    </row>
    <row r="24" spans="1:5">
      <c r="A24" s="119" t="s">
        <v>209</v>
      </c>
      <c r="B24" s="121">
        <v>0</v>
      </c>
      <c r="C24" s="121">
        <v>0</v>
      </c>
      <c r="D24" s="121">
        <v>0</v>
      </c>
      <c r="E24" s="121">
        <v>0</v>
      </c>
    </row>
    <row r="25" spans="1:5">
      <c r="A25" s="119" t="s">
        <v>210</v>
      </c>
      <c r="B25" s="121">
        <v>56.1</v>
      </c>
      <c r="C25" s="121">
        <v>1.5299999999999999E-3</v>
      </c>
      <c r="D25" s="121">
        <v>0.26</v>
      </c>
      <c r="E25" s="121">
        <v>0.26</v>
      </c>
    </row>
    <row r="26" spans="1:5">
      <c r="A26" s="119" t="s">
        <v>211</v>
      </c>
      <c r="B26" s="121">
        <v>0</v>
      </c>
      <c r="C26" s="121">
        <v>0</v>
      </c>
      <c r="D26" s="121">
        <v>0</v>
      </c>
      <c r="E26" s="121">
        <v>0</v>
      </c>
    </row>
    <row r="27" spans="1:5">
      <c r="A27" s="118" t="s">
        <v>17</v>
      </c>
      <c r="B27" s="122">
        <v>19342.159999999996</v>
      </c>
      <c r="C27" s="122">
        <v>0.52676000000000001</v>
      </c>
      <c r="D27" s="122">
        <v>91.32</v>
      </c>
      <c r="E27" s="122">
        <v>90.96</v>
      </c>
    </row>
    <row r="28" spans="1:5">
      <c r="A28" s="199" t="s">
        <v>95</v>
      </c>
      <c r="B28" s="200"/>
      <c r="C28" s="200"/>
      <c r="D28" s="200"/>
      <c r="E28" s="200"/>
    </row>
    <row r="29" spans="1:5">
      <c r="A29" s="119" t="s">
        <v>212</v>
      </c>
      <c r="B29" s="121">
        <v>0</v>
      </c>
      <c r="C29" s="121">
        <v>0</v>
      </c>
      <c r="D29" s="121">
        <v>0</v>
      </c>
      <c r="E29" s="121">
        <v>0</v>
      </c>
    </row>
    <row r="30" spans="1:5">
      <c r="A30" s="119" t="s">
        <v>213</v>
      </c>
      <c r="B30" s="121">
        <v>580.26</v>
      </c>
      <c r="C30" s="121">
        <v>1.5800000000000002E-2</v>
      </c>
      <c r="D30" s="121">
        <v>2.74</v>
      </c>
      <c r="E30" s="121">
        <v>2.73</v>
      </c>
    </row>
    <row r="31" spans="1:5">
      <c r="A31" s="119" t="s">
        <v>214</v>
      </c>
      <c r="B31" s="121">
        <v>0</v>
      </c>
      <c r="C31" s="121">
        <v>0</v>
      </c>
      <c r="D31" s="121">
        <v>0</v>
      </c>
      <c r="E31" s="121">
        <v>0</v>
      </c>
    </row>
    <row r="32" spans="1:5">
      <c r="A32" s="119" t="s">
        <v>215</v>
      </c>
      <c r="B32" s="121">
        <v>0</v>
      </c>
      <c r="C32" s="121">
        <v>0</v>
      </c>
      <c r="D32" s="121">
        <v>0</v>
      </c>
      <c r="E32" s="121">
        <v>0</v>
      </c>
    </row>
    <row r="33" spans="1:5">
      <c r="A33" s="119" t="s">
        <v>216</v>
      </c>
      <c r="B33" s="121">
        <v>0</v>
      </c>
      <c r="C33" s="121">
        <v>0</v>
      </c>
      <c r="D33" s="121">
        <v>0</v>
      </c>
      <c r="E33" s="121">
        <v>0</v>
      </c>
    </row>
    <row r="34" spans="1:5">
      <c r="A34" s="119" t="s">
        <v>217</v>
      </c>
      <c r="B34" s="121">
        <v>0</v>
      </c>
      <c r="C34" s="121">
        <v>0</v>
      </c>
      <c r="D34" s="121">
        <v>0</v>
      </c>
      <c r="E34" s="121">
        <v>0</v>
      </c>
    </row>
    <row r="35" spans="1:5">
      <c r="A35" s="119" t="s">
        <v>218</v>
      </c>
      <c r="B35" s="121">
        <v>0</v>
      </c>
      <c r="C35" s="121">
        <v>0</v>
      </c>
      <c r="D35" s="121">
        <v>0</v>
      </c>
      <c r="E35" s="121">
        <v>0</v>
      </c>
    </row>
    <row r="36" spans="1:5">
      <c r="A36" s="119" t="s">
        <v>219</v>
      </c>
      <c r="B36" s="121">
        <v>0</v>
      </c>
      <c r="C36" s="121">
        <v>0</v>
      </c>
      <c r="D36" s="121">
        <v>0</v>
      </c>
      <c r="E36" s="121">
        <v>0</v>
      </c>
    </row>
    <row r="37" spans="1:5">
      <c r="A37" s="119" t="s">
        <v>290</v>
      </c>
      <c r="B37" s="121">
        <v>0</v>
      </c>
      <c r="C37" s="121">
        <v>0</v>
      </c>
      <c r="D37" s="121">
        <v>0</v>
      </c>
      <c r="E37" s="121">
        <v>0</v>
      </c>
    </row>
    <row r="38" spans="1:5">
      <c r="A38" s="119" t="s">
        <v>176</v>
      </c>
      <c r="B38" s="121">
        <v>330.48</v>
      </c>
      <c r="C38" s="121">
        <v>8.9999999999999993E-3</v>
      </c>
      <c r="D38" s="121">
        <v>1.56</v>
      </c>
      <c r="E38" s="121">
        <v>1.55</v>
      </c>
    </row>
    <row r="39" spans="1:5">
      <c r="A39" s="118" t="s">
        <v>109</v>
      </c>
      <c r="B39" s="122">
        <v>910.74</v>
      </c>
      <c r="C39" s="122">
        <v>2.4799999999999999E-2</v>
      </c>
      <c r="D39" s="122">
        <v>4.3</v>
      </c>
      <c r="E39" s="122">
        <v>4.28</v>
      </c>
    </row>
    <row r="40" spans="1:5">
      <c r="A40" s="199" t="s">
        <v>28</v>
      </c>
      <c r="B40" s="200"/>
      <c r="C40" s="200"/>
      <c r="D40" s="200"/>
      <c r="E40" s="200"/>
    </row>
    <row r="41" spans="1:5">
      <c r="A41" s="119" t="s">
        <v>221</v>
      </c>
      <c r="B41" s="121">
        <v>928.16</v>
      </c>
      <c r="C41" s="121">
        <v>2.5270000000000001E-2</v>
      </c>
      <c r="D41" s="121">
        <v>4.38</v>
      </c>
      <c r="E41" s="121">
        <v>4.37</v>
      </c>
    </row>
    <row r="42" spans="1:5">
      <c r="A42" s="118" t="s">
        <v>179</v>
      </c>
      <c r="B42" s="122">
        <v>928.16</v>
      </c>
      <c r="C42" s="122">
        <v>2.5270000000000001E-2</v>
      </c>
      <c r="D42" s="122">
        <v>4.38</v>
      </c>
      <c r="E42" s="122">
        <v>4.37</v>
      </c>
    </row>
    <row r="43" spans="1:5">
      <c r="A43" s="118" t="s">
        <v>180</v>
      </c>
      <c r="B43" s="122">
        <v>21181.059999999998</v>
      </c>
      <c r="C43" s="122">
        <v>0.57682999999999995</v>
      </c>
      <c r="D43" s="122">
        <v>100</v>
      </c>
      <c r="E43" s="122">
        <v>99.61</v>
      </c>
    </row>
    <row r="44" spans="1:5">
      <c r="A44" s="199" t="s">
        <v>181</v>
      </c>
      <c r="B44" s="200"/>
      <c r="C44" s="200"/>
      <c r="D44" s="200"/>
      <c r="E44" s="200"/>
    </row>
    <row r="45" spans="1:5">
      <c r="A45" s="119" t="s">
        <v>222</v>
      </c>
      <c r="B45" s="121">
        <v>0</v>
      </c>
      <c r="C45" s="121">
        <v>0</v>
      </c>
      <c r="D45" s="121">
        <v>0</v>
      </c>
      <c r="E45" s="121">
        <v>0</v>
      </c>
    </row>
    <row r="46" spans="1:5">
      <c r="A46" s="119" t="s">
        <v>223</v>
      </c>
      <c r="B46" s="121">
        <v>0</v>
      </c>
      <c r="C46" s="121">
        <v>0</v>
      </c>
      <c r="D46" s="121">
        <v>0</v>
      </c>
      <c r="E46" s="121">
        <v>0</v>
      </c>
    </row>
    <row r="47" spans="1:5">
      <c r="A47" s="119" t="s">
        <v>224</v>
      </c>
      <c r="B47" s="121">
        <v>0</v>
      </c>
      <c r="C47" s="121">
        <v>0</v>
      </c>
      <c r="D47" s="121">
        <v>0</v>
      </c>
      <c r="E47" s="121">
        <v>0</v>
      </c>
    </row>
    <row r="48" spans="1:5">
      <c r="A48" s="118" t="s">
        <v>115</v>
      </c>
      <c r="B48" s="122">
        <v>0</v>
      </c>
      <c r="C48" s="122">
        <v>0</v>
      </c>
      <c r="D48" s="122">
        <v>0</v>
      </c>
      <c r="E48" s="122">
        <v>0</v>
      </c>
    </row>
    <row r="49" spans="1:5">
      <c r="A49" s="199" t="s">
        <v>185</v>
      </c>
      <c r="B49" s="200"/>
      <c r="C49" s="200"/>
      <c r="D49" s="200"/>
      <c r="E49" s="200"/>
    </row>
    <row r="50" spans="1:5" ht="22.5">
      <c r="A50" s="119" t="s">
        <v>225</v>
      </c>
      <c r="B50" s="121">
        <v>0</v>
      </c>
      <c r="C50" s="121">
        <v>0</v>
      </c>
      <c r="D50" s="121">
        <v>0</v>
      </c>
      <c r="E50" s="121">
        <v>0</v>
      </c>
    </row>
    <row r="51" spans="1:5">
      <c r="A51" s="119" t="s">
        <v>226</v>
      </c>
      <c r="B51" s="121">
        <v>66.31</v>
      </c>
      <c r="C51" s="121">
        <v>1.81E-3</v>
      </c>
      <c r="D51" s="121">
        <v>0.31</v>
      </c>
      <c r="E51" s="121">
        <v>0.31</v>
      </c>
    </row>
    <row r="52" spans="1:5">
      <c r="A52" s="119" t="s">
        <v>227</v>
      </c>
      <c r="B52" s="121">
        <v>0</v>
      </c>
      <c r="C52" s="121">
        <v>0</v>
      </c>
      <c r="D52" s="121">
        <v>0</v>
      </c>
      <c r="E52" s="121">
        <v>0</v>
      </c>
    </row>
    <row r="53" spans="1:5">
      <c r="A53" s="119" t="s">
        <v>228</v>
      </c>
      <c r="B53" s="121">
        <v>0</v>
      </c>
      <c r="C53" s="121">
        <v>0</v>
      </c>
      <c r="D53" s="121">
        <v>0</v>
      </c>
      <c r="E53" s="121">
        <v>0</v>
      </c>
    </row>
    <row r="54" spans="1:5">
      <c r="A54" s="118" t="s">
        <v>119</v>
      </c>
      <c r="B54" s="122">
        <v>66.31</v>
      </c>
      <c r="C54" s="122">
        <v>1.81E-3</v>
      </c>
      <c r="D54" s="122">
        <v>0.31</v>
      </c>
      <c r="E54" s="122">
        <v>0.31</v>
      </c>
    </row>
    <row r="55" spans="1:5">
      <c r="A55" s="118" t="s">
        <v>189</v>
      </c>
      <c r="B55" s="122">
        <v>66.31</v>
      </c>
      <c r="C55" s="122">
        <v>1.81E-3</v>
      </c>
      <c r="D55" s="122">
        <v>0.31</v>
      </c>
      <c r="E55" s="122">
        <v>0.31</v>
      </c>
    </row>
    <row r="56" spans="1:5">
      <c r="A56" s="118" t="s">
        <v>190</v>
      </c>
      <c r="B56" s="122">
        <v>21247.37</v>
      </c>
      <c r="C56" s="122">
        <v>0.57864000000000004</v>
      </c>
      <c r="D56" s="122">
        <v>100.31</v>
      </c>
      <c r="E56" s="122">
        <v>99.92</v>
      </c>
    </row>
    <row r="57" spans="1:5">
      <c r="A57" s="199" t="s">
        <v>44</v>
      </c>
      <c r="B57" s="200"/>
      <c r="C57" s="200"/>
      <c r="D57" s="200"/>
      <c r="E57" s="200"/>
    </row>
    <row r="58" spans="1:5">
      <c r="A58" s="119" t="s">
        <v>191</v>
      </c>
      <c r="B58" s="121">
        <v>0</v>
      </c>
      <c r="C58" s="121">
        <v>0</v>
      </c>
      <c r="D58" s="121">
        <v>0</v>
      </c>
      <c r="E58" s="121">
        <v>0</v>
      </c>
    </row>
    <row r="59" spans="1:5">
      <c r="A59" s="119" t="s">
        <v>192</v>
      </c>
      <c r="B59" s="121">
        <v>14.64</v>
      </c>
      <c r="C59" s="121">
        <v>4.0000000000000002E-4</v>
      </c>
      <c r="D59" s="121">
        <v>7.0000000000000007E-2</v>
      </c>
      <c r="E59" s="121">
        <v>7.0000000000000007E-2</v>
      </c>
    </row>
    <row r="60" spans="1:5">
      <c r="A60" s="118" t="s">
        <v>240</v>
      </c>
      <c r="B60" s="122">
        <v>14.64</v>
      </c>
      <c r="C60" s="122">
        <v>4.0000000000000002E-4</v>
      </c>
      <c r="D60" s="122">
        <v>7.0000000000000007E-2</v>
      </c>
      <c r="E60" s="122">
        <v>7.0000000000000007E-2</v>
      </c>
    </row>
    <row r="61" spans="1:5">
      <c r="A61" s="118" t="s">
        <v>195</v>
      </c>
      <c r="B61" s="122">
        <v>21262.01</v>
      </c>
      <c r="C61" s="122">
        <v>0.57904</v>
      </c>
      <c r="D61" s="122">
        <v>100.38</v>
      </c>
      <c r="E61" s="122">
        <v>99.99</v>
      </c>
    </row>
    <row r="63" spans="1:5">
      <c r="A63" s="199" t="s">
        <v>295</v>
      </c>
      <c r="B63" s="200"/>
      <c r="C63" s="200"/>
      <c r="D63" s="200"/>
      <c r="E63" s="20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23" customWidth="1"/>
    <col min="2" max="3" width="12" style="123" customWidth="1"/>
    <col min="4" max="5" width="16.375" style="123" customWidth="1"/>
    <col min="6" max="256" width="9" style="123"/>
    <col min="257" max="257" width="30.75" style="123" customWidth="1"/>
    <col min="258" max="259" width="12" style="123" customWidth="1"/>
    <col min="260" max="261" width="16.375" style="123" customWidth="1"/>
    <col min="262" max="512" width="9" style="123"/>
    <col min="513" max="513" width="30.75" style="123" customWidth="1"/>
    <col min="514" max="515" width="12" style="123" customWidth="1"/>
    <col min="516" max="517" width="16.375" style="123" customWidth="1"/>
    <col min="518" max="768" width="9" style="123"/>
    <col min="769" max="769" width="30.75" style="123" customWidth="1"/>
    <col min="770" max="771" width="12" style="123" customWidth="1"/>
    <col min="772" max="773" width="16.375" style="123" customWidth="1"/>
    <col min="774" max="1024" width="9" style="123"/>
    <col min="1025" max="1025" width="30.75" style="123" customWidth="1"/>
    <col min="1026" max="1027" width="12" style="123" customWidth="1"/>
    <col min="1028" max="1029" width="16.375" style="123" customWidth="1"/>
    <col min="1030" max="1280" width="9" style="123"/>
    <col min="1281" max="1281" width="30.75" style="123" customWidth="1"/>
    <col min="1282" max="1283" width="12" style="123" customWidth="1"/>
    <col min="1284" max="1285" width="16.375" style="123" customWidth="1"/>
    <col min="1286" max="1536" width="9" style="123"/>
    <col min="1537" max="1537" width="30.75" style="123" customWidth="1"/>
    <col min="1538" max="1539" width="12" style="123" customWidth="1"/>
    <col min="1540" max="1541" width="16.375" style="123" customWidth="1"/>
    <col min="1542" max="1792" width="9" style="123"/>
    <col min="1793" max="1793" width="30.75" style="123" customWidth="1"/>
    <col min="1794" max="1795" width="12" style="123" customWidth="1"/>
    <col min="1796" max="1797" width="16.375" style="123" customWidth="1"/>
    <col min="1798" max="2048" width="9" style="123"/>
    <col min="2049" max="2049" width="30.75" style="123" customWidth="1"/>
    <col min="2050" max="2051" width="12" style="123" customWidth="1"/>
    <col min="2052" max="2053" width="16.375" style="123" customWidth="1"/>
    <col min="2054" max="2304" width="9" style="123"/>
    <col min="2305" max="2305" width="30.75" style="123" customWidth="1"/>
    <col min="2306" max="2307" width="12" style="123" customWidth="1"/>
    <col min="2308" max="2309" width="16.375" style="123" customWidth="1"/>
    <col min="2310" max="2560" width="9" style="123"/>
    <col min="2561" max="2561" width="30.75" style="123" customWidth="1"/>
    <col min="2562" max="2563" width="12" style="123" customWidth="1"/>
    <col min="2564" max="2565" width="16.375" style="123" customWidth="1"/>
    <col min="2566" max="2816" width="9" style="123"/>
    <col min="2817" max="2817" width="30.75" style="123" customWidth="1"/>
    <col min="2818" max="2819" width="12" style="123" customWidth="1"/>
    <col min="2820" max="2821" width="16.375" style="123" customWidth="1"/>
    <col min="2822" max="3072" width="9" style="123"/>
    <col min="3073" max="3073" width="30.75" style="123" customWidth="1"/>
    <col min="3074" max="3075" width="12" style="123" customWidth="1"/>
    <col min="3076" max="3077" width="16.375" style="123" customWidth="1"/>
    <col min="3078" max="3328" width="9" style="123"/>
    <col min="3329" max="3329" width="30.75" style="123" customWidth="1"/>
    <col min="3330" max="3331" width="12" style="123" customWidth="1"/>
    <col min="3332" max="3333" width="16.375" style="123" customWidth="1"/>
    <col min="3334" max="3584" width="9" style="123"/>
    <col min="3585" max="3585" width="30.75" style="123" customWidth="1"/>
    <col min="3586" max="3587" width="12" style="123" customWidth="1"/>
    <col min="3588" max="3589" width="16.375" style="123" customWidth="1"/>
    <col min="3590" max="3840" width="9" style="123"/>
    <col min="3841" max="3841" width="30.75" style="123" customWidth="1"/>
    <col min="3842" max="3843" width="12" style="123" customWidth="1"/>
    <col min="3844" max="3845" width="16.375" style="123" customWidth="1"/>
    <col min="3846" max="4096" width="9" style="123"/>
    <col min="4097" max="4097" width="30.75" style="123" customWidth="1"/>
    <col min="4098" max="4099" width="12" style="123" customWidth="1"/>
    <col min="4100" max="4101" width="16.375" style="123" customWidth="1"/>
    <col min="4102" max="4352" width="9" style="123"/>
    <col min="4353" max="4353" width="30.75" style="123" customWidth="1"/>
    <col min="4354" max="4355" width="12" style="123" customWidth="1"/>
    <col min="4356" max="4357" width="16.375" style="123" customWidth="1"/>
    <col min="4358" max="4608" width="9" style="123"/>
    <col min="4609" max="4609" width="30.75" style="123" customWidth="1"/>
    <col min="4610" max="4611" width="12" style="123" customWidth="1"/>
    <col min="4612" max="4613" width="16.375" style="123" customWidth="1"/>
    <col min="4614" max="4864" width="9" style="123"/>
    <col min="4865" max="4865" width="30.75" style="123" customWidth="1"/>
    <col min="4866" max="4867" width="12" style="123" customWidth="1"/>
    <col min="4868" max="4869" width="16.375" style="123" customWidth="1"/>
    <col min="4870" max="5120" width="9" style="123"/>
    <col min="5121" max="5121" width="30.75" style="123" customWidth="1"/>
    <col min="5122" max="5123" width="12" style="123" customWidth="1"/>
    <col min="5124" max="5125" width="16.375" style="123" customWidth="1"/>
    <col min="5126" max="5376" width="9" style="123"/>
    <col min="5377" max="5377" width="30.75" style="123" customWidth="1"/>
    <col min="5378" max="5379" width="12" style="123" customWidth="1"/>
    <col min="5380" max="5381" width="16.375" style="123" customWidth="1"/>
    <col min="5382" max="5632" width="9" style="123"/>
    <col min="5633" max="5633" width="30.75" style="123" customWidth="1"/>
    <col min="5634" max="5635" width="12" style="123" customWidth="1"/>
    <col min="5636" max="5637" width="16.375" style="123" customWidth="1"/>
    <col min="5638" max="5888" width="9" style="123"/>
    <col min="5889" max="5889" width="30.75" style="123" customWidth="1"/>
    <col min="5890" max="5891" width="12" style="123" customWidth="1"/>
    <col min="5892" max="5893" width="16.375" style="123" customWidth="1"/>
    <col min="5894" max="6144" width="9" style="123"/>
    <col min="6145" max="6145" width="30.75" style="123" customWidth="1"/>
    <col min="6146" max="6147" width="12" style="123" customWidth="1"/>
    <col min="6148" max="6149" width="16.375" style="123" customWidth="1"/>
    <col min="6150" max="6400" width="9" style="123"/>
    <col min="6401" max="6401" width="30.75" style="123" customWidth="1"/>
    <col min="6402" max="6403" width="12" style="123" customWidth="1"/>
    <col min="6404" max="6405" width="16.375" style="123" customWidth="1"/>
    <col min="6406" max="6656" width="9" style="123"/>
    <col min="6657" max="6657" width="30.75" style="123" customWidth="1"/>
    <col min="6658" max="6659" width="12" style="123" customWidth="1"/>
    <col min="6660" max="6661" width="16.375" style="123" customWidth="1"/>
    <col min="6662" max="6912" width="9" style="123"/>
    <col min="6913" max="6913" width="30.75" style="123" customWidth="1"/>
    <col min="6914" max="6915" width="12" style="123" customWidth="1"/>
    <col min="6916" max="6917" width="16.375" style="123" customWidth="1"/>
    <col min="6918" max="7168" width="9" style="123"/>
    <col min="7169" max="7169" width="30.75" style="123" customWidth="1"/>
    <col min="7170" max="7171" width="12" style="123" customWidth="1"/>
    <col min="7172" max="7173" width="16.375" style="123" customWidth="1"/>
    <col min="7174" max="7424" width="9" style="123"/>
    <col min="7425" max="7425" width="30.75" style="123" customWidth="1"/>
    <col min="7426" max="7427" width="12" style="123" customWidth="1"/>
    <col min="7428" max="7429" width="16.375" style="123" customWidth="1"/>
    <col min="7430" max="7680" width="9" style="123"/>
    <col min="7681" max="7681" width="30.75" style="123" customWidth="1"/>
    <col min="7682" max="7683" width="12" style="123" customWidth="1"/>
    <col min="7684" max="7685" width="16.375" style="123" customWidth="1"/>
    <col min="7686" max="7936" width="9" style="123"/>
    <col min="7937" max="7937" width="30.75" style="123" customWidth="1"/>
    <col min="7938" max="7939" width="12" style="123" customWidth="1"/>
    <col min="7940" max="7941" width="16.375" style="123" customWidth="1"/>
    <col min="7942" max="8192" width="9" style="123"/>
    <col min="8193" max="8193" width="30.75" style="123" customWidth="1"/>
    <col min="8194" max="8195" width="12" style="123" customWidth="1"/>
    <col min="8196" max="8197" width="16.375" style="123" customWidth="1"/>
    <col min="8198" max="8448" width="9" style="123"/>
    <col min="8449" max="8449" width="30.75" style="123" customWidth="1"/>
    <col min="8450" max="8451" width="12" style="123" customWidth="1"/>
    <col min="8452" max="8453" width="16.375" style="123" customWidth="1"/>
    <col min="8454" max="8704" width="9" style="123"/>
    <col min="8705" max="8705" width="30.75" style="123" customWidth="1"/>
    <col min="8706" max="8707" width="12" style="123" customWidth="1"/>
    <col min="8708" max="8709" width="16.375" style="123" customWidth="1"/>
    <col min="8710" max="8960" width="9" style="123"/>
    <col min="8961" max="8961" width="30.75" style="123" customWidth="1"/>
    <col min="8962" max="8963" width="12" style="123" customWidth="1"/>
    <col min="8964" max="8965" width="16.375" style="123" customWidth="1"/>
    <col min="8966" max="9216" width="9" style="123"/>
    <col min="9217" max="9217" width="30.75" style="123" customWidth="1"/>
    <col min="9218" max="9219" width="12" style="123" customWidth="1"/>
    <col min="9220" max="9221" width="16.375" style="123" customWidth="1"/>
    <col min="9222" max="9472" width="9" style="123"/>
    <col min="9473" max="9473" width="30.75" style="123" customWidth="1"/>
    <col min="9474" max="9475" width="12" style="123" customWidth="1"/>
    <col min="9476" max="9477" width="16.375" style="123" customWidth="1"/>
    <col min="9478" max="9728" width="9" style="123"/>
    <col min="9729" max="9729" width="30.75" style="123" customWidth="1"/>
    <col min="9730" max="9731" width="12" style="123" customWidth="1"/>
    <col min="9732" max="9733" width="16.375" style="123" customWidth="1"/>
    <col min="9734" max="9984" width="9" style="123"/>
    <col min="9985" max="9985" width="30.75" style="123" customWidth="1"/>
    <col min="9986" max="9987" width="12" style="123" customWidth="1"/>
    <col min="9988" max="9989" width="16.375" style="123" customWidth="1"/>
    <col min="9990" max="10240" width="9" style="123"/>
    <col min="10241" max="10241" width="30.75" style="123" customWidth="1"/>
    <col min="10242" max="10243" width="12" style="123" customWidth="1"/>
    <col min="10244" max="10245" width="16.375" style="123" customWidth="1"/>
    <col min="10246" max="10496" width="9" style="123"/>
    <col min="10497" max="10497" width="30.75" style="123" customWidth="1"/>
    <col min="10498" max="10499" width="12" style="123" customWidth="1"/>
    <col min="10500" max="10501" width="16.375" style="123" customWidth="1"/>
    <col min="10502" max="10752" width="9" style="123"/>
    <col min="10753" max="10753" width="30.75" style="123" customWidth="1"/>
    <col min="10754" max="10755" width="12" style="123" customWidth="1"/>
    <col min="10756" max="10757" width="16.375" style="123" customWidth="1"/>
    <col min="10758" max="11008" width="9" style="123"/>
    <col min="11009" max="11009" width="30.75" style="123" customWidth="1"/>
    <col min="11010" max="11011" width="12" style="123" customWidth="1"/>
    <col min="11012" max="11013" width="16.375" style="123" customWidth="1"/>
    <col min="11014" max="11264" width="9" style="123"/>
    <col min="11265" max="11265" width="30.75" style="123" customWidth="1"/>
    <col min="11266" max="11267" width="12" style="123" customWidth="1"/>
    <col min="11268" max="11269" width="16.375" style="123" customWidth="1"/>
    <col min="11270" max="11520" width="9" style="123"/>
    <col min="11521" max="11521" width="30.75" style="123" customWidth="1"/>
    <col min="11522" max="11523" width="12" style="123" customWidth="1"/>
    <col min="11524" max="11525" width="16.375" style="123" customWidth="1"/>
    <col min="11526" max="11776" width="9" style="123"/>
    <col min="11777" max="11777" width="30.75" style="123" customWidth="1"/>
    <col min="11778" max="11779" width="12" style="123" customWidth="1"/>
    <col min="11780" max="11781" width="16.375" style="123" customWidth="1"/>
    <col min="11782" max="12032" width="9" style="123"/>
    <col min="12033" max="12033" width="30.75" style="123" customWidth="1"/>
    <col min="12034" max="12035" width="12" style="123" customWidth="1"/>
    <col min="12036" max="12037" width="16.375" style="123" customWidth="1"/>
    <col min="12038" max="12288" width="9" style="123"/>
    <col min="12289" max="12289" width="30.75" style="123" customWidth="1"/>
    <col min="12290" max="12291" width="12" style="123" customWidth="1"/>
    <col min="12292" max="12293" width="16.375" style="123" customWidth="1"/>
    <col min="12294" max="12544" width="9" style="123"/>
    <col min="12545" max="12545" width="30.75" style="123" customWidth="1"/>
    <col min="12546" max="12547" width="12" style="123" customWidth="1"/>
    <col min="12548" max="12549" width="16.375" style="123" customWidth="1"/>
    <col min="12550" max="12800" width="9" style="123"/>
    <col min="12801" max="12801" width="30.75" style="123" customWidth="1"/>
    <col min="12802" max="12803" width="12" style="123" customWidth="1"/>
    <col min="12804" max="12805" width="16.375" style="123" customWidth="1"/>
    <col min="12806" max="13056" width="9" style="123"/>
    <col min="13057" max="13057" width="30.75" style="123" customWidth="1"/>
    <col min="13058" max="13059" width="12" style="123" customWidth="1"/>
    <col min="13060" max="13061" width="16.375" style="123" customWidth="1"/>
    <col min="13062" max="13312" width="9" style="123"/>
    <col min="13313" max="13313" width="30.75" style="123" customWidth="1"/>
    <col min="13314" max="13315" width="12" style="123" customWidth="1"/>
    <col min="13316" max="13317" width="16.375" style="123" customWidth="1"/>
    <col min="13318" max="13568" width="9" style="123"/>
    <col min="13569" max="13569" width="30.75" style="123" customWidth="1"/>
    <col min="13570" max="13571" width="12" style="123" customWidth="1"/>
    <col min="13572" max="13573" width="16.375" style="123" customWidth="1"/>
    <col min="13574" max="13824" width="9" style="123"/>
    <col min="13825" max="13825" width="30.75" style="123" customWidth="1"/>
    <col min="13826" max="13827" width="12" style="123" customWidth="1"/>
    <col min="13828" max="13829" width="16.375" style="123" customWidth="1"/>
    <col min="13830" max="14080" width="9" style="123"/>
    <col min="14081" max="14081" width="30.75" style="123" customWidth="1"/>
    <col min="14082" max="14083" width="12" style="123" customWidth="1"/>
    <col min="14084" max="14085" width="16.375" style="123" customWidth="1"/>
    <col min="14086" max="14336" width="9" style="123"/>
    <col min="14337" max="14337" width="30.75" style="123" customWidth="1"/>
    <col min="14338" max="14339" width="12" style="123" customWidth="1"/>
    <col min="14340" max="14341" width="16.375" style="123" customWidth="1"/>
    <col min="14342" max="14592" width="9" style="123"/>
    <col min="14593" max="14593" width="30.75" style="123" customWidth="1"/>
    <col min="14594" max="14595" width="12" style="123" customWidth="1"/>
    <col min="14596" max="14597" width="16.375" style="123" customWidth="1"/>
    <col min="14598" max="14848" width="9" style="123"/>
    <col min="14849" max="14849" width="30.75" style="123" customWidth="1"/>
    <col min="14850" max="14851" width="12" style="123" customWidth="1"/>
    <col min="14852" max="14853" width="16.375" style="123" customWidth="1"/>
    <col min="14854" max="15104" width="9" style="123"/>
    <col min="15105" max="15105" width="30.75" style="123" customWidth="1"/>
    <col min="15106" max="15107" width="12" style="123" customWidth="1"/>
    <col min="15108" max="15109" width="16.375" style="123" customWidth="1"/>
    <col min="15110" max="15360" width="9" style="123"/>
    <col min="15361" max="15361" width="30.75" style="123" customWidth="1"/>
    <col min="15362" max="15363" width="12" style="123" customWidth="1"/>
    <col min="15364" max="15365" width="16.375" style="123" customWidth="1"/>
    <col min="15366" max="15616" width="9" style="123"/>
    <col min="15617" max="15617" width="30.75" style="123" customWidth="1"/>
    <col min="15618" max="15619" width="12" style="123" customWidth="1"/>
    <col min="15620" max="15621" width="16.375" style="123" customWidth="1"/>
    <col min="15622" max="15872" width="9" style="123"/>
    <col min="15873" max="15873" width="30.75" style="123" customWidth="1"/>
    <col min="15874" max="15875" width="12" style="123" customWidth="1"/>
    <col min="15876" max="15877" width="16.375" style="123" customWidth="1"/>
    <col min="15878" max="16128" width="9" style="123"/>
    <col min="16129" max="16129" width="30.75" style="123" customWidth="1"/>
    <col min="16130" max="16131" width="12" style="123" customWidth="1"/>
    <col min="16132" max="16133" width="16.375" style="123" customWidth="1"/>
    <col min="16134" max="16384" width="9" style="123"/>
  </cols>
  <sheetData>
    <row r="1" spans="1:6">
      <c r="A1" s="201" t="s">
        <v>231</v>
      </c>
      <c r="B1" s="202"/>
      <c r="C1" s="202"/>
      <c r="D1" s="202"/>
      <c r="E1" s="202"/>
      <c r="F1" s="202"/>
    </row>
    <row r="2" spans="1:6">
      <c r="A2" s="201" t="s">
        <v>232</v>
      </c>
      <c r="B2" s="202"/>
      <c r="C2" s="202"/>
      <c r="D2" s="202"/>
      <c r="E2" s="202"/>
      <c r="F2" s="202"/>
    </row>
    <row r="3" spans="1:6">
      <c r="A3" s="201" t="s">
        <v>300</v>
      </c>
      <c r="B3" s="202"/>
      <c r="C3" s="202"/>
      <c r="D3" s="202"/>
      <c r="E3" s="202"/>
      <c r="F3" s="202"/>
    </row>
    <row r="4" spans="1:6">
      <c r="A4" s="124" t="s">
        <v>131</v>
      </c>
      <c r="B4" s="201" t="s">
        <v>132</v>
      </c>
      <c r="C4" s="202"/>
      <c r="D4" s="202"/>
      <c r="E4" s="202"/>
      <c r="F4" s="202"/>
    </row>
    <row r="5" spans="1:6">
      <c r="A5" s="124" t="s">
        <v>301</v>
      </c>
      <c r="B5" s="201" t="s">
        <v>235</v>
      </c>
      <c r="C5" s="202"/>
      <c r="D5" s="202"/>
      <c r="E5" s="202"/>
      <c r="F5" s="202"/>
    </row>
    <row r="6" spans="1:6">
      <c r="A6" s="124" t="s">
        <v>236</v>
      </c>
      <c r="B6" s="125" t="s">
        <v>136</v>
      </c>
    </row>
    <row r="7" spans="1:6">
      <c r="A7" s="126" t="s">
        <v>8</v>
      </c>
      <c r="B7" s="126" t="s">
        <v>137</v>
      </c>
      <c r="C7" s="126" t="s">
        <v>138</v>
      </c>
      <c r="D7" s="126" t="s">
        <v>237</v>
      </c>
      <c r="E7" s="126" t="s">
        <v>238</v>
      </c>
    </row>
    <row r="8" spans="1:6">
      <c r="A8" s="201" t="s">
        <v>239</v>
      </c>
      <c r="B8" s="202"/>
      <c r="C8" s="202"/>
      <c r="D8" s="202"/>
      <c r="E8" s="202"/>
    </row>
    <row r="9" spans="1:6">
      <c r="A9" s="125" t="s">
        <v>141</v>
      </c>
      <c r="B9" s="127">
        <v>0</v>
      </c>
      <c r="C9" s="127">
        <v>0</v>
      </c>
      <c r="D9" s="127">
        <v>0</v>
      </c>
      <c r="E9" s="127">
        <v>0</v>
      </c>
    </row>
    <row r="10" spans="1:6">
      <c r="A10" s="125" t="s">
        <v>142</v>
      </c>
      <c r="B10" s="127">
        <v>0</v>
      </c>
      <c r="C10" s="127">
        <v>0</v>
      </c>
      <c r="D10" s="127">
        <v>0</v>
      </c>
      <c r="E10" s="127">
        <v>0</v>
      </c>
    </row>
    <row r="11" spans="1:6">
      <c r="A11" s="125" t="s">
        <v>143</v>
      </c>
    </row>
    <row r="12" spans="1:6">
      <c r="A12" s="125" t="s">
        <v>144</v>
      </c>
      <c r="B12" s="127">
        <v>0</v>
      </c>
      <c r="C12" s="127">
        <v>0</v>
      </c>
      <c r="D12" s="127">
        <v>0</v>
      </c>
      <c r="E12" s="127">
        <v>0</v>
      </c>
    </row>
    <row r="13" spans="1:6">
      <c r="A13" s="125" t="s">
        <v>145</v>
      </c>
      <c r="B13" s="127">
        <v>0</v>
      </c>
      <c r="C13" s="127">
        <v>0</v>
      </c>
      <c r="D13" s="127">
        <v>0</v>
      </c>
      <c r="E13" s="127">
        <v>0</v>
      </c>
    </row>
    <row r="14" spans="1:6">
      <c r="A14" s="125" t="s">
        <v>146</v>
      </c>
      <c r="B14" s="127">
        <v>0</v>
      </c>
      <c r="C14" s="127">
        <v>0</v>
      </c>
      <c r="D14" s="127">
        <v>0</v>
      </c>
      <c r="E14" s="127">
        <v>0</v>
      </c>
    </row>
    <row r="15" spans="1:6">
      <c r="A15" s="125" t="s">
        <v>147</v>
      </c>
      <c r="B15" s="127">
        <v>0</v>
      </c>
      <c r="C15" s="127">
        <v>0</v>
      </c>
      <c r="D15" s="127">
        <v>0</v>
      </c>
      <c r="E15" s="127">
        <v>0</v>
      </c>
    </row>
    <row r="16" spans="1:6">
      <c r="A16" s="125" t="s">
        <v>204</v>
      </c>
      <c r="B16" s="127">
        <v>17520</v>
      </c>
      <c r="C16" s="127">
        <v>0.47713</v>
      </c>
      <c r="D16" s="127">
        <v>81.89</v>
      </c>
      <c r="E16" s="127">
        <v>81.540000000000006</v>
      </c>
    </row>
    <row r="17" spans="1:5">
      <c r="A17" s="125" t="s">
        <v>149</v>
      </c>
      <c r="B17" s="127">
        <v>158.4</v>
      </c>
      <c r="C17" s="127">
        <v>4.3099999999999996E-3</v>
      </c>
      <c r="D17" s="127">
        <v>0.74</v>
      </c>
      <c r="E17" s="127">
        <v>0.74</v>
      </c>
    </row>
    <row r="18" spans="1:5">
      <c r="A18" s="125" t="s">
        <v>205</v>
      </c>
      <c r="B18" s="127">
        <v>0</v>
      </c>
      <c r="C18" s="127">
        <v>0</v>
      </c>
      <c r="D18" s="127">
        <v>0</v>
      </c>
      <c r="E18" s="127">
        <v>0</v>
      </c>
    </row>
    <row r="19" spans="1:5">
      <c r="A19" s="125" t="s">
        <v>151</v>
      </c>
      <c r="B19" s="127">
        <v>0</v>
      </c>
      <c r="C19" s="127">
        <v>0</v>
      </c>
      <c r="D19" s="127">
        <v>0</v>
      </c>
      <c r="E19" s="127">
        <v>0</v>
      </c>
    </row>
    <row r="20" spans="1:5">
      <c r="A20" s="125" t="s">
        <v>152</v>
      </c>
      <c r="B20" s="127">
        <v>0</v>
      </c>
      <c r="C20" s="127">
        <v>0</v>
      </c>
      <c r="D20" s="127">
        <v>0</v>
      </c>
      <c r="E20" s="127">
        <v>0</v>
      </c>
    </row>
    <row r="21" spans="1:5">
      <c r="A21" s="125" t="s">
        <v>206</v>
      </c>
      <c r="B21" s="127">
        <v>0</v>
      </c>
      <c r="C21" s="127">
        <v>0</v>
      </c>
      <c r="D21" s="127">
        <v>0</v>
      </c>
      <c r="E21" s="127">
        <v>0</v>
      </c>
    </row>
    <row r="22" spans="1:5">
      <c r="A22" s="125" t="s">
        <v>207</v>
      </c>
    </row>
    <row r="23" spans="1:5">
      <c r="A23" s="125" t="s">
        <v>208</v>
      </c>
      <c r="B23" s="127">
        <v>2131.48</v>
      </c>
      <c r="C23" s="127">
        <v>5.8049999999999997E-2</v>
      </c>
      <c r="D23" s="127">
        <v>9.9600000000000009</v>
      </c>
      <c r="E23" s="127">
        <v>9.92</v>
      </c>
    </row>
    <row r="24" spans="1:5">
      <c r="A24" s="125" t="s">
        <v>209</v>
      </c>
      <c r="B24" s="127">
        <v>0</v>
      </c>
      <c r="C24" s="127">
        <v>0</v>
      </c>
      <c r="D24" s="127">
        <v>0</v>
      </c>
      <c r="E24" s="127">
        <v>0</v>
      </c>
    </row>
    <row r="25" spans="1:5">
      <c r="A25" s="125" t="s">
        <v>210</v>
      </c>
      <c r="B25" s="127">
        <v>57.94</v>
      </c>
      <c r="C25" s="127">
        <v>1.58E-3</v>
      </c>
      <c r="D25" s="127">
        <v>0.27</v>
      </c>
      <c r="E25" s="127">
        <v>0.27</v>
      </c>
    </row>
    <row r="26" spans="1:5">
      <c r="A26" s="125" t="s">
        <v>211</v>
      </c>
      <c r="B26" s="127">
        <v>0</v>
      </c>
      <c r="C26" s="127">
        <v>0</v>
      </c>
      <c r="D26" s="127">
        <v>0</v>
      </c>
      <c r="E26" s="127">
        <v>0</v>
      </c>
    </row>
    <row r="27" spans="1:5">
      <c r="A27" s="124" t="s">
        <v>17</v>
      </c>
      <c r="B27" s="128">
        <v>19867.82</v>
      </c>
      <c r="C27" s="128">
        <v>0.54107000000000005</v>
      </c>
      <c r="D27" s="128">
        <v>92.86</v>
      </c>
      <c r="E27" s="128">
        <v>92.47</v>
      </c>
    </row>
    <row r="28" spans="1:5">
      <c r="A28" s="201" t="s">
        <v>95</v>
      </c>
      <c r="B28" s="202"/>
      <c r="C28" s="202"/>
      <c r="D28" s="202"/>
      <c r="E28" s="202"/>
    </row>
    <row r="29" spans="1:5">
      <c r="A29" s="125" t="s">
        <v>212</v>
      </c>
      <c r="B29" s="127">
        <v>0</v>
      </c>
      <c r="C29" s="127">
        <v>0</v>
      </c>
      <c r="D29" s="127">
        <v>0</v>
      </c>
      <c r="E29" s="127">
        <v>0</v>
      </c>
    </row>
    <row r="30" spans="1:5">
      <c r="A30" s="125" t="s">
        <v>213</v>
      </c>
      <c r="B30" s="127">
        <v>596.03</v>
      </c>
      <c r="C30" s="127">
        <v>1.6230000000000001E-2</v>
      </c>
      <c r="D30" s="127">
        <v>2.79</v>
      </c>
      <c r="E30" s="127">
        <v>2.77</v>
      </c>
    </row>
    <row r="31" spans="1:5">
      <c r="A31" s="125" t="s">
        <v>214</v>
      </c>
      <c r="B31" s="127">
        <v>0</v>
      </c>
      <c r="C31" s="127">
        <v>0</v>
      </c>
      <c r="D31" s="127">
        <v>0</v>
      </c>
      <c r="E31" s="127">
        <v>0</v>
      </c>
    </row>
    <row r="32" spans="1:5">
      <c r="A32" s="125" t="s">
        <v>215</v>
      </c>
      <c r="B32" s="127">
        <v>0</v>
      </c>
      <c r="C32" s="127">
        <v>0</v>
      </c>
      <c r="D32" s="127">
        <v>0</v>
      </c>
      <c r="E32" s="127">
        <v>0</v>
      </c>
    </row>
    <row r="33" spans="1:5">
      <c r="A33" s="125" t="s">
        <v>216</v>
      </c>
      <c r="B33" s="127">
        <v>0</v>
      </c>
      <c r="C33" s="127">
        <v>0</v>
      </c>
      <c r="D33" s="127">
        <v>0</v>
      </c>
      <c r="E33" s="127">
        <v>0</v>
      </c>
    </row>
    <row r="34" spans="1:5">
      <c r="A34" s="125" t="s">
        <v>217</v>
      </c>
      <c r="B34" s="127">
        <v>0</v>
      </c>
      <c r="C34" s="127">
        <v>0</v>
      </c>
      <c r="D34" s="127">
        <v>0</v>
      </c>
      <c r="E34" s="127">
        <v>0</v>
      </c>
    </row>
    <row r="35" spans="1:5">
      <c r="A35" s="125" t="s">
        <v>218</v>
      </c>
      <c r="B35" s="127">
        <v>0</v>
      </c>
      <c r="C35" s="127">
        <v>0</v>
      </c>
      <c r="D35" s="127">
        <v>0</v>
      </c>
      <c r="E35" s="127">
        <v>0</v>
      </c>
    </row>
    <row r="36" spans="1:5">
      <c r="A36" s="125" t="s">
        <v>219</v>
      </c>
      <c r="B36" s="127">
        <v>0</v>
      </c>
      <c r="C36" s="127">
        <v>0</v>
      </c>
      <c r="D36" s="127">
        <v>0</v>
      </c>
      <c r="E36" s="127">
        <v>0</v>
      </c>
    </row>
    <row r="37" spans="1:5">
      <c r="A37" s="125" t="s">
        <v>290</v>
      </c>
      <c r="B37" s="127">
        <v>0</v>
      </c>
      <c r="C37" s="127">
        <v>0</v>
      </c>
      <c r="D37" s="127">
        <v>0</v>
      </c>
      <c r="E37" s="127">
        <v>0</v>
      </c>
    </row>
    <row r="38" spans="1:5">
      <c r="A38" s="125" t="s">
        <v>176</v>
      </c>
      <c r="B38" s="127">
        <v>275.39999999999998</v>
      </c>
      <c r="C38" s="127">
        <v>7.4999999999999997E-3</v>
      </c>
      <c r="D38" s="127">
        <v>1.29</v>
      </c>
      <c r="E38" s="127">
        <v>1.28</v>
      </c>
    </row>
    <row r="39" spans="1:5">
      <c r="A39" s="124" t="s">
        <v>109</v>
      </c>
      <c r="B39" s="128">
        <v>871.43</v>
      </c>
      <c r="C39" s="128">
        <v>2.3730000000000001E-2</v>
      </c>
      <c r="D39" s="128">
        <v>4.08</v>
      </c>
      <c r="E39" s="128">
        <v>4.05</v>
      </c>
    </row>
    <row r="40" spans="1:5">
      <c r="A40" s="201" t="s">
        <v>28</v>
      </c>
      <c r="B40" s="202"/>
      <c r="C40" s="202"/>
      <c r="D40" s="202"/>
      <c r="E40" s="202"/>
    </row>
    <row r="41" spans="1:5">
      <c r="A41" s="125" t="s">
        <v>221</v>
      </c>
      <c r="B41" s="127">
        <v>654.14</v>
      </c>
      <c r="C41" s="127">
        <v>1.7809999999999999E-2</v>
      </c>
      <c r="D41" s="127">
        <v>3.06</v>
      </c>
      <c r="E41" s="127">
        <v>3.04</v>
      </c>
    </row>
    <row r="42" spans="1:5">
      <c r="A42" s="124" t="s">
        <v>179</v>
      </c>
      <c r="B42" s="128">
        <v>654.14</v>
      </c>
      <c r="C42" s="128">
        <v>1.7809999999999999E-2</v>
      </c>
      <c r="D42" s="128">
        <v>3.06</v>
      </c>
      <c r="E42" s="128">
        <v>3.04</v>
      </c>
    </row>
    <row r="43" spans="1:5">
      <c r="A43" s="124" t="s">
        <v>180</v>
      </c>
      <c r="B43" s="128">
        <v>21393.39</v>
      </c>
      <c r="C43" s="128">
        <v>0.58260999999999996</v>
      </c>
      <c r="D43" s="128">
        <v>100</v>
      </c>
      <c r="E43" s="128">
        <v>99.56</v>
      </c>
    </row>
    <row r="44" spans="1:5">
      <c r="A44" s="201" t="s">
        <v>181</v>
      </c>
      <c r="B44" s="202"/>
      <c r="C44" s="202"/>
      <c r="D44" s="202"/>
      <c r="E44" s="202"/>
    </row>
    <row r="45" spans="1:5">
      <c r="A45" s="125" t="s">
        <v>222</v>
      </c>
      <c r="B45" s="127">
        <v>0</v>
      </c>
      <c r="C45" s="127">
        <v>0</v>
      </c>
      <c r="D45" s="127">
        <v>0</v>
      </c>
      <c r="E45" s="127">
        <v>0</v>
      </c>
    </row>
    <row r="46" spans="1:5">
      <c r="A46" s="125" t="s">
        <v>223</v>
      </c>
      <c r="B46" s="127">
        <v>0</v>
      </c>
      <c r="C46" s="127">
        <v>0</v>
      </c>
      <c r="D46" s="127">
        <v>0</v>
      </c>
      <c r="E46" s="127">
        <v>0</v>
      </c>
    </row>
    <row r="47" spans="1:5">
      <c r="A47" s="125" t="s">
        <v>224</v>
      </c>
      <c r="B47" s="127">
        <v>0</v>
      </c>
      <c r="C47" s="127">
        <v>0</v>
      </c>
      <c r="D47" s="127">
        <v>0</v>
      </c>
      <c r="E47" s="127">
        <v>0</v>
      </c>
    </row>
    <row r="48" spans="1:5">
      <c r="A48" s="124" t="s">
        <v>115</v>
      </c>
      <c r="B48" s="128">
        <v>0</v>
      </c>
      <c r="C48" s="128">
        <v>0</v>
      </c>
      <c r="D48" s="128">
        <v>0</v>
      </c>
      <c r="E48" s="128">
        <v>0</v>
      </c>
    </row>
    <row r="49" spans="1:5">
      <c r="A49" s="201" t="s">
        <v>185</v>
      </c>
      <c r="B49" s="202"/>
      <c r="C49" s="202"/>
      <c r="D49" s="202"/>
      <c r="E49" s="202"/>
    </row>
    <row r="50" spans="1:5" ht="22.5">
      <c r="A50" s="125" t="s">
        <v>225</v>
      </c>
      <c r="B50" s="127">
        <v>0</v>
      </c>
      <c r="C50" s="127">
        <v>0</v>
      </c>
      <c r="D50" s="127">
        <v>0</v>
      </c>
      <c r="E50" s="127">
        <v>0</v>
      </c>
    </row>
    <row r="51" spans="1:5">
      <c r="A51" s="125" t="s">
        <v>226</v>
      </c>
      <c r="B51" s="127">
        <v>72.209999999999994</v>
      </c>
      <c r="C51" s="127">
        <v>1.97E-3</v>
      </c>
      <c r="D51" s="127">
        <v>0.34</v>
      </c>
      <c r="E51" s="127">
        <v>0.34</v>
      </c>
    </row>
    <row r="52" spans="1:5">
      <c r="A52" s="125" t="s">
        <v>227</v>
      </c>
      <c r="B52" s="127">
        <v>0</v>
      </c>
      <c r="C52" s="127">
        <v>0</v>
      </c>
      <c r="D52" s="127">
        <v>0</v>
      </c>
      <c r="E52" s="127">
        <v>0</v>
      </c>
    </row>
    <row r="53" spans="1:5">
      <c r="A53" s="125" t="s">
        <v>228</v>
      </c>
      <c r="B53" s="127">
        <v>0</v>
      </c>
      <c r="C53" s="127">
        <v>0</v>
      </c>
      <c r="D53" s="127">
        <v>0</v>
      </c>
      <c r="E53" s="127">
        <v>0</v>
      </c>
    </row>
    <row r="54" spans="1:5">
      <c r="A54" s="124" t="s">
        <v>119</v>
      </c>
      <c r="B54" s="128">
        <v>72.209999999999994</v>
      </c>
      <c r="C54" s="128">
        <v>1.97E-3</v>
      </c>
      <c r="D54" s="128">
        <v>0.34</v>
      </c>
      <c r="E54" s="128">
        <v>0.34</v>
      </c>
    </row>
    <row r="55" spans="1:5">
      <c r="A55" s="124" t="s">
        <v>189</v>
      </c>
      <c r="B55" s="128">
        <v>72.209999999999994</v>
      </c>
      <c r="C55" s="128">
        <v>1.97E-3</v>
      </c>
      <c r="D55" s="128">
        <v>0.34</v>
      </c>
      <c r="E55" s="128">
        <v>0.34</v>
      </c>
    </row>
    <row r="56" spans="1:5">
      <c r="A56" s="124" t="s">
        <v>190</v>
      </c>
      <c r="B56" s="128">
        <v>21465.599999999999</v>
      </c>
      <c r="C56" s="128">
        <v>0.58457999999999999</v>
      </c>
      <c r="D56" s="128">
        <v>100.34</v>
      </c>
      <c r="E56" s="128">
        <v>99.9</v>
      </c>
    </row>
    <row r="57" spans="1:5">
      <c r="A57" s="201" t="s">
        <v>44</v>
      </c>
      <c r="B57" s="202"/>
      <c r="C57" s="202"/>
      <c r="D57" s="202"/>
      <c r="E57" s="202"/>
    </row>
    <row r="58" spans="1:5">
      <c r="A58" s="125" t="s">
        <v>191</v>
      </c>
      <c r="B58" s="127">
        <v>0</v>
      </c>
      <c r="C58" s="127">
        <v>0</v>
      </c>
      <c r="D58" s="127">
        <v>0</v>
      </c>
      <c r="E58" s="127">
        <v>0</v>
      </c>
    </row>
    <row r="59" spans="1:5">
      <c r="A59" s="125" t="s">
        <v>192</v>
      </c>
      <c r="B59" s="127">
        <v>20.98</v>
      </c>
      <c r="C59" s="127">
        <v>5.6999999999999998E-4</v>
      </c>
      <c r="D59" s="127">
        <v>0.1</v>
      </c>
      <c r="E59" s="127">
        <v>0.1</v>
      </c>
    </row>
    <row r="60" spans="1:5">
      <c r="A60" s="124" t="s">
        <v>240</v>
      </c>
      <c r="B60" s="128">
        <v>20.98</v>
      </c>
      <c r="C60" s="128">
        <v>5.6999999999999998E-4</v>
      </c>
      <c r="D60" s="128">
        <v>0.1</v>
      </c>
      <c r="E60" s="128">
        <v>0.1</v>
      </c>
    </row>
    <row r="61" spans="1:5">
      <c r="A61" s="124" t="s">
        <v>195</v>
      </c>
      <c r="B61" s="128">
        <v>21486.579999999998</v>
      </c>
      <c r="C61" s="128">
        <v>0.58514999999999995</v>
      </c>
      <c r="D61" s="128">
        <v>100.44</v>
      </c>
      <c r="E61" s="128">
        <v>100</v>
      </c>
    </row>
    <row r="63" spans="1:5">
      <c r="A63" s="201" t="s">
        <v>63</v>
      </c>
      <c r="B63" s="202"/>
      <c r="C63" s="202"/>
      <c r="D63" s="202"/>
      <c r="E63" s="20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30" customWidth="1"/>
    <col min="2" max="3" width="12" style="130" customWidth="1"/>
    <col min="4" max="5" width="16.375" style="130" customWidth="1"/>
    <col min="6" max="256" width="9" style="130"/>
    <col min="257" max="257" width="30.75" style="130" customWidth="1"/>
    <col min="258" max="259" width="12" style="130" customWidth="1"/>
    <col min="260" max="261" width="16.375" style="130" customWidth="1"/>
    <col min="262" max="512" width="9" style="130"/>
    <col min="513" max="513" width="30.75" style="130" customWidth="1"/>
    <col min="514" max="515" width="12" style="130" customWidth="1"/>
    <col min="516" max="517" width="16.375" style="130" customWidth="1"/>
    <col min="518" max="768" width="9" style="130"/>
    <col min="769" max="769" width="30.75" style="130" customWidth="1"/>
    <col min="770" max="771" width="12" style="130" customWidth="1"/>
    <col min="772" max="773" width="16.375" style="130" customWidth="1"/>
    <col min="774" max="1024" width="9" style="130"/>
    <col min="1025" max="1025" width="30.75" style="130" customWidth="1"/>
    <col min="1026" max="1027" width="12" style="130" customWidth="1"/>
    <col min="1028" max="1029" width="16.375" style="130" customWidth="1"/>
    <col min="1030" max="1280" width="9" style="130"/>
    <col min="1281" max="1281" width="30.75" style="130" customWidth="1"/>
    <col min="1282" max="1283" width="12" style="130" customWidth="1"/>
    <col min="1284" max="1285" width="16.375" style="130" customWidth="1"/>
    <col min="1286" max="1536" width="9" style="130"/>
    <col min="1537" max="1537" width="30.75" style="130" customWidth="1"/>
    <col min="1538" max="1539" width="12" style="130" customWidth="1"/>
    <col min="1540" max="1541" width="16.375" style="130" customWidth="1"/>
    <col min="1542" max="1792" width="9" style="130"/>
    <col min="1793" max="1793" width="30.75" style="130" customWidth="1"/>
    <col min="1794" max="1795" width="12" style="130" customWidth="1"/>
    <col min="1796" max="1797" width="16.375" style="130" customWidth="1"/>
    <col min="1798" max="2048" width="9" style="130"/>
    <col min="2049" max="2049" width="30.75" style="130" customWidth="1"/>
    <col min="2050" max="2051" width="12" style="130" customWidth="1"/>
    <col min="2052" max="2053" width="16.375" style="130" customWidth="1"/>
    <col min="2054" max="2304" width="9" style="130"/>
    <col min="2305" max="2305" width="30.75" style="130" customWidth="1"/>
    <col min="2306" max="2307" width="12" style="130" customWidth="1"/>
    <col min="2308" max="2309" width="16.375" style="130" customWidth="1"/>
    <col min="2310" max="2560" width="9" style="130"/>
    <col min="2561" max="2561" width="30.75" style="130" customWidth="1"/>
    <col min="2562" max="2563" width="12" style="130" customWidth="1"/>
    <col min="2564" max="2565" width="16.375" style="130" customWidth="1"/>
    <col min="2566" max="2816" width="9" style="130"/>
    <col min="2817" max="2817" width="30.75" style="130" customWidth="1"/>
    <col min="2818" max="2819" width="12" style="130" customWidth="1"/>
    <col min="2820" max="2821" width="16.375" style="130" customWidth="1"/>
    <col min="2822" max="3072" width="9" style="130"/>
    <col min="3073" max="3073" width="30.75" style="130" customWidth="1"/>
    <col min="3074" max="3075" width="12" style="130" customWidth="1"/>
    <col min="3076" max="3077" width="16.375" style="130" customWidth="1"/>
    <col min="3078" max="3328" width="9" style="130"/>
    <col min="3329" max="3329" width="30.75" style="130" customWidth="1"/>
    <col min="3330" max="3331" width="12" style="130" customWidth="1"/>
    <col min="3332" max="3333" width="16.375" style="130" customWidth="1"/>
    <col min="3334" max="3584" width="9" style="130"/>
    <col min="3585" max="3585" width="30.75" style="130" customWidth="1"/>
    <col min="3586" max="3587" width="12" style="130" customWidth="1"/>
    <col min="3588" max="3589" width="16.375" style="130" customWidth="1"/>
    <col min="3590" max="3840" width="9" style="130"/>
    <col min="3841" max="3841" width="30.75" style="130" customWidth="1"/>
    <col min="3842" max="3843" width="12" style="130" customWidth="1"/>
    <col min="3844" max="3845" width="16.375" style="130" customWidth="1"/>
    <col min="3846" max="4096" width="9" style="130"/>
    <col min="4097" max="4097" width="30.75" style="130" customWidth="1"/>
    <col min="4098" max="4099" width="12" style="130" customWidth="1"/>
    <col min="4100" max="4101" width="16.375" style="130" customWidth="1"/>
    <col min="4102" max="4352" width="9" style="130"/>
    <col min="4353" max="4353" width="30.75" style="130" customWidth="1"/>
    <col min="4354" max="4355" width="12" style="130" customWidth="1"/>
    <col min="4356" max="4357" width="16.375" style="130" customWidth="1"/>
    <col min="4358" max="4608" width="9" style="130"/>
    <col min="4609" max="4609" width="30.75" style="130" customWidth="1"/>
    <col min="4610" max="4611" width="12" style="130" customWidth="1"/>
    <col min="4612" max="4613" width="16.375" style="130" customWidth="1"/>
    <col min="4614" max="4864" width="9" style="130"/>
    <col min="4865" max="4865" width="30.75" style="130" customWidth="1"/>
    <col min="4866" max="4867" width="12" style="130" customWidth="1"/>
    <col min="4868" max="4869" width="16.375" style="130" customWidth="1"/>
    <col min="4870" max="5120" width="9" style="130"/>
    <col min="5121" max="5121" width="30.75" style="130" customWidth="1"/>
    <col min="5122" max="5123" width="12" style="130" customWidth="1"/>
    <col min="5124" max="5125" width="16.375" style="130" customWidth="1"/>
    <col min="5126" max="5376" width="9" style="130"/>
    <col min="5377" max="5377" width="30.75" style="130" customWidth="1"/>
    <col min="5378" max="5379" width="12" style="130" customWidth="1"/>
    <col min="5380" max="5381" width="16.375" style="130" customWidth="1"/>
    <col min="5382" max="5632" width="9" style="130"/>
    <col min="5633" max="5633" width="30.75" style="130" customWidth="1"/>
    <col min="5634" max="5635" width="12" style="130" customWidth="1"/>
    <col min="5636" max="5637" width="16.375" style="130" customWidth="1"/>
    <col min="5638" max="5888" width="9" style="130"/>
    <col min="5889" max="5889" width="30.75" style="130" customWidth="1"/>
    <col min="5890" max="5891" width="12" style="130" customWidth="1"/>
    <col min="5892" max="5893" width="16.375" style="130" customWidth="1"/>
    <col min="5894" max="6144" width="9" style="130"/>
    <col min="6145" max="6145" width="30.75" style="130" customWidth="1"/>
    <col min="6146" max="6147" width="12" style="130" customWidth="1"/>
    <col min="6148" max="6149" width="16.375" style="130" customWidth="1"/>
    <col min="6150" max="6400" width="9" style="130"/>
    <col min="6401" max="6401" width="30.75" style="130" customWidth="1"/>
    <col min="6402" max="6403" width="12" style="130" customWidth="1"/>
    <col min="6404" max="6405" width="16.375" style="130" customWidth="1"/>
    <col min="6406" max="6656" width="9" style="130"/>
    <col min="6657" max="6657" width="30.75" style="130" customWidth="1"/>
    <col min="6658" max="6659" width="12" style="130" customWidth="1"/>
    <col min="6660" max="6661" width="16.375" style="130" customWidth="1"/>
    <col min="6662" max="6912" width="9" style="130"/>
    <col min="6913" max="6913" width="30.75" style="130" customWidth="1"/>
    <col min="6914" max="6915" width="12" style="130" customWidth="1"/>
    <col min="6916" max="6917" width="16.375" style="130" customWidth="1"/>
    <col min="6918" max="7168" width="9" style="130"/>
    <col min="7169" max="7169" width="30.75" style="130" customWidth="1"/>
    <col min="7170" max="7171" width="12" style="130" customWidth="1"/>
    <col min="7172" max="7173" width="16.375" style="130" customWidth="1"/>
    <col min="7174" max="7424" width="9" style="130"/>
    <col min="7425" max="7425" width="30.75" style="130" customWidth="1"/>
    <col min="7426" max="7427" width="12" style="130" customWidth="1"/>
    <col min="7428" max="7429" width="16.375" style="130" customWidth="1"/>
    <col min="7430" max="7680" width="9" style="130"/>
    <col min="7681" max="7681" width="30.75" style="130" customWidth="1"/>
    <col min="7682" max="7683" width="12" style="130" customWidth="1"/>
    <col min="7684" max="7685" width="16.375" style="130" customWidth="1"/>
    <col min="7686" max="7936" width="9" style="130"/>
    <col min="7937" max="7937" width="30.75" style="130" customWidth="1"/>
    <col min="7938" max="7939" width="12" style="130" customWidth="1"/>
    <col min="7940" max="7941" width="16.375" style="130" customWidth="1"/>
    <col min="7942" max="8192" width="9" style="130"/>
    <col min="8193" max="8193" width="30.75" style="130" customWidth="1"/>
    <col min="8194" max="8195" width="12" style="130" customWidth="1"/>
    <col min="8196" max="8197" width="16.375" style="130" customWidth="1"/>
    <col min="8198" max="8448" width="9" style="130"/>
    <col min="8449" max="8449" width="30.75" style="130" customWidth="1"/>
    <col min="8450" max="8451" width="12" style="130" customWidth="1"/>
    <col min="8452" max="8453" width="16.375" style="130" customWidth="1"/>
    <col min="8454" max="8704" width="9" style="130"/>
    <col min="8705" max="8705" width="30.75" style="130" customWidth="1"/>
    <col min="8706" max="8707" width="12" style="130" customWidth="1"/>
    <col min="8708" max="8709" width="16.375" style="130" customWidth="1"/>
    <col min="8710" max="8960" width="9" style="130"/>
    <col min="8961" max="8961" width="30.75" style="130" customWidth="1"/>
    <col min="8962" max="8963" width="12" style="130" customWidth="1"/>
    <col min="8964" max="8965" width="16.375" style="130" customWidth="1"/>
    <col min="8966" max="9216" width="9" style="130"/>
    <col min="9217" max="9217" width="30.75" style="130" customWidth="1"/>
    <col min="9218" max="9219" width="12" style="130" customWidth="1"/>
    <col min="9220" max="9221" width="16.375" style="130" customWidth="1"/>
    <col min="9222" max="9472" width="9" style="130"/>
    <col min="9473" max="9473" width="30.75" style="130" customWidth="1"/>
    <col min="9474" max="9475" width="12" style="130" customWidth="1"/>
    <col min="9476" max="9477" width="16.375" style="130" customWidth="1"/>
    <col min="9478" max="9728" width="9" style="130"/>
    <col min="9729" max="9729" width="30.75" style="130" customWidth="1"/>
    <col min="9730" max="9731" width="12" style="130" customWidth="1"/>
    <col min="9732" max="9733" width="16.375" style="130" customWidth="1"/>
    <col min="9734" max="9984" width="9" style="130"/>
    <col min="9985" max="9985" width="30.75" style="130" customWidth="1"/>
    <col min="9986" max="9987" width="12" style="130" customWidth="1"/>
    <col min="9988" max="9989" width="16.375" style="130" customWidth="1"/>
    <col min="9990" max="10240" width="9" style="130"/>
    <col min="10241" max="10241" width="30.75" style="130" customWidth="1"/>
    <col min="10242" max="10243" width="12" style="130" customWidth="1"/>
    <col min="10244" max="10245" width="16.375" style="130" customWidth="1"/>
    <col min="10246" max="10496" width="9" style="130"/>
    <col min="10497" max="10497" width="30.75" style="130" customWidth="1"/>
    <col min="10498" max="10499" width="12" style="130" customWidth="1"/>
    <col min="10500" max="10501" width="16.375" style="130" customWidth="1"/>
    <col min="10502" max="10752" width="9" style="130"/>
    <col min="10753" max="10753" width="30.75" style="130" customWidth="1"/>
    <col min="10754" max="10755" width="12" style="130" customWidth="1"/>
    <col min="10756" max="10757" width="16.375" style="130" customWidth="1"/>
    <col min="10758" max="11008" width="9" style="130"/>
    <col min="11009" max="11009" width="30.75" style="130" customWidth="1"/>
    <col min="11010" max="11011" width="12" style="130" customWidth="1"/>
    <col min="11012" max="11013" width="16.375" style="130" customWidth="1"/>
    <col min="11014" max="11264" width="9" style="130"/>
    <col min="11265" max="11265" width="30.75" style="130" customWidth="1"/>
    <col min="11266" max="11267" width="12" style="130" customWidth="1"/>
    <col min="11268" max="11269" width="16.375" style="130" customWidth="1"/>
    <col min="11270" max="11520" width="9" style="130"/>
    <col min="11521" max="11521" width="30.75" style="130" customWidth="1"/>
    <col min="11522" max="11523" width="12" style="130" customWidth="1"/>
    <col min="11524" max="11525" width="16.375" style="130" customWidth="1"/>
    <col min="11526" max="11776" width="9" style="130"/>
    <col min="11777" max="11777" width="30.75" style="130" customWidth="1"/>
    <col min="11778" max="11779" width="12" style="130" customWidth="1"/>
    <col min="11780" max="11781" width="16.375" style="130" customWidth="1"/>
    <col min="11782" max="12032" width="9" style="130"/>
    <col min="12033" max="12033" width="30.75" style="130" customWidth="1"/>
    <col min="12034" max="12035" width="12" style="130" customWidth="1"/>
    <col min="12036" max="12037" width="16.375" style="130" customWidth="1"/>
    <col min="12038" max="12288" width="9" style="130"/>
    <col min="12289" max="12289" width="30.75" style="130" customWidth="1"/>
    <col min="12290" max="12291" width="12" style="130" customWidth="1"/>
    <col min="12292" max="12293" width="16.375" style="130" customWidth="1"/>
    <col min="12294" max="12544" width="9" style="130"/>
    <col min="12545" max="12545" width="30.75" style="130" customWidth="1"/>
    <col min="12546" max="12547" width="12" style="130" customWidth="1"/>
    <col min="12548" max="12549" width="16.375" style="130" customWidth="1"/>
    <col min="12550" max="12800" width="9" style="130"/>
    <col min="12801" max="12801" width="30.75" style="130" customWidth="1"/>
    <col min="12802" max="12803" width="12" style="130" customWidth="1"/>
    <col min="12804" max="12805" width="16.375" style="130" customWidth="1"/>
    <col min="12806" max="13056" width="9" style="130"/>
    <col min="13057" max="13057" width="30.75" style="130" customWidth="1"/>
    <col min="13058" max="13059" width="12" style="130" customWidth="1"/>
    <col min="13060" max="13061" width="16.375" style="130" customWidth="1"/>
    <col min="13062" max="13312" width="9" style="130"/>
    <col min="13313" max="13313" width="30.75" style="130" customWidth="1"/>
    <col min="13314" max="13315" width="12" style="130" customWidth="1"/>
    <col min="13316" max="13317" width="16.375" style="130" customWidth="1"/>
    <col min="13318" max="13568" width="9" style="130"/>
    <col min="13569" max="13569" width="30.75" style="130" customWidth="1"/>
    <col min="13570" max="13571" width="12" style="130" customWidth="1"/>
    <col min="13572" max="13573" width="16.375" style="130" customWidth="1"/>
    <col min="13574" max="13824" width="9" style="130"/>
    <col min="13825" max="13825" width="30.75" style="130" customWidth="1"/>
    <col min="13826" max="13827" width="12" style="130" customWidth="1"/>
    <col min="13828" max="13829" width="16.375" style="130" customWidth="1"/>
    <col min="13830" max="14080" width="9" style="130"/>
    <col min="14081" max="14081" width="30.75" style="130" customWidth="1"/>
    <col min="14082" max="14083" width="12" style="130" customWidth="1"/>
    <col min="14084" max="14085" width="16.375" style="130" customWidth="1"/>
    <col min="14086" max="14336" width="9" style="130"/>
    <col min="14337" max="14337" width="30.75" style="130" customWidth="1"/>
    <col min="14338" max="14339" width="12" style="130" customWidth="1"/>
    <col min="14340" max="14341" width="16.375" style="130" customWidth="1"/>
    <col min="14342" max="14592" width="9" style="130"/>
    <col min="14593" max="14593" width="30.75" style="130" customWidth="1"/>
    <col min="14594" max="14595" width="12" style="130" customWidth="1"/>
    <col min="14596" max="14597" width="16.375" style="130" customWidth="1"/>
    <col min="14598" max="14848" width="9" style="130"/>
    <col min="14849" max="14849" width="30.75" style="130" customWidth="1"/>
    <col min="14850" max="14851" width="12" style="130" customWidth="1"/>
    <col min="14852" max="14853" width="16.375" style="130" customWidth="1"/>
    <col min="14854" max="15104" width="9" style="130"/>
    <col min="15105" max="15105" width="30.75" style="130" customWidth="1"/>
    <col min="15106" max="15107" width="12" style="130" customWidth="1"/>
    <col min="15108" max="15109" width="16.375" style="130" customWidth="1"/>
    <col min="15110" max="15360" width="9" style="130"/>
    <col min="15361" max="15361" width="30.75" style="130" customWidth="1"/>
    <col min="15362" max="15363" width="12" style="130" customWidth="1"/>
    <col min="15364" max="15365" width="16.375" style="130" customWidth="1"/>
    <col min="15366" max="15616" width="9" style="130"/>
    <col min="15617" max="15617" width="30.75" style="130" customWidth="1"/>
    <col min="15618" max="15619" width="12" style="130" customWidth="1"/>
    <col min="15620" max="15621" width="16.375" style="130" customWidth="1"/>
    <col min="15622" max="15872" width="9" style="130"/>
    <col min="15873" max="15873" width="30.75" style="130" customWidth="1"/>
    <col min="15874" max="15875" width="12" style="130" customWidth="1"/>
    <col min="15876" max="15877" width="16.375" style="130" customWidth="1"/>
    <col min="15878" max="16128" width="9" style="130"/>
    <col min="16129" max="16129" width="30.75" style="130" customWidth="1"/>
    <col min="16130" max="16131" width="12" style="130" customWidth="1"/>
    <col min="16132" max="16133" width="16.375" style="130" customWidth="1"/>
    <col min="16134" max="16384" width="9" style="130"/>
  </cols>
  <sheetData>
    <row r="1" spans="1:6">
      <c r="A1" s="199" t="s">
        <v>231</v>
      </c>
      <c r="B1" s="200"/>
      <c r="C1" s="200"/>
      <c r="D1" s="200"/>
      <c r="E1" s="200"/>
      <c r="F1" s="200"/>
    </row>
    <row r="2" spans="1:6">
      <c r="A2" s="199" t="s">
        <v>232</v>
      </c>
      <c r="B2" s="200"/>
      <c r="C2" s="200"/>
      <c r="D2" s="200"/>
      <c r="E2" s="200"/>
      <c r="F2" s="200"/>
    </row>
    <row r="3" spans="1:6">
      <c r="A3" s="199" t="s">
        <v>305</v>
      </c>
      <c r="B3" s="200"/>
      <c r="C3" s="200"/>
      <c r="D3" s="200"/>
      <c r="E3" s="200"/>
      <c r="F3" s="200"/>
    </row>
    <row r="4" spans="1:6">
      <c r="A4" s="129" t="s">
        <v>131</v>
      </c>
      <c r="B4" s="199" t="s">
        <v>132</v>
      </c>
      <c r="C4" s="200"/>
      <c r="D4" s="200"/>
      <c r="E4" s="200"/>
      <c r="F4" s="200"/>
    </row>
    <row r="5" spans="1:6">
      <c r="A5" s="129" t="s">
        <v>306</v>
      </c>
      <c r="B5" s="199" t="s">
        <v>235</v>
      </c>
      <c r="C5" s="200"/>
      <c r="D5" s="200"/>
      <c r="E5" s="200"/>
      <c r="F5" s="200"/>
    </row>
    <row r="6" spans="1:6">
      <c r="A6" s="129" t="s">
        <v>307</v>
      </c>
      <c r="B6" s="119" t="s">
        <v>136</v>
      </c>
    </row>
    <row r="7" spans="1:6" ht="22.5">
      <c r="A7" s="120" t="s">
        <v>8</v>
      </c>
      <c r="B7" s="120" t="s">
        <v>308</v>
      </c>
      <c r="C7" s="120" t="s">
        <v>138</v>
      </c>
      <c r="D7" s="120" t="s">
        <v>237</v>
      </c>
      <c r="E7" s="120" t="s">
        <v>238</v>
      </c>
    </row>
    <row r="8" spans="1:6">
      <c r="A8" s="199" t="s">
        <v>239</v>
      </c>
      <c r="B8" s="200"/>
      <c r="C8" s="200"/>
      <c r="D8" s="200"/>
      <c r="E8" s="200"/>
    </row>
    <row r="9" spans="1:6">
      <c r="A9" s="119" t="s">
        <v>141</v>
      </c>
      <c r="B9" s="121">
        <v>0</v>
      </c>
      <c r="C9" s="121">
        <v>0</v>
      </c>
      <c r="D9" s="121">
        <v>0</v>
      </c>
      <c r="E9" s="121">
        <v>0</v>
      </c>
    </row>
    <row r="10" spans="1:6">
      <c r="A10" s="119" t="s">
        <v>142</v>
      </c>
      <c r="B10" s="121">
        <v>0</v>
      </c>
      <c r="C10" s="121">
        <v>0</v>
      </c>
      <c r="D10" s="121">
        <v>0</v>
      </c>
      <c r="E10" s="121">
        <v>0</v>
      </c>
    </row>
    <row r="11" spans="1:6">
      <c r="A11" s="119" t="s">
        <v>143</v>
      </c>
    </row>
    <row r="12" spans="1:6">
      <c r="A12" s="119" t="s">
        <v>144</v>
      </c>
      <c r="B12" s="121">
        <v>0</v>
      </c>
      <c r="C12" s="121">
        <v>0</v>
      </c>
      <c r="D12" s="121">
        <v>0</v>
      </c>
      <c r="E12" s="121">
        <v>0</v>
      </c>
    </row>
    <row r="13" spans="1:6">
      <c r="A13" s="119" t="s">
        <v>145</v>
      </c>
      <c r="B13" s="121">
        <v>0</v>
      </c>
      <c r="C13" s="121">
        <v>0</v>
      </c>
      <c r="D13" s="121">
        <v>0</v>
      </c>
      <c r="E13" s="121">
        <v>0</v>
      </c>
    </row>
    <row r="14" spans="1:6">
      <c r="A14" s="119" t="s">
        <v>146</v>
      </c>
      <c r="B14" s="121">
        <v>0</v>
      </c>
      <c r="C14" s="121">
        <v>0</v>
      </c>
      <c r="D14" s="121">
        <v>0</v>
      </c>
      <c r="E14" s="121">
        <v>0</v>
      </c>
    </row>
    <row r="15" spans="1:6">
      <c r="A15" s="119" t="s">
        <v>147</v>
      </c>
      <c r="B15" s="121">
        <v>0</v>
      </c>
      <c r="C15" s="121">
        <v>0</v>
      </c>
      <c r="D15" s="121">
        <v>0</v>
      </c>
      <c r="E15" s="121">
        <v>0</v>
      </c>
    </row>
    <row r="16" spans="1:6">
      <c r="A16" s="119" t="s">
        <v>204</v>
      </c>
      <c r="B16" s="121">
        <v>12360</v>
      </c>
      <c r="C16" s="121">
        <v>0.41199999999999998</v>
      </c>
      <c r="D16" s="121">
        <v>90.83</v>
      </c>
      <c r="E16" s="121">
        <v>73.38</v>
      </c>
    </row>
    <row r="17" spans="1:5">
      <c r="A17" s="119" t="s">
        <v>149</v>
      </c>
      <c r="B17" s="121">
        <v>98.84</v>
      </c>
      <c r="C17" s="121">
        <v>3.29E-3</v>
      </c>
      <c r="D17" s="121">
        <v>0.73</v>
      </c>
      <c r="E17" s="121">
        <v>0.59</v>
      </c>
    </row>
    <row r="18" spans="1:5">
      <c r="A18" s="119" t="s">
        <v>205</v>
      </c>
      <c r="B18" s="121">
        <v>0</v>
      </c>
      <c r="C18" s="121">
        <v>0</v>
      </c>
      <c r="D18" s="121">
        <v>0</v>
      </c>
      <c r="E18" s="121">
        <v>0</v>
      </c>
    </row>
    <row r="19" spans="1:5">
      <c r="A19" s="119" t="s">
        <v>151</v>
      </c>
      <c r="B19" s="121">
        <v>0</v>
      </c>
      <c r="C19" s="121">
        <v>0</v>
      </c>
      <c r="D19" s="121">
        <v>0</v>
      </c>
      <c r="E19" s="121">
        <v>0</v>
      </c>
    </row>
    <row r="20" spans="1:5">
      <c r="A20" s="119" t="s">
        <v>152</v>
      </c>
      <c r="B20" s="121">
        <v>0</v>
      </c>
      <c r="C20" s="121">
        <v>0</v>
      </c>
      <c r="D20" s="121">
        <v>0</v>
      </c>
      <c r="E20" s="121">
        <v>0</v>
      </c>
    </row>
    <row r="21" spans="1:5">
      <c r="A21" s="119" t="s">
        <v>206</v>
      </c>
      <c r="B21" s="121">
        <v>0</v>
      </c>
      <c r="C21" s="121">
        <v>0</v>
      </c>
      <c r="D21" s="121">
        <v>0</v>
      </c>
      <c r="E21" s="121">
        <v>0</v>
      </c>
    </row>
    <row r="22" spans="1:5">
      <c r="A22" s="119" t="s">
        <v>207</v>
      </c>
    </row>
    <row r="23" spans="1:5">
      <c r="A23" s="119" t="s">
        <v>208</v>
      </c>
      <c r="B23" s="121">
        <v>508.26</v>
      </c>
      <c r="C23" s="121">
        <v>1.694E-2</v>
      </c>
      <c r="D23" s="121">
        <v>3.74</v>
      </c>
      <c r="E23" s="121">
        <v>3.02</v>
      </c>
    </row>
    <row r="24" spans="1:5">
      <c r="A24" s="119" t="s">
        <v>209</v>
      </c>
      <c r="B24" s="121">
        <v>0</v>
      </c>
      <c r="C24" s="121">
        <v>0</v>
      </c>
      <c r="D24" s="121">
        <v>0</v>
      </c>
      <c r="E24" s="121">
        <v>0</v>
      </c>
    </row>
    <row r="25" spans="1:5">
      <c r="A25" s="119" t="s">
        <v>210</v>
      </c>
      <c r="B25" s="121">
        <v>0</v>
      </c>
      <c r="C25" s="121">
        <v>0</v>
      </c>
      <c r="D25" s="121">
        <v>0</v>
      </c>
      <c r="E25" s="121">
        <v>0</v>
      </c>
    </row>
    <row r="26" spans="1:5">
      <c r="A26" s="119" t="s">
        <v>211</v>
      </c>
      <c r="B26" s="121">
        <v>0</v>
      </c>
      <c r="C26" s="121">
        <v>0</v>
      </c>
      <c r="D26" s="121">
        <v>0</v>
      </c>
      <c r="E26" s="121">
        <v>0</v>
      </c>
    </row>
    <row r="27" spans="1:5">
      <c r="A27" s="129" t="s">
        <v>17</v>
      </c>
      <c r="B27" s="122">
        <v>12967.1</v>
      </c>
      <c r="C27" s="122">
        <v>0.43223</v>
      </c>
      <c r="D27" s="122">
        <v>95.3</v>
      </c>
      <c r="E27" s="122">
        <v>76.989999999999995</v>
      </c>
    </row>
    <row r="28" spans="1:5">
      <c r="A28" s="199" t="s">
        <v>95</v>
      </c>
      <c r="B28" s="200"/>
      <c r="C28" s="200"/>
      <c r="D28" s="200"/>
      <c r="E28" s="200"/>
    </row>
    <row r="29" spans="1:5">
      <c r="A29" s="119" t="s">
        <v>212</v>
      </c>
      <c r="B29" s="121">
        <v>0</v>
      </c>
      <c r="C29" s="121">
        <v>0</v>
      </c>
      <c r="D29" s="121">
        <v>0</v>
      </c>
      <c r="E29" s="121">
        <v>0</v>
      </c>
    </row>
    <row r="30" spans="1:5">
      <c r="A30" s="119" t="s">
        <v>213</v>
      </c>
      <c r="B30" s="121">
        <v>389.01</v>
      </c>
      <c r="C30" s="121">
        <v>1.2970000000000001E-2</v>
      </c>
      <c r="D30" s="121">
        <v>2.86</v>
      </c>
      <c r="E30" s="121">
        <v>2.31</v>
      </c>
    </row>
    <row r="31" spans="1:5">
      <c r="A31" s="119" t="s">
        <v>214</v>
      </c>
      <c r="B31" s="121">
        <v>0</v>
      </c>
      <c r="C31" s="121">
        <v>0</v>
      </c>
      <c r="D31" s="121">
        <v>0</v>
      </c>
      <c r="E31" s="121">
        <v>0</v>
      </c>
    </row>
    <row r="32" spans="1:5">
      <c r="A32" s="119" t="s">
        <v>215</v>
      </c>
      <c r="B32" s="121">
        <v>0</v>
      </c>
      <c r="C32" s="121">
        <v>0</v>
      </c>
      <c r="D32" s="121">
        <v>0</v>
      </c>
      <c r="E32" s="121">
        <v>0</v>
      </c>
    </row>
    <row r="33" spans="1:5">
      <c r="A33" s="119" t="s">
        <v>216</v>
      </c>
      <c r="B33" s="121">
        <v>0</v>
      </c>
      <c r="C33" s="121">
        <v>0</v>
      </c>
      <c r="D33" s="121">
        <v>0</v>
      </c>
      <c r="E33" s="121">
        <v>0</v>
      </c>
    </row>
    <row r="34" spans="1:5">
      <c r="A34" s="119" t="s">
        <v>217</v>
      </c>
      <c r="B34" s="121">
        <v>0</v>
      </c>
      <c r="C34" s="121">
        <v>0</v>
      </c>
      <c r="D34" s="121">
        <v>0</v>
      </c>
      <c r="E34" s="121">
        <v>0</v>
      </c>
    </row>
    <row r="35" spans="1:5">
      <c r="A35" s="119" t="s">
        <v>218</v>
      </c>
      <c r="B35" s="121">
        <v>0</v>
      </c>
      <c r="C35" s="121">
        <v>0</v>
      </c>
      <c r="D35" s="121">
        <v>0</v>
      </c>
      <c r="E35" s="121">
        <v>0</v>
      </c>
    </row>
    <row r="36" spans="1:5">
      <c r="A36" s="119" t="s">
        <v>219</v>
      </c>
      <c r="B36" s="121">
        <v>0</v>
      </c>
      <c r="C36" s="121">
        <v>0</v>
      </c>
      <c r="D36" s="121">
        <v>0</v>
      </c>
      <c r="E36" s="121">
        <v>0</v>
      </c>
    </row>
    <row r="37" spans="1:5">
      <c r="A37" s="119" t="s">
        <v>290</v>
      </c>
      <c r="B37" s="121">
        <v>0</v>
      </c>
      <c r="C37" s="121">
        <v>0</v>
      </c>
      <c r="D37" s="121">
        <v>0</v>
      </c>
      <c r="E37" s="121">
        <v>0</v>
      </c>
    </row>
    <row r="38" spans="1:5">
      <c r="A38" s="119" t="s">
        <v>176</v>
      </c>
      <c r="B38" s="121">
        <v>225</v>
      </c>
      <c r="C38" s="121">
        <v>7.4999999999999997E-3</v>
      </c>
      <c r="D38" s="121">
        <v>1.65</v>
      </c>
      <c r="E38" s="121">
        <v>1.34</v>
      </c>
    </row>
    <row r="39" spans="1:5">
      <c r="A39" s="129" t="s">
        <v>109</v>
      </c>
      <c r="B39" s="122">
        <v>614.01</v>
      </c>
      <c r="C39" s="122">
        <v>2.0469999999999999E-2</v>
      </c>
      <c r="D39" s="122">
        <v>4.51</v>
      </c>
      <c r="E39" s="122">
        <v>3.65</v>
      </c>
    </row>
    <row r="40" spans="1:5">
      <c r="A40" s="199" t="s">
        <v>28</v>
      </c>
      <c r="B40" s="200"/>
      <c r="C40" s="200"/>
      <c r="D40" s="200"/>
      <c r="E40" s="200"/>
    </row>
    <row r="41" spans="1:5">
      <c r="A41" s="119" t="s">
        <v>221</v>
      </c>
      <c r="B41" s="121">
        <v>26.5</v>
      </c>
      <c r="C41" s="121">
        <v>8.8000000000000003E-4</v>
      </c>
      <c r="D41" s="121">
        <v>0.19</v>
      </c>
      <c r="E41" s="121">
        <v>0.16</v>
      </c>
    </row>
    <row r="42" spans="1:5">
      <c r="A42" s="129" t="s">
        <v>179</v>
      </c>
      <c r="B42" s="122">
        <v>26.5</v>
      </c>
      <c r="C42" s="122">
        <v>8.8000000000000003E-4</v>
      </c>
      <c r="D42" s="122">
        <v>0.19</v>
      </c>
      <c r="E42" s="122">
        <v>0.16</v>
      </c>
    </row>
    <row r="43" spans="1:5">
      <c r="A43" s="129" t="s">
        <v>180</v>
      </c>
      <c r="B43" s="122">
        <v>13607.61</v>
      </c>
      <c r="C43" s="122">
        <v>0.45357999999999998</v>
      </c>
      <c r="D43" s="122">
        <v>100</v>
      </c>
      <c r="E43" s="122">
        <v>80.8</v>
      </c>
    </row>
    <row r="44" spans="1:5">
      <c r="A44" s="199" t="s">
        <v>181</v>
      </c>
      <c r="B44" s="200"/>
      <c r="C44" s="200"/>
      <c r="D44" s="200"/>
      <c r="E44" s="200"/>
    </row>
    <row r="45" spans="1:5">
      <c r="A45" s="119" t="s">
        <v>222</v>
      </c>
      <c r="B45" s="121">
        <v>0</v>
      </c>
      <c r="C45" s="121">
        <v>0</v>
      </c>
      <c r="D45" s="121">
        <v>0</v>
      </c>
      <c r="E45" s="121">
        <v>0</v>
      </c>
    </row>
    <row r="46" spans="1:5">
      <c r="A46" s="119" t="s">
        <v>223</v>
      </c>
      <c r="B46" s="121">
        <v>0</v>
      </c>
      <c r="C46" s="121">
        <v>0</v>
      </c>
      <c r="D46" s="121">
        <v>0</v>
      </c>
      <c r="E46" s="121">
        <v>0</v>
      </c>
    </row>
    <row r="47" spans="1:5">
      <c r="A47" s="119" t="s">
        <v>224</v>
      </c>
      <c r="B47" s="121">
        <v>0</v>
      </c>
      <c r="C47" s="121">
        <v>0</v>
      </c>
      <c r="D47" s="121">
        <v>0</v>
      </c>
      <c r="E47" s="121">
        <v>0</v>
      </c>
    </row>
    <row r="48" spans="1:5">
      <c r="A48" s="129" t="s">
        <v>115</v>
      </c>
      <c r="B48" s="122">
        <v>0</v>
      </c>
      <c r="C48" s="122">
        <v>0</v>
      </c>
      <c r="D48" s="122">
        <v>0</v>
      </c>
      <c r="E48" s="122">
        <v>0</v>
      </c>
    </row>
    <row r="49" spans="1:5">
      <c r="A49" s="199" t="s">
        <v>185</v>
      </c>
      <c r="B49" s="200"/>
      <c r="C49" s="200"/>
      <c r="D49" s="200"/>
      <c r="E49" s="200"/>
    </row>
    <row r="50" spans="1:5" ht="22.5">
      <c r="A50" s="119" t="s">
        <v>225</v>
      </c>
      <c r="B50" s="121">
        <v>0</v>
      </c>
      <c r="C50" s="121">
        <v>0</v>
      </c>
      <c r="D50" s="121">
        <v>0</v>
      </c>
      <c r="E50" s="121">
        <v>0</v>
      </c>
    </row>
    <row r="51" spans="1:5">
      <c r="A51" s="119" t="s">
        <v>226</v>
      </c>
      <c r="B51" s="121">
        <v>45.06</v>
      </c>
      <c r="C51" s="121">
        <v>1.5E-3</v>
      </c>
      <c r="D51" s="121">
        <v>0.33</v>
      </c>
      <c r="E51" s="121">
        <v>0.27</v>
      </c>
    </row>
    <row r="52" spans="1:5">
      <c r="A52" s="119" t="s">
        <v>227</v>
      </c>
      <c r="B52" s="121">
        <v>0</v>
      </c>
      <c r="C52" s="121">
        <v>0</v>
      </c>
      <c r="D52" s="121">
        <v>0</v>
      </c>
      <c r="E52" s="121">
        <v>0</v>
      </c>
    </row>
    <row r="53" spans="1:5">
      <c r="A53" s="119" t="s">
        <v>228</v>
      </c>
      <c r="B53" s="121">
        <v>0</v>
      </c>
      <c r="C53" s="121">
        <v>0</v>
      </c>
      <c r="D53" s="121">
        <v>0</v>
      </c>
      <c r="E53" s="121">
        <v>0</v>
      </c>
    </row>
    <row r="54" spans="1:5">
      <c r="A54" s="129" t="s">
        <v>119</v>
      </c>
      <c r="B54" s="122">
        <v>45.06</v>
      </c>
      <c r="C54" s="122">
        <v>1.5E-3</v>
      </c>
      <c r="D54" s="122">
        <v>0.33</v>
      </c>
      <c r="E54" s="122">
        <v>0.27</v>
      </c>
    </row>
    <row r="55" spans="1:5">
      <c r="A55" s="129" t="s">
        <v>189</v>
      </c>
      <c r="B55" s="122">
        <v>45.06</v>
      </c>
      <c r="C55" s="122">
        <v>1.5E-3</v>
      </c>
      <c r="D55" s="122">
        <v>0.33</v>
      </c>
      <c r="E55" s="122">
        <v>0.27</v>
      </c>
    </row>
    <row r="56" spans="1:5">
      <c r="A56" s="129" t="s">
        <v>190</v>
      </c>
      <c r="B56" s="122">
        <v>13652.67</v>
      </c>
      <c r="C56" s="122">
        <v>0.45507999999999998</v>
      </c>
      <c r="D56" s="122">
        <v>100.33</v>
      </c>
      <c r="E56" s="122">
        <v>81.069999999999993</v>
      </c>
    </row>
    <row r="57" spans="1:5">
      <c r="A57" s="199" t="s">
        <v>44</v>
      </c>
      <c r="B57" s="200"/>
      <c r="C57" s="200"/>
      <c r="D57" s="200"/>
      <c r="E57" s="200"/>
    </row>
    <row r="58" spans="1:5">
      <c r="A58" s="119" t="s">
        <v>191</v>
      </c>
      <c r="B58" s="121">
        <v>0</v>
      </c>
      <c r="C58" s="121">
        <v>0</v>
      </c>
      <c r="D58" s="121">
        <v>0</v>
      </c>
      <c r="E58" s="121">
        <v>0</v>
      </c>
    </row>
    <row r="59" spans="1:5">
      <c r="A59" s="119" t="s">
        <v>192</v>
      </c>
      <c r="B59" s="121">
        <v>3190.5</v>
      </c>
      <c r="C59" s="121">
        <v>0.10635</v>
      </c>
      <c r="D59" s="121">
        <v>23.45</v>
      </c>
      <c r="E59" s="121">
        <v>18.940000000000001</v>
      </c>
    </row>
    <row r="60" spans="1:5">
      <c r="A60" s="129" t="s">
        <v>240</v>
      </c>
      <c r="B60" s="122">
        <v>3190.5</v>
      </c>
      <c r="C60" s="122">
        <v>0.10635</v>
      </c>
      <c r="D60" s="122">
        <v>23.45</v>
      </c>
      <c r="E60" s="122">
        <v>18.940000000000001</v>
      </c>
    </row>
    <row r="61" spans="1:5">
      <c r="A61" s="129" t="s">
        <v>195</v>
      </c>
      <c r="B61" s="122">
        <v>16843.169999999998</v>
      </c>
      <c r="C61" s="122">
        <v>0.56142999999999998</v>
      </c>
      <c r="D61" s="122">
        <v>123.78</v>
      </c>
      <c r="E61" s="122">
        <v>100.01</v>
      </c>
    </row>
    <row r="63" spans="1:5">
      <c r="A63" s="199" t="s">
        <v>63</v>
      </c>
      <c r="B63" s="200"/>
      <c r="C63" s="200"/>
      <c r="D63" s="200"/>
      <c r="E63" s="20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23" customWidth="1"/>
    <col min="2" max="3" width="12" style="123" customWidth="1"/>
    <col min="4" max="5" width="16.375" style="123" customWidth="1"/>
    <col min="6" max="256" width="9" style="123"/>
    <col min="257" max="257" width="30.75" style="123" customWidth="1"/>
    <col min="258" max="259" width="12" style="123" customWidth="1"/>
    <col min="260" max="261" width="16.375" style="123" customWidth="1"/>
    <col min="262" max="512" width="9" style="123"/>
    <col min="513" max="513" width="30.75" style="123" customWidth="1"/>
    <col min="514" max="515" width="12" style="123" customWidth="1"/>
    <col min="516" max="517" width="16.375" style="123" customWidth="1"/>
    <col min="518" max="768" width="9" style="123"/>
    <col min="769" max="769" width="30.75" style="123" customWidth="1"/>
    <col min="770" max="771" width="12" style="123" customWidth="1"/>
    <col min="772" max="773" width="16.375" style="123" customWidth="1"/>
    <col min="774" max="1024" width="9" style="123"/>
    <col min="1025" max="1025" width="30.75" style="123" customWidth="1"/>
    <col min="1026" max="1027" width="12" style="123" customWidth="1"/>
    <col min="1028" max="1029" width="16.375" style="123" customWidth="1"/>
    <col min="1030" max="1280" width="9" style="123"/>
    <col min="1281" max="1281" width="30.75" style="123" customWidth="1"/>
    <col min="1282" max="1283" width="12" style="123" customWidth="1"/>
    <col min="1284" max="1285" width="16.375" style="123" customWidth="1"/>
    <col min="1286" max="1536" width="9" style="123"/>
    <col min="1537" max="1537" width="30.75" style="123" customWidth="1"/>
    <col min="1538" max="1539" width="12" style="123" customWidth="1"/>
    <col min="1540" max="1541" width="16.375" style="123" customWidth="1"/>
    <col min="1542" max="1792" width="9" style="123"/>
    <col min="1793" max="1793" width="30.75" style="123" customWidth="1"/>
    <col min="1794" max="1795" width="12" style="123" customWidth="1"/>
    <col min="1796" max="1797" width="16.375" style="123" customWidth="1"/>
    <col min="1798" max="2048" width="9" style="123"/>
    <col min="2049" max="2049" width="30.75" style="123" customWidth="1"/>
    <col min="2050" max="2051" width="12" style="123" customWidth="1"/>
    <col min="2052" max="2053" width="16.375" style="123" customWidth="1"/>
    <col min="2054" max="2304" width="9" style="123"/>
    <col min="2305" max="2305" width="30.75" style="123" customWidth="1"/>
    <col min="2306" max="2307" width="12" style="123" customWidth="1"/>
    <col min="2308" max="2309" width="16.375" style="123" customWidth="1"/>
    <col min="2310" max="2560" width="9" style="123"/>
    <col min="2561" max="2561" width="30.75" style="123" customWidth="1"/>
    <col min="2562" max="2563" width="12" style="123" customWidth="1"/>
    <col min="2564" max="2565" width="16.375" style="123" customWidth="1"/>
    <col min="2566" max="2816" width="9" style="123"/>
    <col min="2817" max="2817" width="30.75" style="123" customWidth="1"/>
    <col min="2818" max="2819" width="12" style="123" customWidth="1"/>
    <col min="2820" max="2821" width="16.375" style="123" customWidth="1"/>
    <col min="2822" max="3072" width="9" style="123"/>
    <col min="3073" max="3073" width="30.75" style="123" customWidth="1"/>
    <col min="3074" max="3075" width="12" style="123" customWidth="1"/>
    <col min="3076" max="3077" width="16.375" style="123" customWidth="1"/>
    <col min="3078" max="3328" width="9" style="123"/>
    <col min="3329" max="3329" width="30.75" style="123" customWidth="1"/>
    <col min="3330" max="3331" width="12" style="123" customWidth="1"/>
    <col min="3332" max="3333" width="16.375" style="123" customWidth="1"/>
    <col min="3334" max="3584" width="9" style="123"/>
    <col min="3585" max="3585" width="30.75" style="123" customWidth="1"/>
    <col min="3586" max="3587" width="12" style="123" customWidth="1"/>
    <col min="3588" max="3589" width="16.375" style="123" customWidth="1"/>
    <col min="3590" max="3840" width="9" style="123"/>
    <col min="3841" max="3841" width="30.75" style="123" customWidth="1"/>
    <col min="3842" max="3843" width="12" style="123" customWidth="1"/>
    <col min="3844" max="3845" width="16.375" style="123" customWidth="1"/>
    <col min="3846" max="4096" width="9" style="123"/>
    <col min="4097" max="4097" width="30.75" style="123" customWidth="1"/>
    <col min="4098" max="4099" width="12" style="123" customWidth="1"/>
    <col min="4100" max="4101" width="16.375" style="123" customWidth="1"/>
    <col min="4102" max="4352" width="9" style="123"/>
    <col min="4353" max="4353" width="30.75" style="123" customWidth="1"/>
    <col min="4354" max="4355" width="12" style="123" customWidth="1"/>
    <col min="4356" max="4357" width="16.375" style="123" customWidth="1"/>
    <col min="4358" max="4608" width="9" style="123"/>
    <col min="4609" max="4609" width="30.75" style="123" customWidth="1"/>
    <col min="4610" max="4611" width="12" style="123" customWidth="1"/>
    <col min="4612" max="4613" width="16.375" style="123" customWidth="1"/>
    <col min="4614" max="4864" width="9" style="123"/>
    <col min="4865" max="4865" width="30.75" style="123" customWidth="1"/>
    <col min="4866" max="4867" width="12" style="123" customWidth="1"/>
    <col min="4868" max="4869" width="16.375" style="123" customWidth="1"/>
    <col min="4870" max="5120" width="9" style="123"/>
    <col min="5121" max="5121" width="30.75" style="123" customWidth="1"/>
    <col min="5122" max="5123" width="12" style="123" customWidth="1"/>
    <col min="5124" max="5125" width="16.375" style="123" customWidth="1"/>
    <col min="5126" max="5376" width="9" style="123"/>
    <col min="5377" max="5377" width="30.75" style="123" customWidth="1"/>
    <col min="5378" max="5379" width="12" style="123" customWidth="1"/>
    <col min="5380" max="5381" width="16.375" style="123" customWidth="1"/>
    <col min="5382" max="5632" width="9" style="123"/>
    <col min="5633" max="5633" width="30.75" style="123" customWidth="1"/>
    <col min="5634" max="5635" width="12" style="123" customWidth="1"/>
    <col min="5636" max="5637" width="16.375" style="123" customWidth="1"/>
    <col min="5638" max="5888" width="9" style="123"/>
    <col min="5889" max="5889" width="30.75" style="123" customWidth="1"/>
    <col min="5890" max="5891" width="12" style="123" customWidth="1"/>
    <col min="5892" max="5893" width="16.375" style="123" customWidth="1"/>
    <col min="5894" max="6144" width="9" style="123"/>
    <col min="6145" max="6145" width="30.75" style="123" customWidth="1"/>
    <col min="6146" max="6147" width="12" style="123" customWidth="1"/>
    <col min="6148" max="6149" width="16.375" style="123" customWidth="1"/>
    <col min="6150" max="6400" width="9" style="123"/>
    <col min="6401" max="6401" width="30.75" style="123" customWidth="1"/>
    <col min="6402" max="6403" width="12" style="123" customWidth="1"/>
    <col min="6404" max="6405" width="16.375" style="123" customWidth="1"/>
    <col min="6406" max="6656" width="9" style="123"/>
    <col min="6657" max="6657" width="30.75" style="123" customWidth="1"/>
    <col min="6658" max="6659" width="12" style="123" customWidth="1"/>
    <col min="6660" max="6661" width="16.375" style="123" customWidth="1"/>
    <col min="6662" max="6912" width="9" style="123"/>
    <col min="6913" max="6913" width="30.75" style="123" customWidth="1"/>
    <col min="6914" max="6915" width="12" style="123" customWidth="1"/>
    <col min="6916" max="6917" width="16.375" style="123" customWidth="1"/>
    <col min="6918" max="7168" width="9" style="123"/>
    <col min="7169" max="7169" width="30.75" style="123" customWidth="1"/>
    <col min="7170" max="7171" width="12" style="123" customWidth="1"/>
    <col min="7172" max="7173" width="16.375" style="123" customWidth="1"/>
    <col min="7174" max="7424" width="9" style="123"/>
    <col min="7425" max="7425" width="30.75" style="123" customWidth="1"/>
    <col min="7426" max="7427" width="12" style="123" customWidth="1"/>
    <col min="7428" max="7429" width="16.375" style="123" customWidth="1"/>
    <col min="7430" max="7680" width="9" style="123"/>
    <col min="7681" max="7681" width="30.75" style="123" customWidth="1"/>
    <col min="7682" max="7683" width="12" style="123" customWidth="1"/>
    <col min="7684" max="7685" width="16.375" style="123" customWidth="1"/>
    <col min="7686" max="7936" width="9" style="123"/>
    <col min="7937" max="7937" width="30.75" style="123" customWidth="1"/>
    <col min="7938" max="7939" width="12" style="123" customWidth="1"/>
    <col min="7940" max="7941" width="16.375" style="123" customWidth="1"/>
    <col min="7942" max="8192" width="9" style="123"/>
    <col min="8193" max="8193" width="30.75" style="123" customWidth="1"/>
    <col min="8194" max="8195" width="12" style="123" customWidth="1"/>
    <col min="8196" max="8197" width="16.375" style="123" customWidth="1"/>
    <col min="8198" max="8448" width="9" style="123"/>
    <col min="8449" max="8449" width="30.75" style="123" customWidth="1"/>
    <col min="8450" max="8451" width="12" style="123" customWidth="1"/>
    <col min="8452" max="8453" width="16.375" style="123" customWidth="1"/>
    <col min="8454" max="8704" width="9" style="123"/>
    <col min="8705" max="8705" width="30.75" style="123" customWidth="1"/>
    <col min="8706" max="8707" width="12" style="123" customWidth="1"/>
    <col min="8708" max="8709" width="16.375" style="123" customWidth="1"/>
    <col min="8710" max="8960" width="9" style="123"/>
    <col min="8961" max="8961" width="30.75" style="123" customWidth="1"/>
    <col min="8962" max="8963" width="12" style="123" customWidth="1"/>
    <col min="8964" max="8965" width="16.375" style="123" customWidth="1"/>
    <col min="8966" max="9216" width="9" style="123"/>
    <col min="9217" max="9217" width="30.75" style="123" customWidth="1"/>
    <col min="9218" max="9219" width="12" style="123" customWidth="1"/>
    <col min="9220" max="9221" width="16.375" style="123" customWidth="1"/>
    <col min="9222" max="9472" width="9" style="123"/>
    <col min="9473" max="9473" width="30.75" style="123" customWidth="1"/>
    <col min="9474" max="9475" width="12" style="123" customWidth="1"/>
    <col min="9476" max="9477" width="16.375" style="123" customWidth="1"/>
    <col min="9478" max="9728" width="9" style="123"/>
    <col min="9729" max="9729" width="30.75" style="123" customWidth="1"/>
    <col min="9730" max="9731" width="12" style="123" customWidth="1"/>
    <col min="9732" max="9733" width="16.375" style="123" customWidth="1"/>
    <col min="9734" max="9984" width="9" style="123"/>
    <col min="9985" max="9985" width="30.75" style="123" customWidth="1"/>
    <col min="9986" max="9987" width="12" style="123" customWidth="1"/>
    <col min="9988" max="9989" width="16.375" style="123" customWidth="1"/>
    <col min="9990" max="10240" width="9" style="123"/>
    <col min="10241" max="10241" width="30.75" style="123" customWidth="1"/>
    <col min="10242" max="10243" width="12" style="123" customWidth="1"/>
    <col min="10244" max="10245" width="16.375" style="123" customWidth="1"/>
    <col min="10246" max="10496" width="9" style="123"/>
    <col min="10497" max="10497" width="30.75" style="123" customWidth="1"/>
    <col min="10498" max="10499" width="12" style="123" customWidth="1"/>
    <col min="10500" max="10501" width="16.375" style="123" customWidth="1"/>
    <col min="10502" max="10752" width="9" style="123"/>
    <col min="10753" max="10753" width="30.75" style="123" customWidth="1"/>
    <col min="10754" max="10755" width="12" style="123" customWidth="1"/>
    <col min="10756" max="10757" width="16.375" style="123" customWidth="1"/>
    <col min="10758" max="11008" width="9" style="123"/>
    <col min="11009" max="11009" width="30.75" style="123" customWidth="1"/>
    <col min="11010" max="11011" width="12" style="123" customWidth="1"/>
    <col min="11012" max="11013" width="16.375" style="123" customWidth="1"/>
    <col min="11014" max="11264" width="9" style="123"/>
    <col min="11265" max="11265" width="30.75" style="123" customWidth="1"/>
    <col min="11266" max="11267" width="12" style="123" customWidth="1"/>
    <col min="11268" max="11269" width="16.375" style="123" customWidth="1"/>
    <col min="11270" max="11520" width="9" style="123"/>
    <col min="11521" max="11521" width="30.75" style="123" customWidth="1"/>
    <col min="11522" max="11523" width="12" style="123" customWidth="1"/>
    <col min="11524" max="11525" width="16.375" style="123" customWidth="1"/>
    <col min="11526" max="11776" width="9" style="123"/>
    <col min="11777" max="11777" width="30.75" style="123" customWidth="1"/>
    <col min="11778" max="11779" width="12" style="123" customWidth="1"/>
    <col min="11780" max="11781" width="16.375" style="123" customWidth="1"/>
    <col min="11782" max="12032" width="9" style="123"/>
    <col min="12033" max="12033" width="30.75" style="123" customWidth="1"/>
    <col min="12034" max="12035" width="12" style="123" customWidth="1"/>
    <col min="12036" max="12037" width="16.375" style="123" customWidth="1"/>
    <col min="12038" max="12288" width="9" style="123"/>
    <col min="12289" max="12289" width="30.75" style="123" customWidth="1"/>
    <col min="12290" max="12291" width="12" style="123" customWidth="1"/>
    <col min="12292" max="12293" width="16.375" style="123" customWidth="1"/>
    <col min="12294" max="12544" width="9" style="123"/>
    <col min="12545" max="12545" width="30.75" style="123" customWidth="1"/>
    <col min="12546" max="12547" width="12" style="123" customWidth="1"/>
    <col min="12548" max="12549" width="16.375" style="123" customWidth="1"/>
    <col min="12550" max="12800" width="9" style="123"/>
    <col min="12801" max="12801" width="30.75" style="123" customWidth="1"/>
    <col min="12802" max="12803" width="12" style="123" customWidth="1"/>
    <col min="12804" max="12805" width="16.375" style="123" customWidth="1"/>
    <col min="12806" max="13056" width="9" style="123"/>
    <col min="13057" max="13057" width="30.75" style="123" customWidth="1"/>
    <col min="13058" max="13059" width="12" style="123" customWidth="1"/>
    <col min="13060" max="13061" width="16.375" style="123" customWidth="1"/>
    <col min="13062" max="13312" width="9" style="123"/>
    <col min="13313" max="13313" width="30.75" style="123" customWidth="1"/>
    <col min="13314" max="13315" width="12" style="123" customWidth="1"/>
    <col min="13316" max="13317" width="16.375" style="123" customWidth="1"/>
    <col min="13318" max="13568" width="9" style="123"/>
    <col min="13569" max="13569" width="30.75" style="123" customWidth="1"/>
    <col min="13570" max="13571" width="12" style="123" customWidth="1"/>
    <col min="13572" max="13573" width="16.375" style="123" customWidth="1"/>
    <col min="13574" max="13824" width="9" style="123"/>
    <col min="13825" max="13825" width="30.75" style="123" customWidth="1"/>
    <col min="13826" max="13827" width="12" style="123" customWidth="1"/>
    <col min="13828" max="13829" width="16.375" style="123" customWidth="1"/>
    <col min="13830" max="14080" width="9" style="123"/>
    <col min="14081" max="14081" width="30.75" style="123" customWidth="1"/>
    <col min="14082" max="14083" width="12" style="123" customWidth="1"/>
    <col min="14084" max="14085" width="16.375" style="123" customWidth="1"/>
    <col min="14086" max="14336" width="9" style="123"/>
    <col min="14337" max="14337" width="30.75" style="123" customWidth="1"/>
    <col min="14338" max="14339" width="12" style="123" customWidth="1"/>
    <col min="14340" max="14341" width="16.375" style="123" customWidth="1"/>
    <col min="14342" max="14592" width="9" style="123"/>
    <col min="14593" max="14593" width="30.75" style="123" customWidth="1"/>
    <col min="14594" max="14595" width="12" style="123" customWidth="1"/>
    <col min="14596" max="14597" width="16.375" style="123" customWidth="1"/>
    <col min="14598" max="14848" width="9" style="123"/>
    <col min="14849" max="14849" width="30.75" style="123" customWidth="1"/>
    <col min="14850" max="14851" width="12" style="123" customWidth="1"/>
    <col min="14852" max="14853" width="16.375" style="123" customWidth="1"/>
    <col min="14854" max="15104" width="9" style="123"/>
    <col min="15105" max="15105" width="30.75" style="123" customWidth="1"/>
    <col min="15106" max="15107" width="12" style="123" customWidth="1"/>
    <col min="15108" max="15109" width="16.375" style="123" customWidth="1"/>
    <col min="15110" max="15360" width="9" style="123"/>
    <col min="15361" max="15361" width="30.75" style="123" customWidth="1"/>
    <col min="15362" max="15363" width="12" style="123" customWidth="1"/>
    <col min="15364" max="15365" width="16.375" style="123" customWidth="1"/>
    <col min="15366" max="15616" width="9" style="123"/>
    <col min="15617" max="15617" width="30.75" style="123" customWidth="1"/>
    <col min="15618" max="15619" width="12" style="123" customWidth="1"/>
    <col min="15620" max="15621" width="16.375" style="123" customWidth="1"/>
    <col min="15622" max="15872" width="9" style="123"/>
    <col min="15873" max="15873" width="30.75" style="123" customWidth="1"/>
    <col min="15874" max="15875" width="12" style="123" customWidth="1"/>
    <col min="15876" max="15877" width="16.375" style="123" customWidth="1"/>
    <col min="15878" max="16128" width="9" style="123"/>
    <col min="16129" max="16129" width="30.75" style="123" customWidth="1"/>
    <col min="16130" max="16131" width="12" style="123" customWidth="1"/>
    <col min="16132" max="16133" width="16.375" style="123" customWidth="1"/>
    <col min="16134" max="16384" width="9" style="123"/>
  </cols>
  <sheetData>
    <row r="1" spans="1:6">
      <c r="A1" s="201" t="s">
        <v>231</v>
      </c>
      <c r="B1" s="202"/>
      <c r="C1" s="202"/>
      <c r="D1" s="202"/>
      <c r="E1" s="202"/>
      <c r="F1" s="202"/>
    </row>
    <row r="2" spans="1:6">
      <c r="A2" s="201" t="s">
        <v>232</v>
      </c>
      <c r="B2" s="202"/>
      <c r="C2" s="202"/>
      <c r="D2" s="202"/>
      <c r="E2" s="202"/>
      <c r="F2" s="202"/>
    </row>
    <row r="3" spans="1:6">
      <c r="A3" s="201" t="s">
        <v>302</v>
      </c>
      <c r="B3" s="202"/>
      <c r="C3" s="202"/>
      <c r="D3" s="202"/>
      <c r="E3" s="202"/>
      <c r="F3" s="202"/>
    </row>
    <row r="4" spans="1:6">
      <c r="A4" s="124" t="s">
        <v>131</v>
      </c>
      <c r="B4" s="201" t="s">
        <v>132</v>
      </c>
      <c r="C4" s="202"/>
      <c r="D4" s="202"/>
      <c r="E4" s="202"/>
      <c r="F4" s="202"/>
    </row>
    <row r="5" spans="1:6">
      <c r="A5" s="124" t="s">
        <v>301</v>
      </c>
      <c r="B5" s="201" t="s">
        <v>235</v>
      </c>
      <c r="C5" s="202"/>
      <c r="D5" s="202"/>
      <c r="E5" s="202"/>
      <c r="F5" s="202"/>
    </row>
    <row r="6" spans="1:6">
      <c r="A6" s="124" t="s">
        <v>303</v>
      </c>
      <c r="B6" s="125" t="s">
        <v>136</v>
      </c>
    </row>
    <row r="7" spans="1:6">
      <c r="A7" s="126" t="s">
        <v>8</v>
      </c>
      <c r="B7" s="126" t="s">
        <v>137</v>
      </c>
      <c r="C7" s="126" t="s">
        <v>138</v>
      </c>
      <c r="D7" s="126" t="s">
        <v>237</v>
      </c>
      <c r="E7" s="126" t="s">
        <v>238</v>
      </c>
    </row>
    <row r="8" spans="1:6">
      <c r="A8" s="201" t="s">
        <v>239</v>
      </c>
      <c r="B8" s="202"/>
      <c r="C8" s="202"/>
      <c r="D8" s="202"/>
      <c r="E8" s="202"/>
    </row>
    <row r="9" spans="1:6">
      <c r="A9" s="125" t="s">
        <v>141</v>
      </c>
      <c r="B9" s="127">
        <v>0</v>
      </c>
      <c r="C9" s="127">
        <v>0</v>
      </c>
      <c r="D9" s="127">
        <v>0</v>
      </c>
      <c r="E9" s="127">
        <v>0</v>
      </c>
    </row>
    <row r="10" spans="1:6">
      <c r="A10" s="125" t="s">
        <v>142</v>
      </c>
      <c r="B10" s="127">
        <v>0</v>
      </c>
      <c r="C10" s="127">
        <v>0</v>
      </c>
      <c r="D10" s="127">
        <v>0</v>
      </c>
      <c r="E10" s="127">
        <v>0</v>
      </c>
    </row>
    <row r="11" spans="1:6">
      <c r="A11" s="125" t="s">
        <v>143</v>
      </c>
    </row>
    <row r="12" spans="1:6">
      <c r="A12" s="125" t="s">
        <v>144</v>
      </c>
      <c r="B12" s="127">
        <v>0</v>
      </c>
      <c r="C12" s="127">
        <v>0</v>
      </c>
      <c r="D12" s="127">
        <v>0</v>
      </c>
      <c r="E12" s="127">
        <v>0</v>
      </c>
    </row>
    <row r="13" spans="1:6">
      <c r="A13" s="125" t="s">
        <v>145</v>
      </c>
      <c r="B13" s="127">
        <v>0</v>
      </c>
      <c r="C13" s="127">
        <v>0</v>
      </c>
      <c r="D13" s="127">
        <v>0</v>
      </c>
      <c r="E13" s="127">
        <v>0</v>
      </c>
    </row>
    <row r="14" spans="1:6">
      <c r="A14" s="125" t="s">
        <v>146</v>
      </c>
      <c r="B14" s="127">
        <v>0</v>
      </c>
      <c r="C14" s="127">
        <v>0</v>
      </c>
      <c r="D14" s="127">
        <v>0</v>
      </c>
      <c r="E14" s="127">
        <v>0</v>
      </c>
    </row>
    <row r="15" spans="1:6">
      <c r="A15" s="125" t="s">
        <v>147</v>
      </c>
      <c r="B15" s="127">
        <v>90</v>
      </c>
      <c r="C15" s="127">
        <v>0.06</v>
      </c>
      <c r="D15" s="127">
        <v>6.54</v>
      </c>
      <c r="E15" s="127">
        <v>5.46</v>
      </c>
    </row>
    <row r="16" spans="1:6">
      <c r="A16" s="125" t="s">
        <v>204</v>
      </c>
      <c r="B16" s="127">
        <v>525</v>
      </c>
      <c r="C16" s="127">
        <v>0.35</v>
      </c>
      <c r="D16" s="127">
        <v>38.15</v>
      </c>
      <c r="E16" s="127">
        <v>31.88</v>
      </c>
    </row>
    <row r="17" spans="1:5">
      <c r="A17" s="125" t="s">
        <v>149</v>
      </c>
      <c r="B17" s="127">
        <v>79.2</v>
      </c>
      <c r="C17" s="127">
        <v>5.28E-2</v>
      </c>
      <c r="D17" s="127">
        <v>5.76</v>
      </c>
      <c r="E17" s="127">
        <v>4.8099999999999996</v>
      </c>
    </row>
    <row r="18" spans="1:5">
      <c r="A18" s="125" t="s">
        <v>205</v>
      </c>
      <c r="B18" s="127">
        <v>0</v>
      </c>
      <c r="C18" s="127">
        <v>0</v>
      </c>
      <c r="D18" s="127">
        <v>0</v>
      </c>
      <c r="E18" s="127">
        <v>0</v>
      </c>
    </row>
    <row r="19" spans="1:5">
      <c r="A19" s="125" t="s">
        <v>151</v>
      </c>
      <c r="B19" s="127">
        <v>0</v>
      </c>
      <c r="C19" s="127">
        <v>0</v>
      </c>
      <c r="D19" s="127">
        <v>0</v>
      </c>
      <c r="E19" s="127">
        <v>0</v>
      </c>
    </row>
    <row r="20" spans="1:5">
      <c r="A20" s="125" t="s">
        <v>152</v>
      </c>
      <c r="B20" s="127">
        <v>0</v>
      </c>
      <c r="C20" s="127">
        <v>0</v>
      </c>
      <c r="D20" s="127">
        <v>0</v>
      </c>
      <c r="E20" s="127">
        <v>0</v>
      </c>
    </row>
    <row r="21" spans="1:5">
      <c r="A21" s="125" t="s">
        <v>206</v>
      </c>
      <c r="B21" s="127">
        <v>0</v>
      </c>
      <c r="C21" s="127">
        <v>0</v>
      </c>
      <c r="D21" s="127">
        <v>0</v>
      </c>
      <c r="E21" s="127">
        <v>0</v>
      </c>
    </row>
    <row r="22" spans="1:5">
      <c r="A22" s="125" t="s">
        <v>207</v>
      </c>
    </row>
    <row r="23" spans="1:5">
      <c r="A23" s="125" t="s">
        <v>208</v>
      </c>
      <c r="B23" s="127">
        <v>526.53</v>
      </c>
      <c r="C23" s="127">
        <v>0.35100999999999999</v>
      </c>
      <c r="D23" s="127">
        <v>38.26</v>
      </c>
      <c r="E23" s="127">
        <v>31.97</v>
      </c>
    </row>
    <row r="24" spans="1:5">
      <c r="A24" s="125" t="s">
        <v>209</v>
      </c>
      <c r="B24" s="127">
        <v>0</v>
      </c>
      <c r="C24" s="127">
        <v>0</v>
      </c>
      <c r="D24" s="127">
        <v>0</v>
      </c>
      <c r="E24" s="127">
        <v>0</v>
      </c>
    </row>
    <row r="25" spans="1:5">
      <c r="A25" s="125" t="s">
        <v>210</v>
      </c>
      <c r="B25" s="127">
        <v>105</v>
      </c>
      <c r="C25" s="127">
        <v>7.0000000000000007E-2</v>
      </c>
      <c r="D25" s="127">
        <v>7.63</v>
      </c>
      <c r="E25" s="127">
        <v>6.38</v>
      </c>
    </row>
    <row r="26" spans="1:5">
      <c r="A26" s="125" t="s">
        <v>211</v>
      </c>
      <c r="B26" s="127">
        <v>0</v>
      </c>
      <c r="C26" s="127">
        <v>0</v>
      </c>
      <c r="D26" s="127">
        <v>0</v>
      </c>
      <c r="E26" s="127">
        <v>0</v>
      </c>
    </row>
    <row r="27" spans="1:5">
      <c r="A27" s="124" t="s">
        <v>17</v>
      </c>
      <c r="B27" s="128">
        <v>1325.73</v>
      </c>
      <c r="C27" s="128">
        <v>0.88380999999999998</v>
      </c>
      <c r="D27" s="128">
        <v>96.34</v>
      </c>
      <c r="E27" s="128">
        <v>80.5</v>
      </c>
    </row>
    <row r="28" spans="1:5">
      <c r="A28" s="201" t="s">
        <v>95</v>
      </c>
      <c r="B28" s="202"/>
      <c r="C28" s="202"/>
      <c r="D28" s="202"/>
      <c r="E28" s="202"/>
    </row>
    <row r="29" spans="1:5">
      <c r="A29" s="125" t="s">
        <v>212</v>
      </c>
      <c r="B29" s="127">
        <v>0</v>
      </c>
      <c r="C29" s="127">
        <v>0</v>
      </c>
      <c r="D29" s="127">
        <v>0</v>
      </c>
      <c r="E29" s="127">
        <v>0</v>
      </c>
    </row>
    <row r="30" spans="1:5">
      <c r="A30" s="125" t="s">
        <v>213</v>
      </c>
      <c r="B30" s="127">
        <v>39.770000000000003</v>
      </c>
      <c r="C30" s="127">
        <v>2.6509999999999999E-2</v>
      </c>
      <c r="D30" s="127">
        <v>2.89</v>
      </c>
      <c r="E30" s="127">
        <v>2.41</v>
      </c>
    </row>
    <row r="31" spans="1:5">
      <c r="A31" s="125" t="s">
        <v>214</v>
      </c>
      <c r="B31" s="127">
        <v>0</v>
      </c>
      <c r="C31" s="127">
        <v>0</v>
      </c>
      <c r="D31" s="127">
        <v>0</v>
      </c>
      <c r="E31" s="127">
        <v>0</v>
      </c>
    </row>
    <row r="32" spans="1:5">
      <c r="A32" s="125" t="s">
        <v>215</v>
      </c>
      <c r="B32" s="127">
        <v>0</v>
      </c>
      <c r="C32" s="127">
        <v>0</v>
      </c>
      <c r="D32" s="127">
        <v>0</v>
      </c>
      <c r="E32" s="127">
        <v>0</v>
      </c>
    </row>
    <row r="33" spans="1:5">
      <c r="A33" s="125" t="s">
        <v>216</v>
      </c>
      <c r="B33" s="127">
        <v>0</v>
      </c>
      <c r="C33" s="127">
        <v>0</v>
      </c>
      <c r="D33" s="127">
        <v>0</v>
      </c>
      <c r="E33" s="127">
        <v>0</v>
      </c>
    </row>
    <row r="34" spans="1:5">
      <c r="A34" s="125" t="s">
        <v>217</v>
      </c>
      <c r="B34" s="127">
        <v>0</v>
      </c>
      <c r="C34" s="127">
        <v>0</v>
      </c>
      <c r="D34" s="127">
        <v>0</v>
      </c>
      <c r="E34" s="127">
        <v>0</v>
      </c>
    </row>
    <row r="35" spans="1:5">
      <c r="A35" s="125" t="s">
        <v>218</v>
      </c>
      <c r="B35" s="127">
        <v>0</v>
      </c>
      <c r="C35" s="127">
        <v>0</v>
      </c>
      <c r="D35" s="127">
        <v>0</v>
      </c>
      <c r="E35" s="127">
        <v>0</v>
      </c>
    </row>
    <row r="36" spans="1:5">
      <c r="A36" s="125" t="s">
        <v>219</v>
      </c>
      <c r="B36" s="127">
        <v>0</v>
      </c>
      <c r="C36" s="127">
        <v>0</v>
      </c>
      <c r="D36" s="127">
        <v>0</v>
      </c>
      <c r="E36" s="127">
        <v>0</v>
      </c>
    </row>
    <row r="37" spans="1:5">
      <c r="A37" s="125" t="s">
        <v>290</v>
      </c>
      <c r="B37" s="127">
        <v>0</v>
      </c>
      <c r="C37" s="127">
        <v>0</v>
      </c>
      <c r="D37" s="127">
        <v>0</v>
      </c>
      <c r="E37" s="127">
        <v>0</v>
      </c>
    </row>
    <row r="38" spans="1:5">
      <c r="A38" s="125" t="s">
        <v>176</v>
      </c>
      <c r="B38" s="127">
        <v>6.75</v>
      </c>
      <c r="C38" s="127">
        <v>4.4999999999999997E-3</v>
      </c>
      <c r="D38" s="127">
        <v>0.49</v>
      </c>
      <c r="E38" s="127">
        <v>0.41</v>
      </c>
    </row>
    <row r="39" spans="1:5">
      <c r="A39" s="124" t="s">
        <v>109</v>
      </c>
      <c r="B39" s="128">
        <v>46.52</v>
      </c>
      <c r="C39" s="128">
        <v>3.1009999999999999E-2</v>
      </c>
      <c r="D39" s="128">
        <v>3.38</v>
      </c>
      <c r="E39" s="128">
        <v>2.82</v>
      </c>
    </row>
    <row r="40" spans="1:5">
      <c r="A40" s="201" t="s">
        <v>28</v>
      </c>
      <c r="B40" s="202"/>
      <c r="C40" s="202"/>
      <c r="D40" s="202"/>
      <c r="E40" s="202"/>
    </row>
    <row r="41" spans="1:5">
      <c r="A41" s="125" t="s">
        <v>221</v>
      </c>
      <c r="B41" s="127">
        <v>3.77</v>
      </c>
      <c r="C41" s="127">
        <v>2.5100000000000001E-3</v>
      </c>
      <c r="D41" s="127">
        <v>0.27</v>
      </c>
      <c r="E41" s="127">
        <v>0.23</v>
      </c>
    </row>
    <row r="42" spans="1:5">
      <c r="A42" s="124" t="s">
        <v>179</v>
      </c>
      <c r="B42" s="128">
        <v>3.77</v>
      </c>
      <c r="C42" s="128">
        <v>2.5100000000000001E-3</v>
      </c>
      <c r="D42" s="128">
        <v>0.27</v>
      </c>
      <c r="E42" s="128">
        <v>0.23</v>
      </c>
    </row>
    <row r="43" spans="1:5">
      <c r="A43" s="124" t="s">
        <v>180</v>
      </c>
      <c r="B43" s="128">
        <v>1376.02</v>
      </c>
      <c r="C43" s="128">
        <v>0.91732999999999998</v>
      </c>
      <c r="D43" s="128">
        <v>99.99</v>
      </c>
      <c r="E43" s="128">
        <v>83.55</v>
      </c>
    </row>
    <row r="44" spans="1:5">
      <c r="A44" s="201" t="s">
        <v>181</v>
      </c>
      <c r="B44" s="202"/>
      <c r="C44" s="202"/>
      <c r="D44" s="202"/>
      <c r="E44" s="202"/>
    </row>
    <row r="45" spans="1:5">
      <c r="A45" s="125" t="s">
        <v>222</v>
      </c>
      <c r="B45" s="127">
        <v>0</v>
      </c>
      <c r="C45" s="127">
        <v>0</v>
      </c>
      <c r="D45" s="127">
        <v>0</v>
      </c>
      <c r="E45" s="127">
        <v>0</v>
      </c>
    </row>
    <row r="46" spans="1:5">
      <c r="A46" s="125" t="s">
        <v>223</v>
      </c>
      <c r="B46" s="127">
        <v>0</v>
      </c>
      <c r="C46" s="127">
        <v>0</v>
      </c>
      <c r="D46" s="127">
        <v>0</v>
      </c>
      <c r="E46" s="127">
        <v>0</v>
      </c>
    </row>
    <row r="47" spans="1:5">
      <c r="A47" s="125" t="s">
        <v>224</v>
      </c>
      <c r="B47" s="127">
        <v>0</v>
      </c>
      <c r="C47" s="127">
        <v>0</v>
      </c>
      <c r="D47" s="127">
        <v>0</v>
      </c>
      <c r="E47" s="127">
        <v>0</v>
      </c>
    </row>
    <row r="48" spans="1:5">
      <c r="A48" s="124" t="s">
        <v>115</v>
      </c>
      <c r="B48" s="128">
        <v>0</v>
      </c>
      <c r="C48" s="128">
        <v>0</v>
      </c>
      <c r="D48" s="128">
        <v>0</v>
      </c>
      <c r="E48" s="128">
        <v>0</v>
      </c>
    </row>
    <row r="49" spans="1:5">
      <c r="A49" s="201" t="s">
        <v>185</v>
      </c>
      <c r="B49" s="202"/>
      <c r="C49" s="202"/>
      <c r="D49" s="202"/>
      <c r="E49" s="202"/>
    </row>
    <row r="50" spans="1:5" ht="22.5">
      <c r="A50" s="125" t="s">
        <v>225</v>
      </c>
      <c r="B50" s="127">
        <v>0</v>
      </c>
      <c r="C50" s="127">
        <v>0</v>
      </c>
      <c r="D50" s="127">
        <v>0</v>
      </c>
      <c r="E50" s="127">
        <v>0</v>
      </c>
    </row>
    <row r="51" spans="1:5">
      <c r="A51" s="125" t="s">
        <v>226</v>
      </c>
      <c r="B51" s="127">
        <v>36.11</v>
      </c>
      <c r="C51" s="127">
        <v>2.4070000000000001E-2</v>
      </c>
      <c r="D51" s="127">
        <v>2.62</v>
      </c>
      <c r="E51" s="127">
        <v>2.19</v>
      </c>
    </row>
    <row r="52" spans="1:5">
      <c r="A52" s="125" t="s">
        <v>227</v>
      </c>
      <c r="B52" s="127">
        <v>0</v>
      </c>
      <c r="C52" s="127">
        <v>0</v>
      </c>
      <c r="D52" s="127">
        <v>0</v>
      </c>
      <c r="E52" s="127">
        <v>0</v>
      </c>
    </row>
    <row r="53" spans="1:5">
      <c r="A53" s="125" t="s">
        <v>228</v>
      </c>
      <c r="B53" s="127">
        <v>0</v>
      </c>
      <c r="C53" s="127">
        <v>0</v>
      </c>
      <c r="D53" s="127">
        <v>0</v>
      </c>
      <c r="E53" s="127">
        <v>0</v>
      </c>
    </row>
    <row r="54" spans="1:5">
      <c r="A54" s="124" t="s">
        <v>119</v>
      </c>
      <c r="B54" s="128">
        <v>36.11</v>
      </c>
      <c r="C54" s="128">
        <v>2.4070000000000001E-2</v>
      </c>
      <c r="D54" s="128">
        <v>2.62</v>
      </c>
      <c r="E54" s="128">
        <v>2.19</v>
      </c>
    </row>
    <row r="55" spans="1:5">
      <c r="A55" s="124" t="s">
        <v>189</v>
      </c>
      <c r="B55" s="128">
        <v>36.11</v>
      </c>
      <c r="C55" s="128">
        <v>2.4070000000000001E-2</v>
      </c>
      <c r="D55" s="128">
        <v>2.62</v>
      </c>
      <c r="E55" s="128">
        <v>2.19</v>
      </c>
    </row>
    <row r="56" spans="1:5">
      <c r="A56" s="124" t="s">
        <v>190</v>
      </c>
      <c r="B56" s="128">
        <v>1412.1299999999999</v>
      </c>
      <c r="C56" s="128">
        <v>0.94140000000000001</v>
      </c>
      <c r="D56" s="128">
        <v>102.61</v>
      </c>
      <c r="E56" s="128">
        <v>85.74</v>
      </c>
    </row>
    <row r="57" spans="1:5">
      <c r="A57" s="201" t="s">
        <v>44</v>
      </c>
      <c r="B57" s="202"/>
      <c r="C57" s="202"/>
      <c r="D57" s="202"/>
      <c r="E57" s="202"/>
    </row>
    <row r="58" spans="1:5">
      <c r="A58" s="125" t="s">
        <v>191</v>
      </c>
      <c r="B58" s="127">
        <v>0</v>
      </c>
      <c r="C58" s="127">
        <v>0</v>
      </c>
      <c r="D58" s="127">
        <v>0</v>
      </c>
      <c r="E58" s="127">
        <v>0</v>
      </c>
    </row>
    <row r="59" spans="1:5">
      <c r="A59" s="125" t="s">
        <v>192</v>
      </c>
      <c r="B59" s="127">
        <v>234.92</v>
      </c>
      <c r="C59" s="127">
        <v>0.15661</v>
      </c>
      <c r="D59" s="127">
        <v>17.07</v>
      </c>
      <c r="E59" s="127">
        <v>14.26</v>
      </c>
    </row>
    <row r="60" spans="1:5">
      <c r="A60" s="124" t="s">
        <v>240</v>
      </c>
      <c r="B60" s="128">
        <v>234.92</v>
      </c>
      <c r="C60" s="128">
        <v>0.15661</v>
      </c>
      <c r="D60" s="128">
        <v>17.07</v>
      </c>
      <c r="E60" s="128">
        <v>14.26</v>
      </c>
    </row>
    <row r="61" spans="1:5">
      <c r="A61" s="124" t="s">
        <v>195</v>
      </c>
      <c r="B61" s="128">
        <v>1647.05</v>
      </c>
      <c r="C61" s="128">
        <v>1.0980099999999999</v>
      </c>
      <c r="D61" s="128">
        <v>119.68</v>
      </c>
      <c r="E61" s="128">
        <v>100</v>
      </c>
    </row>
    <row r="63" spans="1:5">
      <c r="A63" s="201" t="s">
        <v>63</v>
      </c>
      <c r="B63" s="202"/>
      <c r="C63" s="202"/>
      <c r="D63" s="202"/>
      <c r="E63" s="20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30" customWidth="1"/>
    <col min="2" max="3" width="12" style="130" customWidth="1"/>
    <col min="4" max="5" width="16.375" style="130" customWidth="1"/>
    <col min="6" max="256" width="9" style="130"/>
    <col min="257" max="257" width="30.75" style="130" customWidth="1"/>
    <col min="258" max="259" width="12" style="130" customWidth="1"/>
    <col min="260" max="261" width="16.375" style="130" customWidth="1"/>
    <col min="262" max="512" width="9" style="130"/>
    <col min="513" max="513" width="30.75" style="130" customWidth="1"/>
    <col min="514" max="515" width="12" style="130" customWidth="1"/>
    <col min="516" max="517" width="16.375" style="130" customWidth="1"/>
    <col min="518" max="768" width="9" style="130"/>
    <col min="769" max="769" width="30.75" style="130" customWidth="1"/>
    <col min="770" max="771" width="12" style="130" customWidth="1"/>
    <col min="772" max="773" width="16.375" style="130" customWidth="1"/>
    <col min="774" max="1024" width="9" style="130"/>
    <col min="1025" max="1025" width="30.75" style="130" customWidth="1"/>
    <col min="1026" max="1027" width="12" style="130" customWidth="1"/>
    <col min="1028" max="1029" width="16.375" style="130" customWidth="1"/>
    <col min="1030" max="1280" width="9" style="130"/>
    <col min="1281" max="1281" width="30.75" style="130" customWidth="1"/>
    <col min="1282" max="1283" width="12" style="130" customWidth="1"/>
    <col min="1284" max="1285" width="16.375" style="130" customWidth="1"/>
    <col min="1286" max="1536" width="9" style="130"/>
    <col min="1537" max="1537" width="30.75" style="130" customWidth="1"/>
    <col min="1538" max="1539" width="12" style="130" customWidth="1"/>
    <col min="1540" max="1541" width="16.375" style="130" customWidth="1"/>
    <col min="1542" max="1792" width="9" style="130"/>
    <col min="1793" max="1793" width="30.75" style="130" customWidth="1"/>
    <col min="1794" max="1795" width="12" style="130" customWidth="1"/>
    <col min="1796" max="1797" width="16.375" style="130" customWidth="1"/>
    <col min="1798" max="2048" width="9" style="130"/>
    <col min="2049" max="2049" width="30.75" style="130" customWidth="1"/>
    <col min="2050" max="2051" width="12" style="130" customWidth="1"/>
    <col min="2052" max="2053" width="16.375" style="130" customWidth="1"/>
    <col min="2054" max="2304" width="9" style="130"/>
    <col min="2305" max="2305" width="30.75" style="130" customWidth="1"/>
    <col min="2306" max="2307" width="12" style="130" customWidth="1"/>
    <col min="2308" max="2309" width="16.375" style="130" customWidth="1"/>
    <col min="2310" max="2560" width="9" style="130"/>
    <col min="2561" max="2561" width="30.75" style="130" customWidth="1"/>
    <col min="2562" max="2563" width="12" style="130" customWidth="1"/>
    <col min="2564" max="2565" width="16.375" style="130" customWidth="1"/>
    <col min="2566" max="2816" width="9" style="130"/>
    <col min="2817" max="2817" width="30.75" style="130" customWidth="1"/>
    <col min="2818" max="2819" width="12" style="130" customWidth="1"/>
    <col min="2820" max="2821" width="16.375" style="130" customWidth="1"/>
    <col min="2822" max="3072" width="9" style="130"/>
    <col min="3073" max="3073" width="30.75" style="130" customWidth="1"/>
    <col min="3074" max="3075" width="12" style="130" customWidth="1"/>
    <col min="3076" max="3077" width="16.375" style="130" customWidth="1"/>
    <col min="3078" max="3328" width="9" style="130"/>
    <col min="3329" max="3329" width="30.75" style="130" customWidth="1"/>
    <col min="3330" max="3331" width="12" style="130" customWidth="1"/>
    <col min="3332" max="3333" width="16.375" style="130" customWidth="1"/>
    <col min="3334" max="3584" width="9" style="130"/>
    <col min="3585" max="3585" width="30.75" style="130" customWidth="1"/>
    <col min="3586" max="3587" width="12" style="130" customWidth="1"/>
    <col min="3588" max="3589" width="16.375" style="130" customWidth="1"/>
    <col min="3590" max="3840" width="9" style="130"/>
    <col min="3841" max="3841" width="30.75" style="130" customWidth="1"/>
    <col min="3842" max="3843" width="12" style="130" customWidth="1"/>
    <col min="3844" max="3845" width="16.375" style="130" customWidth="1"/>
    <col min="3846" max="4096" width="9" style="130"/>
    <col min="4097" max="4097" width="30.75" style="130" customWidth="1"/>
    <col min="4098" max="4099" width="12" style="130" customWidth="1"/>
    <col min="4100" max="4101" width="16.375" style="130" customWidth="1"/>
    <col min="4102" max="4352" width="9" style="130"/>
    <col min="4353" max="4353" width="30.75" style="130" customWidth="1"/>
    <col min="4354" max="4355" width="12" style="130" customWidth="1"/>
    <col min="4356" max="4357" width="16.375" style="130" customWidth="1"/>
    <col min="4358" max="4608" width="9" style="130"/>
    <col min="4609" max="4609" width="30.75" style="130" customWidth="1"/>
    <col min="4610" max="4611" width="12" style="130" customWidth="1"/>
    <col min="4612" max="4613" width="16.375" style="130" customWidth="1"/>
    <col min="4614" max="4864" width="9" style="130"/>
    <col min="4865" max="4865" width="30.75" style="130" customWidth="1"/>
    <col min="4866" max="4867" width="12" style="130" customWidth="1"/>
    <col min="4868" max="4869" width="16.375" style="130" customWidth="1"/>
    <col min="4870" max="5120" width="9" style="130"/>
    <col min="5121" max="5121" width="30.75" style="130" customWidth="1"/>
    <col min="5122" max="5123" width="12" style="130" customWidth="1"/>
    <col min="5124" max="5125" width="16.375" style="130" customWidth="1"/>
    <col min="5126" max="5376" width="9" style="130"/>
    <col min="5377" max="5377" width="30.75" style="130" customWidth="1"/>
    <col min="5378" max="5379" width="12" style="130" customWidth="1"/>
    <col min="5380" max="5381" width="16.375" style="130" customWidth="1"/>
    <col min="5382" max="5632" width="9" style="130"/>
    <col min="5633" max="5633" width="30.75" style="130" customWidth="1"/>
    <col min="5634" max="5635" width="12" style="130" customWidth="1"/>
    <col min="5636" max="5637" width="16.375" style="130" customWidth="1"/>
    <col min="5638" max="5888" width="9" style="130"/>
    <col min="5889" max="5889" width="30.75" style="130" customWidth="1"/>
    <col min="5890" max="5891" width="12" style="130" customWidth="1"/>
    <col min="5892" max="5893" width="16.375" style="130" customWidth="1"/>
    <col min="5894" max="6144" width="9" style="130"/>
    <col min="6145" max="6145" width="30.75" style="130" customWidth="1"/>
    <col min="6146" max="6147" width="12" style="130" customWidth="1"/>
    <col min="6148" max="6149" width="16.375" style="130" customWidth="1"/>
    <col min="6150" max="6400" width="9" style="130"/>
    <col min="6401" max="6401" width="30.75" style="130" customWidth="1"/>
    <col min="6402" max="6403" width="12" style="130" customWidth="1"/>
    <col min="6404" max="6405" width="16.375" style="130" customWidth="1"/>
    <col min="6406" max="6656" width="9" style="130"/>
    <col min="6657" max="6657" width="30.75" style="130" customWidth="1"/>
    <col min="6658" max="6659" width="12" style="130" customWidth="1"/>
    <col min="6660" max="6661" width="16.375" style="130" customWidth="1"/>
    <col min="6662" max="6912" width="9" style="130"/>
    <col min="6913" max="6913" width="30.75" style="130" customWidth="1"/>
    <col min="6914" max="6915" width="12" style="130" customWidth="1"/>
    <col min="6916" max="6917" width="16.375" style="130" customWidth="1"/>
    <col min="6918" max="7168" width="9" style="130"/>
    <col min="7169" max="7169" width="30.75" style="130" customWidth="1"/>
    <col min="7170" max="7171" width="12" style="130" customWidth="1"/>
    <col min="7172" max="7173" width="16.375" style="130" customWidth="1"/>
    <col min="7174" max="7424" width="9" style="130"/>
    <col min="7425" max="7425" width="30.75" style="130" customWidth="1"/>
    <col min="7426" max="7427" width="12" style="130" customWidth="1"/>
    <col min="7428" max="7429" width="16.375" style="130" customWidth="1"/>
    <col min="7430" max="7680" width="9" style="130"/>
    <col min="7681" max="7681" width="30.75" style="130" customWidth="1"/>
    <col min="7682" max="7683" width="12" style="130" customWidth="1"/>
    <col min="7684" max="7685" width="16.375" style="130" customWidth="1"/>
    <col min="7686" max="7936" width="9" style="130"/>
    <col min="7937" max="7937" width="30.75" style="130" customWidth="1"/>
    <col min="7938" max="7939" width="12" style="130" customWidth="1"/>
    <col min="7940" max="7941" width="16.375" style="130" customWidth="1"/>
    <col min="7942" max="8192" width="9" style="130"/>
    <col min="8193" max="8193" width="30.75" style="130" customWidth="1"/>
    <col min="8194" max="8195" width="12" style="130" customWidth="1"/>
    <col min="8196" max="8197" width="16.375" style="130" customWidth="1"/>
    <col min="8198" max="8448" width="9" style="130"/>
    <col min="8449" max="8449" width="30.75" style="130" customWidth="1"/>
    <col min="8450" max="8451" width="12" style="130" customWidth="1"/>
    <col min="8452" max="8453" width="16.375" style="130" customWidth="1"/>
    <col min="8454" max="8704" width="9" style="130"/>
    <col min="8705" max="8705" width="30.75" style="130" customWidth="1"/>
    <col min="8706" max="8707" width="12" style="130" customWidth="1"/>
    <col min="8708" max="8709" width="16.375" style="130" customWidth="1"/>
    <col min="8710" max="8960" width="9" style="130"/>
    <col min="8961" max="8961" width="30.75" style="130" customWidth="1"/>
    <col min="8962" max="8963" width="12" style="130" customWidth="1"/>
    <col min="8964" max="8965" width="16.375" style="130" customWidth="1"/>
    <col min="8966" max="9216" width="9" style="130"/>
    <col min="9217" max="9217" width="30.75" style="130" customWidth="1"/>
    <col min="9218" max="9219" width="12" style="130" customWidth="1"/>
    <col min="9220" max="9221" width="16.375" style="130" customWidth="1"/>
    <col min="9222" max="9472" width="9" style="130"/>
    <col min="9473" max="9473" width="30.75" style="130" customWidth="1"/>
    <col min="9474" max="9475" width="12" style="130" customWidth="1"/>
    <col min="9476" max="9477" width="16.375" style="130" customWidth="1"/>
    <col min="9478" max="9728" width="9" style="130"/>
    <col min="9729" max="9729" width="30.75" style="130" customWidth="1"/>
    <col min="9730" max="9731" width="12" style="130" customWidth="1"/>
    <col min="9732" max="9733" width="16.375" style="130" customWidth="1"/>
    <col min="9734" max="9984" width="9" style="130"/>
    <col min="9985" max="9985" width="30.75" style="130" customWidth="1"/>
    <col min="9986" max="9987" width="12" style="130" customWidth="1"/>
    <col min="9988" max="9989" width="16.375" style="130" customWidth="1"/>
    <col min="9990" max="10240" width="9" style="130"/>
    <col min="10241" max="10241" width="30.75" style="130" customWidth="1"/>
    <col min="10242" max="10243" width="12" style="130" customWidth="1"/>
    <col min="10244" max="10245" width="16.375" style="130" customWidth="1"/>
    <col min="10246" max="10496" width="9" style="130"/>
    <col min="10497" max="10497" width="30.75" style="130" customWidth="1"/>
    <col min="10498" max="10499" width="12" style="130" customWidth="1"/>
    <col min="10500" max="10501" width="16.375" style="130" customWidth="1"/>
    <col min="10502" max="10752" width="9" style="130"/>
    <col min="10753" max="10753" width="30.75" style="130" customWidth="1"/>
    <col min="10754" max="10755" width="12" style="130" customWidth="1"/>
    <col min="10756" max="10757" width="16.375" style="130" customWidth="1"/>
    <col min="10758" max="11008" width="9" style="130"/>
    <col min="11009" max="11009" width="30.75" style="130" customWidth="1"/>
    <col min="11010" max="11011" width="12" style="130" customWidth="1"/>
    <col min="11012" max="11013" width="16.375" style="130" customWidth="1"/>
    <col min="11014" max="11264" width="9" style="130"/>
    <col min="11265" max="11265" width="30.75" style="130" customWidth="1"/>
    <col min="11266" max="11267" width="12" style="130" customWidth="1"/>
    <col min="11268" max="11269" width="16.375" style="130" customWidth="1"/>
    <col min="11270" max="11520" width="9" style="130"/>
    <col min="11521" max="11521" width="30.75" style="130" customWidth="1"/>
    <col min="11522" max="11523" width="12" style="130" customWidth="1"/>
    <col min="11524" max="11525" width="16.375" style="130" customWidth="1"/>
    <col min="11526" max="11776" width="9" style="130"/>
    <col min="11777" max="11777" width="30.75" style="130" customWidth="1"/>
    <col min="11778" max="11779" width="12" style="130" customWidth="1"/>
    <col min="11780" max="11781" width="16.375" style="130" customWidth="1"/>
    <col min="11782" max="12032" width="9" style="130"/>
    <col min="12033" max="12033" width="30.75" style="130" customWidth="1"/>
    <col min="12034" max="12035" width="12" style="130" customWidth="1"/>
    <col min="12036" max="12037" width="16.375" style="130" customWidth="1"/>
    <col min="12038" max="12288" width="9" style="130"/>
    <col min="12289" max="12289" width="30.75" style="130" customWidth="1"/>
    <col min="12290" max="12291" width="12" style="130" customWidth="1"/>
    <col min="12292" max="12293" width="16.375" style="130" customWidth="1"/>
    <col min="12294" max="12544" width="9" style="130"/>
    <col min="12545" max="12545" width="30.75" style="130" customWidth="1"/>
    <col min="12546" max="12547" width="12" style="130" customWidth="1"/>
    <col min="12548" max="12549" width="16.375" style="130" customWidth="1"/>
    <col min="12550" max="12800" width="9" style="130"/>
    <col min="12801" max="12801" width="30.75" style="130" customWidth="1"/>
    <col min="12802" max="12803" width="12" style="130" customWidth="1"/>
    <col min="12804" max="12805" width="16.375" style="130" customWidth="1"/>
    <col min="12806" max="13056" width="9" style="130"/>
    <col min="13057" max="13057" width="30.75" style="130" customWidth="1"/>
    <col min="13058" max="13059" width="12" style="130" customWidth="1"/>
    <col min="13060" max="13061" width="16.375" style="130" customWidth="1"/>
    <col min="13062" max="13312" width="9" style="130"/>
    <col min="13313" max="13313" width="30.75" style="130" customWidth="1"/>
    <col min="13314" max="13315" width="12" style="130" customWidth="1"/>
    <col min="13316" max="13317" width="16.375" style="130" customWidth="1"/>
    <col min="13318" max="13568" width="9" style="130"/>
    <col min="13569" max="13569" width="30.75" style="130" customWidth="1"/>
    <col min="13570" max="13571" width="12" style="130" customWidth="1"/>
    <col min="13572" max="13573" width="16.375" style="130" customWidth="1"/>
    <col min="13574" max="13824" width="9" style="130"/>
    <col min="13825" max="13825" width="30.75" style="130" customWidth="1"/>
    <col min="13826" max="13827" width="12" style="130" customWidth="1"/>
    <col min="13828" max="13829" width="16.375" style="130" customWidth="1"/>
    <col min="13830" max="14080" width="9" style="130"/>
    <col min="14081" max="14081" width="30.75" style="130" customWidth="1"/>
    <col min="14082" max="14083" width="12" style="130" customWidth="1"/>
    <col min="14084" max="14085" width="16.375" style="130" customWidth="1"/>
    <col min="14086" max="14336" width="9" style="130"/>
    <col min="14337" max="14337" width="30.75" style="130" customWidth="1"/>
    <col min="14338" max="14339" width="12" style="130" customWidth="1"/>
    <col min="14340" max="14341" width="16.375" style="130" customWidth="1"/>
    <col min="14342" max="14592" width="9" style="130"/>
    <col min="14593" max="14593" width="30.75" style="130" customWidth="1"/>
    <col min="14594" max="14595" width="12" style="130" customWidth="1"/>
    <col min="14596" max="14597" width="16.375" style="130" customWidth="1"/>
    <col min="14598" max="14848" width="9" style="130"/>
    <col min="14849" max="14849" width="30.75" style="130" customWidth="1"/>
    <col min="14850" max="14851" width="12" style="130" customWidth="1"/>
    <col min="14852" max="14853" width="16.375" style="130" customWidth="1"/>
    <col min="14854" max="15104" width="9" style="130"/>
    <col min="15105" max="15105" width="30.75" style="130" customWidth="1"/>
    <col min="15106" max="15107" width="12" style="130" customWidth="1"/>
    <col min="15108" max="15109" width="16.375" style="130" customWidth="1"/>
    <col min="15110" max="15360" width="9" style="130"/>
    <col min="15361" max="15361" width="30.75" style="130" customWidth="1"/>
    <col min="15362" max="15363" width="12" style="130" customWidth="1"/>
    <col min="15364" max="15365" width="16.375" style="130" customWidth="1"/>
    <col min="15366" max="15616" width="9" style="130"/>
    <col min="15617" max="15617" width="30.75" style="130" customWidth="1"/>
    <col min="15618" max="15619" width="12" style="130" customWidth="1"/>
    <col min="15620" max="15621" width="16.375" style="130" customWidth="1"/>
    <col min="15622" max="15872" width="9" style="130"/>
    <col min="15873" max="15873" width="30.75" style="130" customWidth="1"/>
    <col min="15874" max="15875" width="12" style="130" customWidth="1"/>
    <col min="15876" max="15877" width="16.375" style="130" customWidth="1"/>
    <col min="15878" max="16128" width="9" style="130"/>
    <col min="16129" max="16129" width="30.75" style="130" customWidth="1"/>
    <col min="16130" max="16131" width="12" style="130" customWidth="1"/>
    <col min="16132" max="16133" width="16.375" style="130" customWidth="1"/>
    <col min="16134" max="16384" width="9" style="130"/>
  </cols>
  <sheetData>
    <row r="1" spans="1:6">
      <c r="A1" s="199" t="s">
        <v>231</v>
      </c>
      <c r="B1" s="200"/>
      <c r="C1" s="200"/>
      <c r="D1" s="200"/>
      <c r="E1" s="200"/>
      <c r="F1" s="200"/>
    </row>
    <row r="2" spans="1:6">
      <c r="A2" s="199" t="s">
        <v>232</v>
      </c>
      <c r="B2" s="200"/>
      <c r="C2" s="200"/>
      <c r="D2" s="200"/>
      <c r="E2" s="200"/>
      <c r="F2" s="200"/>
    </row>
    <row r="3" spans="1:6">
      <c r="A3" s="199" t="s">
        <v>310</v>
      </c>
      <c r="B3" s="200"/>
      <c r="C3" s="200"/>
      <c r="D3" s="200"/>
      <c r="E3" s="200"/>
      <c r="F3" s="200"/>
    </row>
    <row r="4" spans="1:6">
      <c r="A4" s="129" t="s">
        <v>131</v>
      </c>
      <c r="B4" s="199" t="s">
        <v>132</v>
      </c>
      <c r="C4" s="200"/>
      <c r="D4" s="200"/>
      <c r="E4" s="200"/>
      <c r="F4" s="200"/>
    </row>
    <row r="5" spans="1:6">
      <c r="A5" s="129" t="s">
        <v>306</v>
      </c>
      <c r="B5" s="199" t="s">
        <v>235</v>
      </c>
      <c r="C5" s="200"/>
      <c r="D5" s="200"/>
      <c r="E5" s="200"/>
      <c r="F5" s="200"/>
    </row>
    <row r="6" spans="1:6">
      <c r="A6" s="129" t="s">
        <v>303</v>
      </c>
      <c r="B6" s="119" t="s">
        <v>136</v>
      </c>
    </row>
    <row r="7" spans="1:6" ht="22.5">
      <c r="A7" s="120" t="s">
        <v>8</v>
      </c>
      <c r="B7" s="120" t="s">
        <v>308</v>
      </c>
      <c r="C7" s="120" t="s">
        <v>138</v>
      </c>
      <c r="D7" s="120" t="s">
        <v>237</v>
      </c>
      <c r="E7" s="120" t="s">
        <v>238</v>
      </c>
    </row>
    <row r="8" spans="1:6">
      <c r="A8" s="199" t="s">
        <v>239</v>
      </c>
      <c r="B8" s="200"/>
      <c r="C8" s="200"/>
      <c r="D8" s="200"/>
      <c r="E8" s="200"/>
    </row>
    <row r="9" spans="1:6">
      <c r="A9" s="119" t="s">
        <v>141</v>
      </c>
      <c r="B9" s="121">
        <v>0</v>
      </c>
      <c r="C9" s="121">
        <v>0</v>
      </c>
      <c r="D9" s="121">
        <v>0</v>
      </c>
      <c r="E9" s="121">
        <v>0</v>
      </c>
    </row>
    <row r="10" spans="1:6">
      <c r="A10" s="119" t="s">
        <v>142</v>
      </c>
      <c r="B10" s="121">
        <v>0</v>
      </c>
      <c r="C10" s="121">
        <v>0</v>
      </c>
      <c r="D10" s="121">
        <v>0</v>
      </c>
      <c r="E10" s="121">
        <v>0</v>
      </c>
    </row>
    <row r="11" spans="1:6">
      <c r="A11" s="119" t="s">
        <v>143</v>
      </c>
    </row>
    <row r="12" spans="1:6">
      <c r="A12" s="119" t="s">
        <v>144</v>
      </c>
      <c r="B12" s="121">
        <v>0</v>
      </c>
      <c r="C12" s="121">
        <v>0</v>
      </c>
      <c r="D12" s="121">
        <v>0</v>
      </c>
      <c r="E12" s="121">
        <v>0</v>
      </c>
    </row>
    <row r="13" spans="1:6">
      <c r="A13" s="119" t="s">
        <v>145</v>
      </c>
      <c r="B13" s="121">
        <v>0</v>
      </c>
      <c r="C13" s="121">
        <v>0</v>
      </c>
      <c r="D13" s="121">
        <v>0</v>
      </c>
      <c r="E13" s="121">
        <v>0</v>
      </c>
    </row>
    <row r="14" spans="1:6">
      <c r="A14" s="119" t="s">
        <v>146</v>
      </c>
      <c r="B14" s="121">
        <v>0</v>
      </c>
      <c r="C14" s="121">
        <v>0</v>
      </c>
      <c r="D14" s="121">
        <v>0</v>
      </c>
      <c r="E14" s="121">
        <v>0</v>
      </c>
    </row>
    <row r="15" spans="1:6">
      <c r="A15" s="119" t="s">
        <v>147</v>
      </c>
      <c r="B15" s="121">
        <v>105</v>
      </c>
      <c r="C15" s="121">
        <v>7.0000000000000007E-2</v>
      </c>
      <c r="D15" s="121">
        <v>6.64</v>
      </c>
      <c r="E15" s="121">
        <v>5.77</v>
      </c>
    </row>
    <row r="16" spans="1:6">
      <c r="A16" s="119" t="s">
        <v>204</v>
      </c>
      <c r="B16" s="121">
        <v>600</v>
      </c>
      <c r="C16" s="121">
        <v>0.4</v>
      </c>
      <c r="D16" s="121">
        <v>37.92</v>
      </c>
      <c r="E16" s="121">
        <v>32.979999999999997</v>
      </c>
    </row>
    <row r="17" spans="1:5">
      <c r="A17" s="119" t="s">
        <v>149</v>
      </c>
      <c r="B17" s="121">
        <v>84.72</v>
      </c>
      <c r="C17" s="121">
        <v>5.6480000000000002E-2</v>
      </c>
      <c r="D17" s="121">
        <v>5.35</v>
      </c>
      <c r="E17" s="121">
        <v>4.66</v>
      </c>
    </row>
    <row r="18" spans="1:5">
      <c r="A18" s="119" t="s">
        <v>205</v>
      </c>
      <c r="B18" s="121">
        <v>0</v>
      </c>
      <c r="C18" s="121">
        <v>0</v>
      </c>
      <c r="D18" s="121">
        <v>0</v>
      </c>
      <c r="E18" s="121">
        <v>0</v>
      </c>
    </row>
    <row r="19" spans="1:5">
      <c r="A19" s="119" t="s">
        <v>151</v>
      </c>
      <c r="B19" s="121">
        <v>0</v>
      </c>
      <c r="C19" s="121">
        <v>0</v>
      </c>
      <c r="D19" s="121">
        <v>0</v>
      </c>
      <c r="E19" s="121">
        <v>0</v>
      </c>
    </row>
    <row r="20" spans="1:5">
      <c r="A20" s="119" t="s">
        <v>152</v>
      </c>
      <c r="B20" s="121">
        <v>0</v>
      </c>
      <c r="C20" s="121">
        <v>0</v>
      </c>
      <c r="D20" s="121">
        <v>0</v>
      </c>
      <c r="E20" s="121">
        <v>0</v>
      </c>
    </row>
    <row r="21" spans="1:5">
      <c r="A21" s="119" t="s">
        <v>206</v>
      </c>
      <c r="B21" s="121">
        <v>0</v>
      </c>
      <c r="C21" s="121">
        <v>0</v>
      </c>
      <c r="D21" s="121">
        <v>0</v>
      </c>
      <c r="E21" s="121">
        <v>0</v>
      </c>
    </row>
    <row r="22" spans="1:5">
      <c r="A22" s="119" t="s">
        <v>207</v>
      </c>
    </row>
    <row r="23" spans="1:5">
      <c r="A23" s="119" t="s">
        <v>208</v>
      </c>
      <c r="B23" s="121">
        <v>611.53</v>
      </c>
      <c r="C23" s="121">
        <v>0.40769</v>
      </c>
      <c r="D23" s="121">
        <v>38.65</v>
      </c>
      <c r="E23" s="121">
        <v>33.61</v>
      </c>
    </row>
    <row r="24" spans="1:5">
      <c r="A24" s="119" t="s">
        <v>209</v>
      </c>
      <c r="B24" s="121">
        <v>0</v>
      </c>
      <c r="C24" s="121">
        <v>0</v>
      </c>
      <c r="D24" s="121">
        <v>0</v>
      </c>
      <c r="E24" s="121">
        <v>0</v>
      </c>
    </row>
    <row r="25" spans="1:5">
      <c r="A25" s="119" t="s">
        <v>210</v>
      </c>
      <c r="B25" s="121">
        <v>121</v>
      </c>
      <c r="C25" s="121">
        <v>8.0670000000000006E-2</v>
      </c>
      <c r="D25" s="121">
        <v>7.65</v>
      </c>
      <c r="E25" s="121">
        <v>6.65</v>
      </c>
    </row>
    <row r="26" spans="1:5">
      <c r="A26" s="119" t="s">
        <v>211</v>
      </c>
      <c r="B26" s="121">
        <v>0</v>
      </c>
      <c r="C26" s="121">
        <v>0</v>
      </c>
      <c r="D26" s="121">
        <v>0</v>
      </c>
      <c r="E26" s="121">
        <v>0</v>
      </c>
    </row>
    <row r="27" spans="1:5">
      <c r="A27" s="129" t="s">
        <v>17</v>
      </c>
      <c r="B27" s="122">
        <v>1522.25</v>
      </c>
      <c r="C27" s="122">
        <v>1.01484</v>
      </c>
      <c r="D27" s="122">
        <v>96.21</v>
      </c>
      <c r="E27" s="122">
        <v>83.67</v>
      </c>
    </row>
    <row r="28" spans="1:5">
      <c r="A28" s="199" t="s">
        <v>95</v>
      </c>
      <c r="B28" s="200"/>
      <c r="C28" s="200"/>
      <c r="D28" s="200"/>
      <c r="E28" s="200"/>
    </row>
    <row r="29" spans="1:5">
      <c r="A29" s="119" t="s">
        <v>212</v>
      </c>
      <c r="B29" s="121">
        <v>0</v>
      </c>
      <c r="C29" s="121">
        <v>0</v>
      </c>
      <c r="D29" s="121">
        <v>0</v>
      </c>
      <c r="E29" s="121">
        <v>0</v>
      </c>
    </row>
    <row r="30" spans="1:5">
      <c r="A30" s="119" t="s">
        <v>213</v>
      </c>
      <c r="B30" s="121">
        <v>45.67</v>
      </c>
      <c r="C30" s="121">
        <v>3.0450000000000001E-2</v>
      </c>
      <c r="D30" s="121">
        <v>2.89</v>
      </c>
      <c r="E30" s="121">
        <v>2.5099999999999998</v>
      </c>
    </row>
    <row r="31" spans="1:5">
      <c r="A31" s="119" t="s">
        <v>214</v>
      </c>
      <c r="B31" s="121">
        <v>0</v>
      </c>
      <c r="C31" s="121">
        <v>0</v>
      </c>
      <c r="D31" s="121">
        <v>0</v>
      </c>
      <c r="E31" s="121">
        <v>0</v>
      </c>
    </row>
    <row r="32" spans="1:5">
      <c r="A32" s="119" t="s">
        <v>215</v>
      </c>
      <c r="B32" s="121">
        <v>0</v>
      </c>
      <c r="C32" s="121">
        <v>0</v>
      </c>
      <c r="D32" s="121">
        <v>0</v>
      </c>
      <c r="E32" s="121">
        <v>0</v>
      </c>
    </row>
    <row r="33" spans="1:5">
      <c r="A33" s="119" t="s">
        <v>216</v>
      </c>
      <c r="B33" s="121">
        <v>0</v>
      </c>
      <c r="C33" s="121">
        <v>0</v>
      </c>
      <c r="D33" s="121">
        <v>0</v>
      </c>
      <c r="E33" s="121">
        <v>0</v>
      </c>
    </row>
    <row r="34" spans="1:5">
      <c r="A34" s="119" t="s">
        <v>217</v>
      </c>
      <c r="B34" s="121">
        <v>0</v>
      </c>
      <c r="C34" s="121">
        <v>0</v>
      </c>
      <c r="D34" s="121">
        <v>0</v>
      </c>
      <c r="E34" s="121">
        <v>0</v>
      </c>
    </row>
    <row r="35" spans="1:5">
      <c r="A35" s="119" t="s">
        <v>218</v>
      </c>
      <c r="B35" s="121">
        <v>0</v>
      </c>
      <c r="C35" s="121">
        <v>0</v>
      </c>
      <c r="D35" s="121">
        <v>0</v>
      </c>
      <c r="E35" s="121">
        <v>0</v>
      </c>
    </row>
    <row r="36" spans="1:5">
      <c r="A36" s="119" t="s">
        <v>219</v>
      </c>
      <c r="B36" s="121">
        <v>0</v>
      </c>
      <c r="C36" s="121">
        <v>0</v>
      </c>
      <c r="D36" s="121">
        <v>0</v>
      </c>
      <c r="E36" s="121">
        <v>0</v>
      </c>
    </row>
    <row r="37" spans="1:5">
      <c r="A37" s="119" t="s">
        <v>290</v>
      </c>
      <c r="B37" s="121">
        <v>0</v>
      </c>
      <c r="C37" s="121">
        <v>0</v>
      </c>
      <c r="D37" s="121">
        <v>0</v>
      </c>
      <c r="E37" s="121">
        <v>0</v>
      </c>
    </row>
    <row r="38" spans="1:5">
      <c r="A38" s="119" t="s">
        <v>176</v>
      </c>
      <c r="B38" s="121">
        <v>11.25</v>
      </c>
      <c r="C38" s="121">
        <v>7.4999999999999997E-3</v>
      </c>
      <c r="D38" s="121">
        <v>0.71</v>
      </c>
      <c r="E38" s="121">
        <v>0.62</v>
      </c>
    </row>
    <row r="39" spans="1:5">
      <c r="A39" s="129" t="s">
        <v>109</v>
      </c>
      <c r="B39" s="122">
        <v>56.92</v>
      </c>
      <c r="C39" s="122">
        <v>3.7949999999999998E-2</v>
      </c>
      <c r="D39" s="122">
        <v>3.6</v>
      </c>
      <c r="E39" s="122">
        <v>3.13</v>
      </c>
    </row>
    <row r="40" spans="1:5">
      <c r="A40" s="199" t="s">
        <v>28</v>
      </c>
      <c r="B40" s="200"/>
      <c r="C40" s="200"/>
      <c r="D40" s="200"/>
      <c r="E40" s="200"/>
    </row>
    <row r="41" spans="1:5">
      <c r="A41" s="119" t="s">
        <v>221</v>
      </c>
      <c r="B41" s="121">
        <v>2.98</v>
      </c>
      <c r="C41" s="121">
        <v>1.98E-3</v>
      </c>
      <c r="D41" s="121">
        <v>0.19</v>
      </c>
      <c r="E41" s="121">
        <v>0.16</v>
      </c>
    </row>
    <row r="42" spans="1:5">
      <c r="A42" s="129" t="s">
        <v>179</v>
      </c>
      <c r="B42" s="122">
        <v>2.98</v>
      </c>
      <c r="C42" s="122">
        <v>1.98E-3</v>
      </c>
      <c r="D42" s="122">
        <v>0.19</v>
      </c>
      <c r="E42" s="122">
        <v>0.16</v>
      </c>
    </row>
    <row r="43" spans="1:5">
      <c r="A43" s="129" t="s">
        <v>180</v>
      </c>
      <c r="B43" s="122">
        <v>1582.15</v>
      </c>
      <c r="C43" s="122">
        <v>1.05477</v>
      </c>
      <c r="D43" s="122">
        <v>100</v>
      </c>
      <c r="E43" s="122">
        <v>86.96</v>
      </c>
    </row>
    <row r="44" spans="1:5">
      <c r="A44" s="199" t="s">
        <v>181</v>
      </c>
      <c r="B44" s="200"/>
      <c r="C44" s="200"/>
      <c r="D44" s="200"/>
      <c r="E44" s="200"/>
    </row>
    <row r="45" spans="1:5">
      <c r="A45" s="119" t="s">
        <v>222</v>
      </c>
      <c r="B45" s="121">
        <v>0</v>
      </c>
      <c r="C45" s="121">
        <v>0</v>
      </c>
      <c r="D45" s="121">
        <v>0</v>
      </c>
      <c r="E45" s="121">
        <v>0</v>
      </c>
    </row>
    <row r="46" spans="1:5">
      <c r="A46" s="119" t="s">
        <v>223</v>
      </c>
      <c r="B46" s="121">
        <v>0</v>
      </c>
      <c r="C46" s="121">
        <v>0</v>
      </c>
      <c r="D46" s="121">
        <v>0</v>
      </c>
      <c r="E46" s="121">
        <v>0</v>
      </c>
    </row>
    <row r="47" spans="1:5">
      <c r="A47" s="119" t="s">
        <v>224</v>
      </c>
      <c r="B47" s="121">
        <v>0</v>
      </c>
      <c r="C47" s="121">
        <v>0</v>
      </c>
      <c r="D47" s="121">
        <v>0</v>
      </c>
      <c r="E47" s="121">
        <v>0</v>
      </c>
    </row>
    <row r="48" spans="1:5">
      <c r="A48" s="129" t="s">
        <v>115</v>
      </c>
      <c r="B48" s="122">
        <v>0</v>
      </c>
      <c r="C48" s="122">
        <v>0</v>
      </c>
      <c r="D48" s="122">
        <v>0</v>
      </c>
      <c r="E48" s="122">
        <v>0</v>
      </c>
    </row>
    <row r="49" spans="1:5">
      <c r="A49" s="199" t="s">
        <v>185</v>
      </c>
      <c r="B49" s="200"/>
      <c r="C49" s="200"/>
      <c r="D49" s="200"/>
      <c r="E49" s="200"/>
    </row>
    <row r="50" spans="1:5" ht="22.5">
      <c r="A50" s="119" t="s">
        <v>225</v>
      </c>
      <c r="B50" s="121">
        <v>0</v>
      </c>
      <c r="C50" s="121">
        <v>0</v>
      </c>
      <c r="D50" s="121">
        <v>0</v>
      </c>
      <c r="E50" s="121">
        <v>0</v>
      </c>
    </row>
    <row r="51" spans="1:5">
      <c r="A51" s="119" t="s">
        <v>226</v>
      </c>
      <c r="B51" s="121">
        <v>38.619999999999997</v>
      </c>
      <c r="C51" s="121">
        <v>2.5749999999999999E-2</v>
      </c>
      <c r="D51" s="121">
        <v>2.44</v>
      </c>
      <c r="E51" s="121">
        <v>2.12</v>
      </c>
    </row>
    <row r="52" spans="1:5">
      <c r="A52" s="119" t="s">
        <v>227</v>
      </c>
      <c r="B52" s="121">
        <v>0</v>
      </c>
      <c r="C52" s="121">
        <v>0</v>
      </c>
      <c r="D52" s="121">
        <v>0</v>
      </c>
      <c r="E52" s="121">
        <v>0</v>
      </c>
    </row>
    <row r="53" spans="1:5">
      <c r="A53" s="119" t="s">
        <v>228</v>
      </c>
      <c r="B53" s="121">
        <v>0</v>
      </c>
      <c r="C53" s="121">
        <v>0</v>
      </c>
      <c r="D53" s="121">
        <v>0</v>
      </c>
      <c r="E53" s="121">
        <v>0</v>
      </c>
    </row>
    <row r="54" spans="1:5">
      <c r="A54" s="129" t="s">
        <v>119</v>
      </c>
      <c r="B54" s="122">
        <v>38.619999999999997</v>
      </c>
      <c r="C54" s="122">
        <v>2.5749999999999999E-2</v>
      </c>
      <c r="D54" s="122">
        <v>2.44</v>
      </c>
      <c r="E54" s="122">
        <v>2.12</v>
      </c>
    </row>
    <row r="55" spans="1:5">
      <c r="A55" s="129" t="s">
        <v>189</v>
      </c>
      <c r="B55" s="122">
        <v>38.619999999999997</v>
      </c>
      <c r="C55" s="122">
        <v>2.5749999999999999E-2</v>
      </c>
      <c r="D55" s="122">
        <v>2.44</v>
      </c>
      <c r="E55" s="122">
        <v>2.12</v>
      </c>
    </row>
    <row r="56" spans="1:5">
      <c r="A56" s="129" t="s">
        <v>190</v>
      </c>
      <c r="B56" s="122">
        <v>1620.77</v>
      </c>
      <c r="C56" s="122">
        <v>1.0805199999999999</v>
      </c>
      <c r="D56" s="122">
        <v>102.44</v>
      </c>
      <c r="E56" s="122">
        <v>89.08</v>
      </c>
    </row>
    <row r="57" spans="1:5">
      <c r="A57" s="199" t="s">
        <v>44</v>
      </c>
      <c r="B57" s="200"/>
      <c r="C57" s="200"/>
      <c r="D57" s="200"/>
      <c r="E57" s="200"/>
    </row>
    <row r="58" spans="1:5">
      <c r="A58" s="119" t="s">
        <v>191</v>
      </c>
      <c r="B58" s="121">
        <v>0</v>
      </c>
      <c r="C58" s="121">
        <v>0</v>
      </c>
      <c r="D58" s="121">
        <v>0</v>
      </c>
      <c r="E58" s="121">
        <v>0</v>
      </c>
    </row>
    <row r="59" spans="1:5">
      <c r="A59" s="119" t="s">
        <v>192</v>
      </c>
      <c r="B59" s="121">
        <v>198.52</v>
      </c>
      <c r="C59" s="121">
        <v>0.13235</v>
      </c>
      <c r="D59" s="121">
        <v>12.55</v>
      </c>
      <c r="E59" s="121">
        <v>10.91</v>
      </c>
    </row>
    <row r="60" spans="1:5">
      <c r="A60" s="129" t="s">
        <v>240</v>
      </c>
      <c r="B60" s="122">
        <v>198.52</v>
      </c>
      <c r="C60" s="122">
        <v>0.13235</v>
      </c>
      <c r="D60" s="122">
        <v>12.55</v>
      </c>
      <c r="E60" s="122">
        <v>10.91</v>
      </c>
    </row>
    <row r="61" spans="1:5">
      <c r="A61" s="129" t="s">
        <v>195</v>
      </c>
      <c r="B61" s="122">
        <v>1819.29</v>
      </c>
      <c r="C61" s="122">
        <v>1.2128699999999999</v>
      </c>
      <c r="D61" s="122">
        <v>114.99</v>
      </c>
      <c r="E61" s="122">
        <v>99.99</v>
      </c>
    </row>
    <row r="63" spans="1:5">
      <c r="A63" s="199" t="s">
        <v>63</v>
      </c>
      <c r="B63" s="200"/>
      <c r="C63" s="200"/>
      <c r="D63" s="200"/>
      <c r="E63" s="20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8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1</v>
      </c>
      <c r="B2" s="29"/>
      <c r="C2" s="29"/>
      <c r="D2" s="29"/>
    </row>
    <row r="3" spans="1:4">
      <c r="A3" s="29" t="s">
        <v>250</v>
      </c>
      <c r="B3" s="29"/>
      <c r="C3" s="29"/>
      <c r="D3" s="29"/>
    </row>
    <row r="4" spans="1:4">
      <c r="A4" s="29" t="s">
        <v>3</v>
      </c>
      <c r="B4" s="29"/>
      <c r="C4" s="29"/>
      <c r="D4" s="29"/>
    </row>
    <row r="5" spans="1:4" ht="13.5" thickBot="1">
      <c r="A5" s="32" t="s">
        <v>4</v>
      </c>
      <c r="B5" s="33">
        <v>9900</v>
      </c>
      <c r="C5" s="34" t="s">
        <v>67</v>
      </c>
    </row>
    <row r="6" spans="1:4">
      <c r="A6" s="36"/>
      <c r="B6" s="37" t="s">
        <v>6</v>
      </c>
      <c r="C6" s="38">
        <v>41543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245</v>
      </c>
      <c r="C8" s="43" t="s">
        <v>11</v>
      </c>
      <c r="D8" s="43" t="s">
        <v>12</v>
      </c>
    </row>
    <row r="9" spans="1:4">
      <c r="A9" s="40" t="s">
        <v>13</v>
      </c>
    </row>
    <row r="10" spans="1:4">
      <c r="A10" s="34" t="s">
        <v>14</v>
      </c>
      <c r="B10" s="31">
        <v>3465</v>
      </c>
      <c r="C10" s="31">
        <v>0.35</v>
      </c>
      <c r="D10" s="81">
        <v>0.67921254108041806</v>
      </c>
    </row>
    <row r="11" spans="1:4">
      <c r="A11" s="34" t="s">
        <v>247</v>
      </c>
      <c r="B11" s="31">
        <v>81.36</v>
      </c>
      <c r="C11" s="31">
        <v>0</v>
      </c>
      <c r="D11" s="81">
        <v>1.5948263302251894E-2</v>
      </c>
    </row>
    <row r="12" spans="1:4">
      <c r="A12" s="34" t="s">
        <v>248</v>
      </c>
      <c r="B12" s="31">
        <v>292</v>
      </c>
      <c r="C12" s="31">
        <v>0.02</v>
      </c>
      <c r="D12" s="81">
        <v>5.723811313000926E-2</v>
      </c>
    </row>
    <row r="13" spans="1:4">
      <c r="A13" s="34" t="s">
        <v>249</v>
      </c>
      <c r="B13" s="31">
        <v>115.15</v>
      </c>
      <c r="C13" s="31">
        <v>0.01</v>
      </c>
      <c r="D13" s="81">
        <v>2.2571810708632078E-2</v>
      </c>
    </row>
    <row r="14" spans="1:4">
      <c r="A14" s="34"/>
      <c r="D14" s="81"/>
    </row>
    <row r="15" spans="1:4">
      <c r="A15" s="47" t="s">
        <v>94</v>
      </c>
      <c r="B15" s="48">
        <v>3953.51</v>
      </c>
      <c r="C15" s="48">
        <v>0.38</v>
      </c>
      <c r="D15" s="82">
        <v>0.7749707282213113</v>
      </c>
    </row>
    <row r="16" spans="1:4">
      <c r="A16" s="50" t="s">
        <v>18</v>
      </c>
    </row>
    <row r="17" spans="1:4">
      <c r="A17" s="45" t="s">
        <v>19</v>
      </c>
      <c r="B17" s="31">
        <v>0</v>
      </c>
      <c r="C17" s="31">
        <v>0</v>
      </c>
      <c r="D17" s="81">
        <v>0</v>
      </c>
    </row>
    <row r="18" spans="1:4">
      <c r="A18" s="45" t="s">
        <v>20</v>
      </c>
      <c r="B18" s="31">
        <v>0</v>
      </c>
      <c r="C18" s="31">
        <v>0</v>
      </c>
      <c r="D18" s="81">
        <v>0</v>
      </c>
    </row>
    <row r="19" spans="1:4">
      <c r="A19" s="45" t="s">
        <v>21</v>
      </c>
      <c r="B19" s="31">
        <v>624</v>
      </c>
      <c r="C19" s="31">
        <v>0.06</v>
      </c>
      <c r="D19" s="81">
        <v>0.12231706367508828</v>
      </c>
    </row>
    <row r="20" spans="1:4">
      <c r="A20" s="45" t="s">
        <v>22</v>
      </c>
      <c r="B20" s="31">
        <v>0</v>
      </c>
      <c r="C20" s="31">
        <v>0</v>
      </c>
      <c r="D20" s="81">
        <v>0</v>
      </c>
    </row>
    <row r="21" spans="1:4">
      <c r="A21" s="45" t="s">
        <v>23</v>
      </c>
      <c r="B21" s="31">
        <v>227.7</v>
      </c>
      <c r="C21" s="31">
        <v>0.02</v>
      </c>
      <c r="D21" s="81">
        <v>4.4633966985284615E-2</v>
      </c>
    </row>
    <row r="22" spans="1:4">
      <c r="A22" s="45" t="s">
        <v>24</v>
      </c>
      <c r="B22" s="31">
        <v>0</v>
      </c>
      <c r="C22" s="31">
        <v>0</v>
      </c>
      <c r="D22" s="81">
        <v>0</v>
      </c>
    </row>
    <row r="23" spans="1:4">
      <c r="A23" s="45" t="s">
        <v>25</v>
      </c>
      <c r="B23" s="31">
        <v>0</v>
      </c>
      <c r="C23" s="31">
        <v>0</v>
      </c>
      <c r="D23" s="81">
        <v>0</v>
      </c>
    </row>
    <row r="24" spans="1:4">
      <c r="A24" s="45" t="s">
        <v>26</v>
      </c>
      <c r="B24" s="31">
        <v>0</v>
      </c>
      <c r="C24" s="31">
        <v>0</v>
      </c>
      <c r="D24" s="81">
        <v>0</v>
      </c>
    </row>
    <row r="25" spans="1:4">
      <c r="A25" s="83" t="s">
        <v>27</v>
      </c>
      <c r="B25" s="84">
        <v>851.7</v>
      </c>
      <c r="C25" s="84">
        <v>0.08</v>
      </c>
      <c r="D25" s="85">
        <v>0.1669510306603729</v>
      </c>
    </row>
    <row r="26" spans="1:4">
      <c r="A26" s="40" t="s">
        <v>28</v>
      </c>
    </row>
    <row r="27" spans="1:4">
      <c r="A27" s="45" t="s">
        <v>29</v>
      </c>
      <c r="B27" s="31">
        <v>154.19590949579856</v>
      </c>
      <c r="C27" s="31">
        <v>0.01</v>
      </c>
      <c r="D27" s="81">
        <v>3.0225626410634202E-2</v>
      </c>
    </row>
    <row r="28" spans="1:4">
      <c r="A28" s="34" t="s">
        <v>30</v>
      </c>
      <c r="B28" s="31">
        <v>154.19590949579856</v>
      </c>
      <c r="C28" s="31">
        <v>0.01</v>
      </c>
      <c r="D28" s="81">
        <v>3.0225626410634202E-2</v>
      </c>
    </row>
    <row r="29" spans="1:4" s="51" customFormat="1">
      <c r="A29" s="47" t="s">
        <v>31</v>
      </c>
      <c r="B29" s="48">
        <v>4959.4059094957984</v>
      </c>
      <c r="C29" s="48">
        <v>0.47000000000000003</v>
      </c>
      <c r="D29" s="82">
        <v>0.97214738529231837</v>
      </c>
    </row>
    <row r="30" spans="1:4">
      <c r="A30" s="40" t="s">
        <v>32</v>
      </c>
    </row>
    <row r="31" spans="1:4">
      <c r="A31" s="34" t="s">
        <v>33</v>
      </c>
      <c r="B31" s="31">
        <v>0</v>
      </c>
      <c r="C31" s="31">
        <v>0</v>
      </c>
      <c r="D31" s="81">
        <v>0</v>
      </c>
    </row>
    <row r="32" spans="1:4">
      <c r="A32" s="34" t="s">
        <v>34</v>
      </c>
      <c r="B32" s="31">
        <v>0</v>
      </c>
      <c r="C32" s="31">
        <v>0</v>
      </c>
      <c r="D32" s="81">
        <v>0</v>
      </c>
    </row>
    <row r="33" spans="1:244">
      <c r="A33" s="45" t="s">
        <v>35</v>
      </c>
      <c r="B33" s="31">
        <v>0</v>
      </c>
      <c r="C33" s="31">
        <v>0</v>
      </c>
      <c r="D33" s="81">
        <v>0</v>
      </c>
    </row>
    <row r="34" spans="1:244">
      <c r="A34" s="45" t="s">
        <v>36</v>
      </c>
      <c r="B34" s="31">
        <v>0</v>
      </c>
      <c r="C34" s="31">
        <v>0</v>
      </c>
      <c r="D34" s="81">
        <v>0</v>
      </c>
    </row>
    <row r="35" spans="1:244">
      <c r="A35" s="83" t="s">
        <v>37</v>
      </c>
      <c r="B35" s="84">
        <v>0</v>
      </c>
      <c r="C35" s="84">
        <v>0</v>
      </c>
      <c r="D35" s="85">
        <v>0</v>
      </c>
      <c r="E35" s="34"/>
      <c r="H35" s="52"/>
      <c r="I35" s="34"/>
      <c r="L35" s="52"/>
      <c r="M35" s="34"/>
      <c r="P35" s="52"/>
      <c r="Q35" s="34"/>
      <c r="T35" s="52"/>
      <c r="U35" s="34"/>
      <c r="X35" s="52"/>
      <c r="Y35" s="34"/>
      <c r="AB35" s="52"/>
      <c r="AC35" s="34"/>
      <c r="AF35" s="52"/>
      <c r="AG35" s="34"/>
      <c r="AJ35" s="52"/>
      <c r="AK35" s="34"/>
      <c r="AN35" s="52"/>
      <c r="AO35" s="34"/>
      <c r="AR35" s="52"/>
      <c r="AS35" s="34"/>
      <c r="AV35" s="52"/>
      <c r="AW35" s="34"/>
      <c r="AZ35" s="52"/>
      <c r="BA35" s="34"/>
      <c r="BD35" s="52"/>
      <c r="BE35" s="34"/>
      <c r="BH35" s="52"/>
      <c r="BI35" s="34"/>
      <c r="BL35" s="52"/>
      <c r="BM35" s="34"/>
      <c r="BP35" s="52"/>
      <c r="BQ35" s="34"/>
      <c r="BT35" s="52"/>
      <c r="BU35" s="34"/>
      <c r="BX35" s="52"/>
      <c r="BY35" s="34"/>
      <c r="CB35" s="52"/>
      <c r="CC35" s="34"/>
      <c r="CF35" s="52"/>
      <c r="CG35" s="34"/>
      <c r="CJ35" s="52"/>
      <c r="CK35" s="34"/>
      <c r="CN35" s="52"/>
      <c r="CO35" s="34"/>
      <c r="CR35" s="52"/>
      <c r="CS35" s="34"/>
      <c r="CV35" s="52"/>
      <c r="CW35" s="34"/>
      <c r="CZ35" s="52"/>
      <c r="DA35" s="34"/>
      <c r="DD35" s="52"/>
      <c r="DE35" s="34"/>
      <c r="DH35" s="52"/>
      <c r="DI35" s="34"/>
      <c r="DL35" s="52"/>
      <c r="DM35" s="34"/>
      <c r="DP35" s="52"/>
      <c r="DQ35" s="34"/>
      <c r="DT35" s="52"/>
      <c r="DU35" s="34"/>
      <c r="DX35" s="52"/>
      <c r="DY35" s="34"/>
      <c r="EB35" s="52"/>
      <c r="EC35" s="34"/>
      <c r="EF35" s="52"/>
      <c r="EG35" s="34"/>
      <c r="EJ35" s="52"/>
      <c r="EK35" s="34"/>
      <c r="EN35" s="52"/>
      <c r="EO35" s="34"/>
      <c r="ER35" s="52"/>
      <c r="ES35" s="34"/>
      <c r="EV35" s="52"/>
      <c r="EW35" s="34"/>
      <c r="EZ35" s="52"/>
      <c r="FA35" s="34"/>
      <c r="FD35" s="52"/>
      <c r="FE35" s="34"/>
      <c r="FH35" s="52"/>
      <c r="FI35" s="34"/>
      <c r="FL35" s="52"/>
      <c r="FM35" s="34"/>
      <c r="FP35" s="52"/>
      <c r="FQ35" s="34"/>
      <c r="FT35" s="52"/>
      <c r="FU35" s="34"/>
      <c r="FX35" s="52"/>
      <c r="FY35" s="34"/>
      <c r="GB35" s="52"/>
      <c r="GC35" s="34"/>
      <c r="GF35" s="52"/>
      <c r="GG35" s="34"/>
      <c r="GJ35" s="52"/>
      <c r="GK35" s="34"/>
      <c r="GN35" s="52"/>
      <c r="GO35" s="34"/>
      <c r="GR35" s="52"/>
      <c r="GS35" s="34"/>
      <c r="GV35" s="52"/>
      <c r="GW35" s="34"/>
      <c r="GZ35" s="52"/>
      <c r="HA35" s="34"/>
      <c r="HD35" s="52"/>
      <c r="HE35" s="34"/>
      <c r="HH35" s="52"/>
      <c r="HI35" s="34"/>
      <c r="HL35" s="52"/>
      <c r="HM35" s="34"/>
      <c r="HP35" s="52"/>
      <c r="HQ35" s="34"/>
      <c r="HT35" s="52"/>
      <c r="HU35" s="34"/>
      <c r="HX35" s="52"/>
      <c r="HY35" s="34"/>
      <c r="IB35" s="52"/>
      <c r="IC35" s="34"/>
      <c r="IF35" s="52"/>
      <c r="IG35" s="34"/>
      <c r="IJ35" s="52"/>
    </row>
    <row r="36" spans="1:244">
      <c r="A36" s="40" t="s">
        <v>38</v>
      </c>
    </row>
    <row r="37" spans="1:244">
      <c r="A37" s="45" t="s">
        <v>39</v>
      </c>
      <c r="B37" s="31">
        <v>0</v>
      </c>
      <c r="C37" s="31">
        <v>0</v>
      </c>
      <c r="D37" s="81">
        <v>0</v>
      </c>
    </row>
    <row r="38" spans="1:244">
      <c r="A38" s="45" t="s">
        <v>61</v>
      </c>
      <c r="B38" s="31">
        <v>37.090000000000003</v>
      </c>
      <c r="C38" s="31">
        <v>0</v>
      </c>
      <c r="D38" s="81">
        <v>7.2704164931234371E-3</v>
      </c>
    </row>
    <row r="39" spans="1:244">
      <c r="A39" s="45" t="s">
        <v>62</v>
      </c>
      <c r="B39" s="31">
        <v>0</v>
      </c>
      <c r="C39" s="31">
        <v>0</v>
      </c>
      <c r="D39" s="81">
        <v>0</v>
      </c>
    </row>
    <row r="40" spans="1:244">
      <c r="A40" s="83" t="s">
        <v>41</v>
      </c>
      <c r="B40" s="84">
        <v>37.090000000000003</v>
      </c>
      <c r="C40" s="84">
        <v>0</v>
      </c>
      <c r="D40" s="85">
        <v>7.2704164931234371E-3</v>
      </c>
      <c r="E40" s="34"/>
      <c r="H40" s="52"/>
      <c r="I40" s="34"/>
      <c r="L40" s="52"/>
      <c r="M40" s="34"/>
      <c r="P40" s="52"/>
      <c r="Q40" s="34"/>
      <c r="T40" s="52"/>
      <c r="U40" s="34"/>
      <c r="X40" s="52"/>
      <c r="Y40" s="34"/>
      <c r="AB40" s="52"/>
      <c r="AC40" s="34"/>
      <c r="AF40" s="52"/>
      <c r="AG40" s="34"/>
      <c r="AJ40" s="52"/>
      <c r="AK40" s="34"/>
      <c r="AN40" s="52"/>
      <c r="AO40" s="34"/>
      <c r="AR40" s="52"/>
      <c r="AS40" s="34"/>
      <c r="AV40" s="52"/>
      <c r="AW40" s="34"/>
      <c r="AZ40" s="52"/>
      <c r="BA40" s="34"/>
      <c r="BD40" s="52"/>
      <c r="BE40" s="34"/>
      <c r="BH40" s="52"/>
      <c r="BI40" s="34"/>
      <c r="BL40" s="52"/>
      <c r="BM40" s="34"/>
      <c r="BP40" s="52"/>
      <c r="BQ40" s="34"/>
      <c r="BT40" s="52"/>
      <c r="BU40" s="34"/>
      <c r="BX40" s="52"/>
      <c r="BY40" s="34"/>
      <c r="CB40" s="52"/>
      <c r="CC40" s="34"/>
      <c r="CF40" s="52"/>
      <c r="CG40" s="34"/>
      <c r="CJ40" s="52"/>
      <c r="CK40" s="34"/>
      <c r="CN40" s="52"/>
      <c r="CO40" s="34"/>
      <c r="CR40" s="52"/>
      <c r="CS40" s="34"/>
      <c r="CV40" s="52"/>
      <c r="CW40" s="34"/>
      <c r="CZ40" s="52"/>
      <c r="DA40" s="34"/>
      <c r="DD40" s="52"/>
      <c r="DE40" s="34"/>
      <c r="DH40" s="52"/>
      <c r="DI40" s="34"/>
      <c r="DL40" s="52"/>
      <c r="DM40" s="34"/>
      <c r="DP40" s="52"/>
      <c r="DQ40" s="34"/>
      <c r="DT40" s="52"/>
      <c r="DU40" s="34"/>
      <c r="DX40" s="52"/>
      <c r="DY40" s="34"/>
      <c r="EB40" s="52"/>
      <c r="EC40" s="34"/>
      <c r="EF40" s="52"/>
      <c r="EG40" s="34"/>
      <c r="EJ40" s="52"/>
      <c r="EK40" s="34"/>
      <c r="EN40" s="52"/>
      <c r="EO40" s="34"/>
      <c r="ER40" s="52"/>
      <c r="ES40" s="34"/>
      <c r="EV40" s="52"/>
      <c r="EW40" s="34"/>
      <c r="EZ40" s="52"/>
      <c r="FA40" s="34"/>
      <c r="FD40" s="52"/>
      <c r="FE40" s="34"/>
      <c r="FH40" s="52"/>
      <c r="FI40" s="34"/>
      <c r="FL40" s="52"/>
      <c r="FM40" s="34"/>
      <c r="FP40" s="52"/>
      <c r="FQ40" s="34"/>
      <c r="FT40" s="52"/>
      <c r="FU40" s="34"/>
      <c r="FX40" s="52"/>
      <c r="FY40" s="34"/>
      <c r="GB40" s="52"/>
      <c r="GC40" s="34"/>
      <c r="GF40" s="52"/>
      <c r="GG40" s="34"/>
      <c r="GJ40" s="52"/>
      <c r="GK40" s="34"/>
      <c r="GN40" s="52"/>
      <c r="GO40" s="34"/>
      <c r="GR40" s="52"/>
      <c r="GS40" s="34"/>
      <c r="GV40" s="52"/>
      <c r="GW40" s="34"/>
      <c r="GZ40" s="52"/>
      <c r="HA40" s="34"/>
      <c r="HD40" s="52"/>
      <c r="HE40" s="34"/>
      <c r="HH40" s="52"/>
      <c r="HI40" s="34"/>
      <c r="HL40" s="52"/>
      <c r="HM40" s="34"/>
      <c r="HP40" s="52"/>
      <c r="HQ40" s="34"/>
      <c r="HT40" s="52"/>
      <c r="HU40" s="34"/>
      <c r="HX40" s="52"/>
      <c r="HY40" s="34"/>
      <c r="IB40" s="52"/>
      <c r="IC40" s="34"/>
      <c r="IF40" s="52"/>
      <c r="IG40" s="34"/>
      <c r="IJ40" s="52"/>
    </row>
    <row r="41" spans="1:244">
      <c r="A41" s="86" t="s">
        <v>42</v>
      </c>
      <c r="B41" s="87">
        <v>37.090000000000003</v>
      </c>
      <c r="C41" s="87">
        <v>0</v>
      </c>
      <c r="D41" s="88">
        <v>7.2704164931234371E-3</v>
      </c>
      <c r="G41" s="34"/>
      <c r="K41" s="34"/>
      <c r="O41" s="34"/>
      <c r="S41" s="34"/>
      <c r="W41" s="34"/>
      <c r="AA41" s="34"/>
      <c r="AE41" s="34"/>
      <c r="AI41" s="34"/>
      <c r="AM41" s="34"/>
      <c r="AQ41" s="34"/>
      <c r="AU41" s="34"/>
      <c r="AY41" s="34"/>
      <c r="BC41" s="34"/>
      <c r="BG41" s="34"/>
      <c r="BK41" s="34"/>
      <c r="BO41" s="34"/>
      <c r="BS41" s="34"/>
      <c r="BW41" s="34"/>
      <c r="CA41" s="34"/>
      <c r="CE41" s="34"/>
      <c r="CI41" s="34"/>
      <c r="CM41" s="34"/>
      <c r="CQ41" s="34"/>
      <c r="CU41" s="34"/>
      <c r="CY41" s="34"/>
      <c r="DC41" s="34"/>
      <c r="DG41" s="34"/>
      <c r="DK41" s="34"/>
      <c r="DO41" s="34"/>
      <c r="DS41" s="34"/>
      <c r="DW41" s="34"/>
      <c r="EA41" s="34"/>
      <c r="EE41" s="34"/>
      <c r="EI41" s="34"/>
      <c r="EM41" s="34"/>
      <c r="EQ41" s="34"/>
      <c r="EU41" s="34"/>
      <c r="EY41" s="34"/>
      <c r="FC41" s="34"/>
      <c r="FG41" s="34"/>
      <c r="FK41" s="34"/>
      <c r="FO41" s="34"/>
      <c r="FS41" s="34"/>
      <c r="FW41" s="34"/>
      <c r="GA41" s="34"/>
      <c r="GE41" s="34"/>
      <c r="GI41" s="34"/>
      <c r="GM41" s="34"/>
      <c r="GQ41" s="34"/>
      <c r="GU41" s="34"/>
      <c r="GY41" s="34"/>
      <c r="HC41" s="34"/>
      <c r="HG41" s="34"/>
      <c r="HK41" s="34"/>
      <c r="HO41" s="34"/>
      <c r="HS41" s="34"/>
      <c r="HW41" s="34"/>
      <c r="IA41" s="34"/>
      <c r="IE41" s="34"/>
    </row>
    <row r="42" spans="1:244" s="51" customFormat="1">
      <c r="A42" s="47" t="s">
        <v>43</v>
      </c>
      <c r="B42" s="48">
        <v>4996.4959094957985</v>
      </c>
      <c r="C42" s="48">
        <v>0.47000000000000003</v>
      </c>
      <c r="D42" s="82">
        <v>0.9794178017854418</v>
      </c>
    </row>
    <row r="43" spans="1:244">
      <c r="A43" s="40" t="s">
        <v>44</v>
      </c>
    </row>
    <row r="44" spans="1:244">
      <c r="A44" s="34" t="s">
        <v>45</v>
      </c>
      <c r="B44" s="31">
        <v>0</v>
      </c>
      <c r="C44" s="31">
        <v>0</v>
      </c>
      <c r="D44" s="81">
        <v>0</v>
      </c>
    </row>
    <row r="45" spans="1:244">
      <c r="A45" s="34" t="s">
        <v>46</v>
      </c>
      <c r="B45" s="31">
        <v>105</v>
      </c>
      <c r="C45" s="31">
        <v>0.01</v>
      </c>
      <c r="D45" s="81">
        <v>2.0582198214558124E-2</v>
      </c>
    </row>
    <row r="46" spans="1:244">
      <c r="A46" s="83" t="s">
        <v>47</v>
      </c>
      <c r="B46" s="84">
        <v>105</v>
      </c>
      <c r="C46" s="84">
        <v>0.01</v>
      </c>
      <c r="D46" s="85">
        <v>2.0582198214558124E-2</v>
      </c>
      <c r="E46" s="34"/>
      <c r="H46" s="52"/>
      <c r="I46" s="34"/>
      <c r="L46" s="52"/>
      <c r="M46" s="34"/>
      <c r="P46" s="52"/>
      <c r="Q46" s="34"/>
      <c r="T46" s="52"/>
      <c r="U46" s="34"/>
      <c r="X46" s="52"/>
      <c r="Y46" s="34"/>
      <c r="AB46" s="52"/>
      <c r="AC46" s="34"/>
      <c r="AF46" s="52"/>
      <c r="AG46" s="34"/>
      <c r="AJ46" s="52"/>
      <c r="AK46" s="34"/>
      <c r="AN46" s="52"/>
      <c r="AO46" s="34"/>
      <c r="AR46" s="52"/>
      <c r="AS46" s="34"/>
      <c r="AV46" s="52"/>
      <c r="AW46" s="34"/>
      <c r="AZ46" s="52"/>
      <c r="BA46" s="34"/>
      <c r="BD46" s="52"/>
      <c r="BE46" s="34"/>
      <c r="BH46" s="52"/>
      <c r="BI46" s="34"/>
      <c r="BL46" s="52"/>
      <c r="BM46" s="34"/>
      <c r="BP46" s="52"/>
      <c r="BQ46" s="34"/>
      <c r="BT46" s="52"/>
      <c r="BU46" s="34"/>
      <c r="BX46" s="52"/>
      <c r="BY46" s="34"/>
      <c r="CB46" s="52"/>
      <c r="CC46" s="34"/>
      <c r="CF46" s="52"/>
      <c r="CG46" s="34"/>
      <c r="CJ46" s="52"/>
      <c r="CK46" s="34"/>
      <c r="CN46" s="52"/>
      <c r="CO46" s="34"/>
      <c r="CR46" s="52"/>
      <c r="CS46" s="34"/>
      <c r="CV46" s="52"/>
      <c r="CW46" s="34"/>
      <c r="CZ46" s="52"/>
      <c r="DA46" s="34"/>
      <c r="DD46" s="52"/>
      <c r="DE46" s="34"/>
      <c r="DH46" s="52"/>
      <c r="DI46" s="34"/>
      <c r="DL46" s="52"/>
      <c r="DM46" s="34"/>
      <c r="DP46" s="52"/>
      <c r="DQ46" s="34"/>
      <c r="DT46" s="52"/>
      <c r="DU46" s="34"/>
      <c r="DX46" s="52"/>
      <c r="DY46" s="34"/>
      <c r="EB46" s="52"/>
      <c r="EC46" s="34"/>
      <c r="EF46" s="52"/>
      <c r="EG46" s="34"/>
      <c r="EJ46" s="52"/>
      <c r="EK46" s="34"/>
      <c r="EN46" s="52"/>
      <c r="EO46" s="34"/>
      <c r="ER46" s="52"/>
      <c r="ES46" s="34"/>
      <c r="EV46" s="52"/>
      <c r="EW46" s="34"/>
      <c r="EZ46" s="52"/>
      <c r="FA46" s="34"/>
      <c r="FD46" s="52"/>
      <c r="FE46" s="34"/>
      <c r="FH46" s="52"/>
      <c r="FI46" s="34"/>
      <c r="FL46" s="52"/>
      <c r="FM46" s="34"/>
      <c r="FP46" s="52"/>
      <c r="FQ46" s="34"/>
      <c r="FT46" s="52"/>
      <c r="FU46" s="34"/>
      <c r="FX46" s="52"/>
      <c r="FY46" s="34"/>
      <c r="GB46" s="52"/>
      <c r="GC46" s="34"/>
      <c r="GF46" s="52"/>
      <c r="GG46" s="34"/>
      <c r="GJ46" s="52"/>
      <c r="GK46" s="34"/>
      <c r="GN46" s="52"/>
      <c r="GO46" s="34"/>
      <c r="GR46" s="52"/>
      <c r="GS46" s="34"/>
      <c r="GV46" s="52"/>
      <c r="GW46" s="34"/>
      <c r="GZ46" s="52"/>
      <c r="HA46" s="34"/>
      <c r="HD46" s="52"/>
      <c r="HE46" s="34"/>
      <c r="HH46" s="52"/>
      <c r="HI46" s="34"/>
      <c r="HL46" s="52"/>
      <c r="HM46" s="34"/>
      <c r="HP46" s="52"/>
      <c r="HQ46" s="34"/>
      <c r="HT46" s="52"/>
      <c r="HU46" s="34"/>
      <c r="HX46" s="52"/>
      <c r="HY46" s="34"/>
      <c r="IB46" s="52"/>
      <c r="IC46" s="34"/>
      <c r="IF46" s="52"/>
      <c r="IG46" s="34"/>
      <c r="IJ46" s="52"/>
    </row>
    <row r="47" spans="1:244" s="51" customFormat="1" ht="13.5" thickBot="1">
      <c r="A47" s="53" t="s">
        <v>48</v>
      </c>
      <c r="B47" s="54">
        <v>5101.4959094957985</v>
      </c>
      <c r="C47" s="54">
        <v>0.48000000000000004</v>
      </c>
      <c r="D47" s="89">
        <v>0.99999999999999989</v>
      </c>
    </row>
    <row r="48" spans="1:244">
      <c r="A48" s="56" t="str">
        <f>[7]Custeio!A93</f>
        <v>Elaboração: CONAB/DIGEM/SUINF/GECUP</v>
      </c>
      <c r="D48" s="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1</v>
      </c>
      <c r="B2" s="29"/>
      <c r="C2" s="29"/>
      <c r="D2" s="29"/>
    </row>
    <row r="3" spans="1:4">
      <c r="A3" s="29" t="s">
        <v>253</v>
      </c>
      <c r="B3" s="29"/>
      <c r="C3" s="29"/>
      <c r="D3" s="29"/>
    </row>
    <row r="4" spans="1:4">
      <c r="A4" s="29" t="s">
        <v>3</v>
      </c>
      <c r="B4" s="29"/>
      <c r="C4" s="29"/>
      <c r="D4" s="29"/>
    </row>
    <row r="5" spans="1:4" ht="13.5" thickBot="1">
      <c r="A5" s="32" t="s">
        <v>4</v>
      </c>
      <c r="B5" s="33">
        <v>9900</v>
      </c>
      <c r="C5" s="34" t="s">
        <v>67</v>
      </c>
    </row>
    <row r="6" spans="1:4">
      <c r="A6" s="36"/>
      <c r="B6" s="37" t="s">
        <v>6</v>
      </c>
      <c r="C6" s="38">
        <v>41640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245</v>
      </c>
      <c r="C8" s="43" t="s">
        <v>11</v>
      </c>
      <c r="D8" s="43" t="s">
        <v>12</v>
      </c>
    </row>
    <row r="9" spans="1:4">
      <c r="A9" s="40" t="s">
        <v>13</v>
      </c>
    </row>
    <row r="10" spans="1:4">
      <c r="A10" s="34" t="s">
        <v>14</v>
      </c>
      <c r="B10" s="31">
        <v>3663</v>
      </c>
      <c r="C10" s="31">
        <v>0.37</v>
      </c>
      <c r="D10" s="81">
        <v>0.70845591803045571</v>
      </c>
    </row>
    <row r="11" spans="1:4">
      <c r="A11" s="34" t="s">
        <v>15</v>
      </c>
      <c r="B11" s="31">
        <v>292</v>
      </c>
      <c r="C11" s="31">
        <v>0.02</v>
      </c>
      <c r="D11" s="81">
        <v>5.6475328437044239E-2</v>
      </c>
    </row>
    <row r="12" spans="1:4">
      <c r="A12" s="34" t="s">
        <v>16</v>
      </c>
      <c r="B12" s="31">
        <v>118.65</v>
      </c>
      <c r="C12" s="31">
        <v>0.01</v>
      </c>
      <c r="D12" s="81">
        <v>2.2947937394024998E-2</v>
      </c>
    </row>
    <row r="13" spans="1:4">
      <c r="A13" s="47" t="s">
        <v>94</v>
      </c>
      <c r="B13" s="48">
        <v>4073.65</v>
      </c>
      <c r="C13" s="48">
        <v>0.4</v>
      </c>
      <c r="D13" s="82">
        <v>0.787879183861525</v>
      </c>
    </row>
    <row r="14" spans="1:4">
      <c r="A14" s="50" t="s">
        <v>18</v>
      </c>
    </row>
    <row r="15" spans="1:4">
      <c r="A15" s="45" t="s">
        <v>19</v>
      </c>
      <c r="B15" s="31">
        <v>0</v>
      </c>
      <c r="C15" s="31">
        <v>0</v>
      </c>
      <c r="D15" s="81">
        <v>0</v>
      </c>
    </row>
    <row r="16" spans="1:4">
      <c r="A16" s="45" t="s">
        <v>20</v>
      </c>
      <c r="B16" s="31">
        <v>0</v>
      </c>
      <c r="C16" s="31">
        <v>0</v>
      </c>
      <c r="D16" s="81">
        <v>0</v>
      </c>
    </row>
    <row r="17" spans="1:4">
      <c r="A17" s="45" t="s">
        <v>21</v>
      </c>
      <c r="B17" s="31">
        <v>624</v>
      </c>
      <c r="C17" s="31">
        <v>0.06</v>
      </c>
      <c r="D17" s="81">
        <v>0.12068700323532743</v>
      </c>
    </row>
    <row r="18" spans="1:4">
      <c r="A18" s="45" t="s">
        <v>22</v>
      </c>
      <c r="B18" s="31">
        <v>0</v>
      </c>
      <c r="C18" s="31">
        <v>0</v>
      </c>
      <c r="D18" s="81">
        <v>0</v>
      </c>
    </row>
    <row r="19" spans="1:4">
      <c r="A19" s="45" t="s">
        <v>23</v>
      </c>
      <c r="B19" s="31">
        <v>227.7</v>
      </c>
      <c r="C19" s="31">
        <v>0.02</v>
      </c>
      <c r="D19" s="81">
        <v>4.4039151661352645E-2</v>
      </c>
    </row>
    <row r="20" spans="1:4">
      <c r="A20" s="45" t="s">
        <v>24</v>
      </c>
      <c r="B20" s="31">
        <v>0</v>
      </c>
      <c r="C20" s="31">
        <v>0</v>
      </c>
      <c r="D20" s="81">
        <v>0</v>
      </c>
    </row>
    <row r="21" spans="1:4">
      <c r="A21" s="45" t="s">
        <v>25</v>
      </c>
      <c r="B21" s="31">
        <v>0</v>
      </c>
      <c r="C21" s="31">
        <v>0</v>
      </c>
      <c r="D21" s="81">
        <v>0</v>
      </c>
    </row>
    <row r="22" spans="1:4">
      <c r="A22" s="45" t="s">
        <v>26</v>
      </c>
      <c r="B22" s="31">
        <v>0</v>
      </c>
      <c r="C22" s="31">
        <v>0</v>
      </c>
      <c r="D22" s="81">
        <v>0</v>
      </c>
    </row>
    <row r="23" spans="1:4">
      <c r="A23" s="83" t="s">
        <v>27</v>
      </c>
      <c r="B23" s="84">
        <v>851.7</v>
      </c>
      <c r="C23" s="84">
        <v>0.08</v>
      </c>
      <c r="D23" s="85">
        <v>0.16472615489668008</v>
      </c>
    </row>
    <row r="24" spans="1:4">
      <c r="A24" s="40" t="s">
        <v>28</v>
      </c>
    </row>
    <row r="25" spans="1:4">
      <c r="A25" s="45" t="s">
        <v>29</v>
      </c>
      <c r="B25" s="31">
        <v>140.04932446796479</v>
      </c>
      <c r="C25" s="31">
        <v>0.01</v>
      </c>
      <c r="D25" s="81">
        <v>2.7086752043542769E-2</v>
      </c>
    </row>
    <row r="26" spans="1:4">
      <c r="A26" s="34" t="s">
        <v>30</v>
      </c>
      <c r="B26" s="31">
        <v>140.04932446796479</v>
      </c>
      <c r="C26" s="31">
        <v>0.01</v>
      </c>
      <c r="D26" s="81">
        <v>2.7086752043542769E-2</v>
      </c>
    </row>
    <row r="27" spans="1:4" s="51" customFormat="1">
      <c r="A27" s="47" t="s">
        <v>31</v>
      </c>
      <c r="B27" s="48">
        <v>5065.399324467965</v>
      </c>
      <c r="C27" s="48">
        <v>0.49</v>
      </c>
      <c r="D27" s="82">
        <v>0.97969209080174779</v>
      </c>
    </row>
    <row r="28" spans="1:4">
      <c r="A28" s="40" t="s">
        <v>32</v>
      </c>
    </row>
    <row r="29" spans="1:4">
      <c r="A29" s="34" t="s">
        <v>33</v>
      </c>
      <c r="B29" s="31">
        <v>0</v>
      </c>
      <c r="C29" s="31">
        <v>0</v>
      </c>
      <c r="D29" s="81">
        <v>0</v>
      </c>
    </row>
    <row r="30" spans="1:4">
      <c r="A30" s="34" t="s">
        <v>34</v>
      </c>
      <c r="B30" s="31">
        <v>0</v>
      </c>
      <c r="C30" s="31">
        <v>0</v>
      </c>
      <c r="D30" s="81">
        <v>0</v>
      </c>
    </row>
    <row r="31" spans="1:4">
      <c r="A31" s="45" t="s">
        <v>35</v>
      </c>
      <c r="B31" s="31">
        <v>0</v>
      </c>
      <c r="C31" s="31">
        <v>0</v>
      </c>
      <c r="D31" s="81">
        <v>0</v>
      </c>
    </row>
    <row r="32" spans="1:4">
      <c r="A32" s="45" t="s">
        <v>36</v>
      </c>
      <c r="B32" s="31">
        <v>0</v>
      </c>
      <c r="C32" s="31">
        <v>0</v>
      </c>
      <c r="D32" s="81">
        <v>0</v>
      </c>
    </row>
    <row r="33" spans="1:244">
      <c r="A33" s="83" t="s">
        <v>37</v>
      </c>
      <c r="B33" s="84">
        <v>0</v>
      </c>
      <c r="C33" s="84">
        <v>0</v>
      </c>
      <c r="D33" s="85">
        <v>0</v>
      </c>
      <c r="E33" s="34"/>
      <c r="H33" s="52"/>
      <c r="I33" s="34"/>
      <c r="L33" s="52"/>
      <c r="M33" s="34"/>
      <c r="P33" s="52"/>
      <c r="Q33" s="34"/>
      <c r="T33" s="52"/>
      <c r="U33" s="34"/>
      <c r="X33" s="52"/>
      <c r="Y33" s="34"/>
      <c r="AB33" s="52"/>
      <c r="AC33" s="34"/>
      <c r="AF33" s="52"/>
      <c r="AG33" s="34"/>
      <c r="AJ33" s="52"/>
      <c r="AK33" s="34"/>
      <c r="AN33" s="52"/>
      <c r="AO33" s="34"/>
      <c r="AR33" s="52"/>
      <c r="AS33" s="34"/>
      <c r="AV33" s="52"/>
      <c r="AW33" s="34"/>
      <c r="AZ33" s="52"/>
      <c r="BA33" s="34"/>
      <c r="BD33" s="52"/>
      <c r="BE33" s="34"/>
      <c r="BH33" s="52"/>
      <c r="BI33" s="34"/>
      <c r="BL33" s="52"/>
      <c r="BM33" s="34"/>
      <c r="BP33" s="52"/>
      <c r="BQ33" s="34"/>
      <c r="BT33" s="52"/>
      <c r="BU33" s="34"/>
      <c r="BX33" s="52"/>
      <c r="BY33" s="34"/>
      <c r="CB33" s="52"/>
      <c r="CC33" s="34"/>
      <c r="CF33" s="52"/>
      <c r="CG33" s="34"/>
      <c r="CJ33" s="52"/>
      <c r="CK33" s="34"/>
      <c r="CN33" s="52"/>
      <c r="CO33" s="34"/>
      <c r="CR33" s="52"/>
      <c r="CS33" s="34"/>
      <c r="CV33" s="52"/>
      <c r="CW33" s="34"/>
      <c r="CZ33" s="52"/>
      <c r="DA33" s="34"/>
      <c r="DD33" s="52"/>
      <c r="DE33" s="34"/>
      <c r="DH33" s="52"/>
      <c r="DI33" s="34"/>
      <c r="DL33" s="52"/>
      <c r="DM33" s="34"/>
      <c r="DP33" s="52"/>
      <c r="DQ33" s="34"/>
      <c r="DT33" s="52"/>
      <c r="DU33" s="34"/>
      <c r="DX33" s="52"/>
      <c r="DY33" s="34"/>
      <c r="EB33" s="52"/>
      <c r="EC33" s="34"/>
      <c r="EF33" s="52"/>
      <c r="EG33" s="34"/>
      <c r="EJ33" s="52"/>
      <c r="EK33" s="34"/>
      <c r="EN33" s="52"/>
      <c r="EO33" s="34"/>
      <c r="ER33" s="52"/>
      <c r="ES33" s="34"/>
      <c r="EV33" s="52"/>
      <c r="EW33" s="34"/>
      <c r="EZ33" s="52"/>
      <c r="FA33" s="34"/>
      <c r="FD33" s="52"/>
      <c r="FE33" s="34"/>
      <c r="FH33" s="52"/>
      <c r="FI33" s="34"/>
      <c r="FL33" s="52"/>
      <c r="FM33" s="34"/>
      <c r="FP33" s="52"/>
      <c r="FQ33" s="34"/>
      <c r="FT33" s="52"/>
      <c r="FU33" s="34"/>
      <c r="FX33" s="52"/>
      <c r="FY33" s="34"/>
      <c r="GB33" s="52"/>
      <c r="GC33" s="34"/>
      <c r="GF33" s="52"/>
      <c r="GG33" s="34"/>
      <c r="GJ33" s="52"/>
      <c r="GK33" s="34"/>
      <c r="GN33" s="52"/>
      <c r="GO33" s="34"/>
      <c r="GR33" s="52"/>
      <c r="GS33" s="34"/>
      <c r="GV33" s="52"/>
      <c r="GW33" s="34"/>
      <c r="GZ33" s="52"/>
      <c r="HA33" s="34"/>
      <c r="HD33" s="52"/>
      <c r="HE33" s="34"/>
      <c r="HH33" s="52"/>
      <c r="HI33" s="34"/>
      <c r="HL33" s="52"/>
      <c r="HM33" s="34"/>
      <c r="HP33" s="52"/>
      <c r="HQ33" s="34"/>
      <c r="HT33" s="52"/>
      <c r="HU33" s="34"/>
      <c r="HX33" s="52"/>
      <c r="HY33" s="34"/>
      <c r="IB33" s="52"/>
      <c r="IC33" s="34"/>
      <c r="IF33" s="52"/>
      <c r="IG33" s="34"/>
      <c r="IJ33" s="52"/>
    </row>
    <row r="34" spans="1:244">
      <c r="A34" s="40" t="s">
        <v>38</v>
      </c>
    </row>
    <row r="35" spans="1:244">
      <c r="A35" s="45" t="s">
        <v>39</v>
      </c>
      <c r="B35" s="31">
        <v>0</v>
      </c>
      <c r="C35" s="31">
        <v>0</v>
      </c>
      <c r="D35" s="81">
        <v>0</v>
      </c>
    </row>
    <row r="36" spans="1:244">
      <c r="A36" s="45" t="s">
        <v>40</v>
      </c>
      <c r="B36" s="31">
        <v>0</v>
      </c>
      <c r="C36" s="31">
        <v>0</v>
      </c>
      <c r="D36" s="81">
        <v>0</v>
      </c>
    </row>
    <row r="37" spans="1:244">
      <c r="A37" s="83" t="s">
        <v>41</v>
      </c>
      <c r="B37" s="84">
        <v>0</v>
      </c>
      <c r="C37" s="84">
        <v>0</v>
      </c>
      <c r="D37" s="85">
        <v>0</v>
      </c>
      <c r="E37" s="34"/>
      <c r="H37" s="52"/>
      <c r="I37" s="34"/>
      <c r="L37" s="52"/>
      <c r="M37" s="34"/>
      <c r="P37" s="52"/>
      <c r="Q37" s="34"/>
      <c r="T37" s="52"/>
      <c r="U37" s="34"/>
      <c r="X37" s="52"/>
      <c r="Y37" s="34"/>
      <c r="AB37" s="52"/>
      <c r="AC37" s="34"/>
      <c r="AF37" s="52"/>
      <c r="AG37" s="34"/>
      <c r="AJ37" s="52"/>
      <c r="AK37" s="34"/>
      <c r="AN37" s="52"/>
      <c r="AO37" s="34"/>
      <c r="AR37" s="52"/>
      <c r="AS37" s="34"/>
      <c r="AV37" s="52"/>
      <c r="AW37" s="34"/>
      <c r="AZ37" s="52"/>
      <c r="BA37" s="34"/>
      <c r="BD37" s="52"/>
      <c r="BE37" s="34"/>
      <c r="BH37" s="52"/>
      <c r="BI37" s="34"/>
      <c r="BL37" s="52"/>
      <c r="BM37" s="34"/>
      <c r="BP37" s="52"/>
      <c r="BQ37" s="34"/>
      <c r="BT37" s="52"/>
      <c r="BU37" s="34"/>
      <c r="BX37" s="52"/>
      <c r="BY37" s="34"/>
      <c r="CB37" s="52"/>
      <c r="CC37" s="34"/>
      <c r="CF37" s="52"/>
      <c r="CG37" s="34"/>
      <c r="CJ37" s="52"/>
      <c r="CK37" s="34"/>
      <c r="CN37" s="52"/>
      <c r="CO37" s="34"/>
      <c r="CR37" s="52"/>
      <c r="CS37" s="34"/>
      <c r="CV37" s="52"/>
      <c r="CW37" s="34"/>
      <c r="CZ37" s="52"/>
      <c r="DA37" s="34"/>
      <c r="DD37" s="52"/>
      <c r="DE37" s="34"/>
      <c r="DH37" s="52"/>
      <c r="DI37" s="34"/>
      <c r="DL37" s="52"/>
      <c r="DM37" s="34"/>
      <c r="DP37" s="52"/>
      <c r="DQ37" s="34"/>
      <c r="DT37" s="52"/>
      <c r="DU37" s="34"/>
      <c r="DX37" s="52"/>
      <c r="DY37" s="34"/>
      <c r="EB37" s="52"/>
      <c r="EC37" s="34"/>
      <c r="EF37" s="52"/>
      <c r="EG37" s="34"/>
      <c r="EJ37" s="52"/>
      <c r="EK37" s="34"/>
      <c r="EN37" s="52"/>
      <c r="EO37" s="34"/>
      <c r="ER37" s="52"/>
      <c r="ES37" s="34"/>
      <c r="EV37" s="52"/>
      <c r="EW37" s="34"/>
      <c r="EZ37" s="52"/>
      <c r="FA37" s="34"/>
      <c r="FD37" s="52"/>
      <c r="FE37" s="34"/>
      <c r="FH37" s="52"/>
      <c r="FI37" s="34"/>
      <c r="FL37" s="52"/>
      <c r="FM37" s="34"/>
      <c r="FP37" s="52"/>
      <c r="FQ37" s="34"/>
      <c r="FT37" s="52"/>
      <c r="FU37" s="34"/>
      <c r="FX37" s="52"/>
      <c r="FY37" s="34"/>
      <c r="GB37" s="52"/>
      <c r="GC37" s="34"/>
      <c r="GF37" s="52"/>
      <c r="GG37" s="34"/>
      <c r="GJ37" s="52"/>
      <c r="GK37" s="34"/>
      <c r="GN37" s="52"/>
      <c r="GO37" s="34"/>
      <c r="GR37" s="52"/>
      <c r="GS37" s="34"/>
      <c r="GV37" s="52"/>
      <c r="GW37" s="34"/>
      <c r="GZ37" s="52"/>
      <c r="HA37" s="34"/>
      <c r="HD37" s="52"/>
      <c r="HE37" s="34"/>
      <c r="HH37" s="52"/>
      <c r="HI37" s="34"/>
      <c r="HL37" s="52"/>
      <c r="HM37" s="34"/>
      <c r="HP37" s="52"/>
      <c r="HQ37" s="34"/>
      <c r="HT37" s="52"/>
      <c r="HU37" s="34"/>
      <c r="HX37" s="52"/>
      <c r="HY37" s="34"/>
      <c r="IB37" s="52"/>
      <c r="IC37" s="34"/>
      <c r="IF37" s="52"/>
      <c r="IG37" s="34"/>
      <c r="IJ37" s="52"/>
    </row>
    <row r="38" spans="1:244">
      <c r="A38" s="86" t="s">
        <v>42</v>
      </c>
      <c r="B38" s="87">
        <v>0</v>
      </c>
      <c r="C38" s="87">
        <v>0</v>
      </c>
      <c r="D38" s="88">
        <v>0</v>
      </c>
      <c r="G38" s="34"/>
      <c r="K38" s="34"/>
      <c r="O38" s="34"/>
      <c r="S38" s="34"/>
      <c r="W38" s="34"/>
      <c r="AA38" s="34"/>
      <c r="AE38" s="34"/>
      <c r="AI38" s="34"/>
      <c r="AM38" s="34"/>
      <c r="AQ38" s="34"/>
      <c r="AU38" s="34"/>
      <c r="AY38" s="34"/>
      <c r="BC38" s="34"/>
      <c r="BG38" s="34"/>
      <c r="BK38" s="34"/>
      <c r="BO38" s="34"/>
      <c r="BS38" s="34"/>
      <c r="BW38" s="34"/>
      <c r="CA38" s="34"/>
      <c r="CE38" s="34"/>
      <c r="CI38" s="34"/>
      <c r="CM38" s="34"/>
      <c r="CQ38" s="34"/>
      <c r="CU38" s="34"/>
      <c r="CY38" s="34"/>
      <c r="DC38" s="34"/>
      <c r="DG38" s="34"/>
      <c r="DK38" s="34"/>
      <c r="DO38" s="34"/>
      <c r="DS38" s="34"/>
      <c r="DW38" s="34"/>
      <c r="EA38" s="34"/>
      <c r="EE38" s="34"/>
      <c r="EI38" s="34"/>
      <c r="EM38" s="34"/>
      <c r="EQ38" s="34"/>
      <c r="EU38" s="34"/>
      <c r="EY38" s="34"/>
      <c r="FC38" s="34"/>
      <c r="FG38" s="34"/>
      <c r="FK38" s="34"/>
      <c r="FO38" s="34"/>
      <c r="FS38" s="34"/>
      <c r="FW38" s="34"/>
      <c r="GA38" s="34"/>
      <c r="GE38" s="34"/>
      <c r="GI38" s="34"/>
      <c r="GM38" s="34"/>
      <c r="GQ38" s="34"/>
      <c r="GU38" s="34"/>
      <c r="GY38" s="34"/>
      <c r="HC38" s="34"/>
      <c r="HG38" s="34"/>
      <c r="HK38" s="34"/>
      <c r="HO38" s="34"/>
      <c r="HS38" s="34"/>
      <c r="HW38" s="34"/>
      <c r="IA38" s="34"/>
      <c r="IE38" s="34"/>
    </row>
    <row r="39" spans="1:244" s="51" customFormat="1">
      <c r="A39" s="47" t="s">
        <v>43</v>
      </c>
      <c r="B39" s="48">
        <v>5065.399324467965</v>
      </c>
      <c r="C39" s="48">
        <v>0.49</v>
      </c>
      <c r="D39" s="82">
        <v>0.97969209080174779</v>
      </c>
    </row>
    <row r="40" spans="1:244">
      <c r="A40" s="40" t="s">
        <v>44</v>
      </c>
    </row>
    <row r="41" spans="1:244">
      <c r="A41" s="34" t="s">
        <v>45</v>
      </c>
      <c r="B41" s="31">
        <v>0</v>
      </c>
      <c r="C41" s="31">
        <v>0</v>
      </c>
      <c r="D41" s="81">
        <v>0</v>
      </c>
    </row>
    <row r="42" spans="1:244">
      <c r="A42" s="34" t="s">
        <v>46</v>
      </c>
      <c r="B42" s="31">
        <v>105</v>
      </c>
      <c r="C42" s="31">
        <v>0.01</v>
      </c>
      <c r="D42" s="81">
        <v>2.0307909198252209E-2</v>
      </c>
    </row>
    <row r="43" spans="1:244">
      <c r="A43" s="83" t="s">
        <v>47</v>
      </c>
      <c r="B43" s="84">
        <v>105</v>
      </c>
      <c r="C43" s="84">
        <v>0.01</v>
      </c>
      <c r="D43" s="85">
        <v>2.0307909198252209E-2</v>
      </c>
      <c r="E43" s="34"/>
      <c r="H43" s="52"/>
      <c r="I43" s="34"/>
      <c r="L43" s="52"/>
      <c r="M43" s="34"/>
      <c r="P43" s="52"/>
      <c r="Q43" s="34"/>
      <c r="T43" s="52"/>
      <c r="U43" s="34"/>
      <c r="X43" s="52"/>
      <c r="Y43" s="34"/>
      <c r="AB43" s="52"/>
      <c r="AC43" s="34"/>
      <c r="AF43" s="52"/>
      <c r="AG43" s="34"/>
      <c r="AJ43" s="52"/>
      <c r="AK43" s="34"/>
      <c r="AN43" s="52"/>
      <c r="AO43" s="34"/>
      <c r="AR43" s="52"/>
      <c r="AS43" s="34"/>
      <c r="AV43" s="52"/>
      <c r="AW43" s="34"/>
      <c r="AZ43" s="52"/>
      <c r="BA43" s="34"/>
      <c r="BD43" s="52"/>
      <c r="BE43" s="34"/>
      <c r="BH43" s="52"/>
      <c r="BI43" s="34"/>
      <c r="BL43" s="52"/>
      <c r="BM43" s="34"/>
      <c r="BP43" s="52"/>
      <c r="BQ43" s="34"/>
      <c r="BT43" s="52"/>
      <c r="BU43" s="34"/>
      <c r="BX43" s="52"/>
      <c r="BY43" s="34"/>
      <c r="CB43" s="52"/>
      <c r="CC43" s="34"/>
      <c r="CF43" s="52"/>
      <c r="CG43" s="34"/>
      <c r="CJ43" s="52"/>
      <c r="CK43" s="34"/>
      <c r="CN43" s="52"/>
      <c r="CO43" s="34"/>
      <c r="CR43" s="52"/>
      <c r="CS43" s="34"/>
      <c r="CV43" s="52"/>
      <c r="CW43" s="34"/>
      <c r="CZ43" s="52"/>
      <c r="DA43" s="34"/>
      <c r="DD43" s="52"/>
      <c r="DE43" s="34"/>
      <c r="DH43" s="52"/>
      <c r="DI43" s="34"/>
      <c r="DL43" s="52"/>
      <c r="DM43" s="34"/>
      <c r="DP43" s="52"/>
      <c r="DQ43" s="34"/>
      <c r="DT43" s="52"/>
      <c r="DU43" s="34"/>
      <c r="DX43" s="52"/>
      <c r="DY43" s="34"/>
      <c r="EB43" s="52"/>
      <c r="EC43" s="34"/>
      <c r="EF43" s="52"/>
      <c r="EG43" s="34"/>
      <c r="EJ43" s="52"/>
      <c r="EK43" s="34"/>
      <c r="EN43" s="52"/>
      <c r="EO43" s="34"/>
      <c r="ER43" s="52"/>
      <c r="ES43" s="34"/>
      <c r="EV43" s="52"/>
      <c r="EW43" s="34"/>
      <c r="EZ43" s="52"/>
      <c r="FA43" s="34"/>
      <c r="FD43" s="52"/>
      <c r="FE43" s="34"/>
      <c r="FH43" s="52"/>
      <c r="FI43" s="34"/>
      <c r="FL43" s="52"/>
      <c r="FM43" s="34"/>
      <c r="FP43" s="52"/>
      <c r="FQ43" s="34"/>
      <c r="FT43" s="52"/>
      <c r="FU43" s="34"/>
      <c r="FX43" s="52"/>
      <c r="FY43" s="34"/>
      <c r="GB43" s="52"/>
      <c r="GC43" s="34"/>
      <c r="GF43" s="52"/>
      <c r="GG43" s="34"/>
      <c r="GJ43" s="52"/>
      <c r="GK43" s="34"/>
      <c r="GN43" s="52"/>
      <c r="GO43" s="34"/>
      <c r="GR43" s="52"/>
      <c r="GS43" s="34"/>
      <c r="GV43" s="52"/>
      <c r="GW43" s="34"/>
      <c r="GZ43" s="52"/>
      <c r="HA43" s="34"/>
      <c r="HD43" s="52"/>
      <c r="HE43" s="34"/>
      <c r="HH43" s="52"/>
      <c r="HI43" s="34"/>
      <c r="HL43" s="52"/>
      <c r="HM43" s="34"/>
      <c r="HP43" s="52"/>
      <c r="HQ43" s="34"/>
      <c r="HT43" s="52"/>
      <c r="HU43" s="34"/>
      <c r="HX43" s="52"/>
      <c r="HY43" s="34"/>
      <c r="IB43" s="52"/>
      <c r="IC43" s="34"/>
      <c r="IF43" s="52"/>
      <c r="IG43" s="34"/>
      <c r="IJ43" s="52"/>
    </row>
    <row r="44" spans="1:244" s="51" customFormat="1" ht="13.5" thickBot="1">
      <c r="A44" s="53" t="s">
        <v>48</v>
      </c>
      <c r="B44" s="54">
        <v>5170.399324467965</v>
      </c>
      <c r="C44" s="54">
        <v>0.5</v>
      </c>
      <c r="D44" s="89">
        <v>1</v>
      </c>
    </row>
    <row r="45" spans="1:244">
      <c r="A45" s="56" t="s">
        <v>49</v>
      </c>
      <c r="D45" s="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1</v>
      </c>
      <c r="B2" s="29"/>
      <c r="C2" s="29"/>
      <c r="D2" s="29"/>
    </row>
    <row r="3" spans="1:4">
      <c r="A3" s="29" t="s">
        <v>256</v>
      </c>
      <c r="B3" s="29"/>
      <c r="C3" s="29"/>
      <c r="D3" s="29"/>
    </row>
    <row r="4" spans="1:4">
      <c r="A4" s="29" t="s">
        <v>3</v>
      </c>
      <c r="B4" s="29"/>
      <c r="C4" s="29"/>
      <c r="D4" s="29"/>
    </row>
    <row r="5" spans="1:4" ht="13.5" thickBot="1">
      <c r="A5" s="32" t="s">
        <v>4</v>
      </c>
      <c r="B5" s="33">
        <v>9900</v>
      </c>
      <c r="C5" s="34" t="s">
        <v>5</v>
      </c>
    </row>
    <row r="6" spans="1:4">
      <c r="A6" s="36"/>
      <c r="B6" s="37" t="s">
        <v>6</v>
      </c>
      <c r="C6" s="38">
        <v>42005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245</v>
      </c>
      <c r="C8" s="43" t="s">
        <v>11</v>
      </c>
      <c r="D8" s="43" t="s">
        <v>12</v>
      </c>
    </row>
    <row r="9" spans="1:4">
      <c r="A9" s="40" t="s">
        <v>13</v>
      </c>
    </row>
    <row r="10" spans="1:4">
      <c r="A10" s="34" t="s">
        <v>14</v>
      </c>
      <c r="B10" s="31">
        <v>3960</v>
      </c>
      <c r="C10" s="31">
        <v>0.4</v>
      </c>
      <c r="D10" s="81">
        <v>0.71862645526069557</v>
      </c>
    </row>
    <row r="11" spans="1:4">
      <c r="A11" s="34" t="s">
        <v>15</v>
      </c>
      <c r="B11" s="31">
        <v>292</v>
      </c>
      <c r="C11" s="31">
        <v>0.02</v>
      </c>
      <c r="D11" s="81">
        <v>5.2989627509121992E-2</v>
      </c>
    </row>
    <row r="12" spans="1:4">
      <c r="A12" s="34" t="s">
        <v>16</v>
      </c>
      <c r="B12" s="31">
        <v>127.56</v>
      </c>
      <c r="C12" s="31">
        <v>0.01</v>
      </c>
      <c r="D12" s="81">
        <v>2.3148482483094528E-2</v>
      </c>
    </row>
    <row r="13" spans="1:4">
      <c r="A13" s="47" t="s">
        <v>94</v>
      </c>
      <c r="B13" s="48">
        <v>4379.5600000000004</v>
      </c>
      <c r="C13" s="48">
        <v>0.43</v>
      </c>
      <c r="D13" s="82">
        <v>0.79476456525291206</v>
      </c>
    </row>
    <row r="14" spans="1:4">
      <c r="A14" s="50" t="s">
        <v>18</v>
      </c>
    </row>
    <row r="15" spans="1:4">
      <c r="A15" s="45" t="s">
        <v>19</v>
      </c>
      <c r="B15" s="31">
        <v>0</v>
      </c>
      <c r="C15" s="31">
        <v>0</v>
      </c>
      <c r="D15" s="81">
        <v>0</v>
      </c>
    </row>
    <row r="16" spans="1:4">
      <c r="A16" s="45" t="s">
        <v>20</v>
      </c>
      <c r="B16" s="31">
        <v>0</v>
      </c>
      <c r="C16" s="31">
        <v>0</v>
      </c>
      <c r="D16" s="81">
        <v>0</v>
      </c>
    </row>
    <row r="17" spans="1:4">
      <c r="A17" s="45" t="s">
        <v>21</v>
      </c>
      <c r="B17" s="31">
        <v>624</v>
      </c>
      <c r="C17" s="31">
        <v>0.06</v>
      </c>
      <c r="D17" s="81">
        <v>0.11323810810168536</v>
      </c>
    </row>
    <row r="18" spans="1:4">
      <c r="A18" s="45" t="s">
        <v>22</v>
      </c>
      <c r="B18" s="31">
        <v>0</v>
      </c>
      <c r="C18" s="31">
        <v>0</v>
      </c>
      <c r="D18" s="81">
        <v>0</v>
      </c>
    </row>
    <row r="19" spans="1:4">
      <c r="A19" s="45" t="s">
        <v>23</v>
      </c>
      <c r="B19" s="31">
        <v>227.7</v>
      </c>
      <c r="C19" s="31">
        <v>0.02</v>
      </c>
      <c r="D19" s="81">
        <v>4.1321021177489994E-2</v>
      </c>
    </row>
    <row r="20" spans="1:4">
      <c r="A20" s="45" t="s">
        <v>24</v>
      </c>
      <c r="B20" s="31">
        <v>0</v>
      </c>
      <c r="C20" s="31">
        <v>0</v>
      </c>
      <c r="D20" s="81">
        <v>0</v>
      </c>
    </row>
    <row r="21" spans="1:4">
      <c r="A21" s="45" t="s">
        <v>25</v>
      </c>
      <c r="B21" s="31">
        <v>0</v>
      </c>
      <c r="C21" s="31">
        <v>0</v>
      </c>
      <c r="D21" s="81">
        <v>0</v>
      </c>
    </row>
    <row r="22" spans="1:4">
      <c r="A22" s="45" t="s">
        <v>26</v>
      </c>
      <c r="B22" s="31">
        <v>0</v>
      </c>
      <c r="C22" s="31">
        <v>0</v>
      </c>
      <c r="D22" s="81">
        <v>0</v>
      </c>
    </row>
    <row r="23" spans="1:4">
      <c r="A23" s="83" t="s">
        <v>27</v>
      </c>
      <c r="B23" s="84">
        <v>851.7</v>
      </c>
      <c r="C23" s="84">
        <v>0.08</v>
      </c>
      <c r="D23" s="85">
        <v>0.15455912927917537</v>
      </c>
    </row>
    <row r="24" spans="1:4">
      <c r="A24" s="40" t="s">
        <v>28</v>
      </c>
    </row>
    <row r="25" spans="1:4">
      <c r="A25" s="45" t="s">
        <v>29</v>
      </c>
      <c r="B25" s="31">
        <v>174.25241018316513</v>
      </c>
      <c r="C25" s="31">
        <v>0.02</v>
      </c>
      <c r="D25" s="81">
        <v>3.162181612387896E-2</v>
      </c>
    </row>
    <row r="26" spans="1:4">
      <c r="A26" s="34" t="s">
        <v>30</v>
      </c>
      <c r="B26" s="31">
        <v>174.25241018316513</v>
      </c>
      <c r="C26" s="31">
        <v>0.02</v>
      </c>
      <c r="D26" s="81">
        <v>3.162181612387896E-2</v>
      </c>
    </row>
    <row r="27" spans="1:4" s="51" customFormat="1">
      <c r="A27" s="47" t="s">
        <v>31</v>
      </c>
      <c r="B27" s="48">
        <v>5405.5124101831652</v>
      </c>
      <c r="C27" s="48">
        <v>0.53</v>
      </c>
      <c r="D27" s="82">
        <v>0.98094551065596636</v>
      </c>
    </row>
    <row r="28" spans="1:4">
      <c r="A28" s="40" t="s">
        <v>32</v>
      </c>
    </row>
    <row r="29" spans="1:4">
      <c r="A29" s="34" t="s">
        <v>33</v>
      </c>
      <c r="B29" s="31">
        <v>0</v>
      </c>
      <c r="C29" s="31">
        <v>0</v>
      </c>
      <c r="D29" s="81">
        <v>0</v>
      </c>
    </row>
    <row r="30" spans="1:4">
      <c r="A30" s="34" t="s">
        <v>34</v>
      </c>
      <c r="B30" s="31">
        <v>0</v>
      </c>
      <c r="C30" s="31">
        <v>0</v>
      </c>
      <c r="D30" s="81">
        <v>0</v>
      </c>
    </row>
    <row r="31" spans="1:4">
      <c r="A31" s="45" t="s">
        <v>35</v>
      </c>
      <c r="B31" s="31">
        <v>0</v>
      </c>
      <c r="C31" s="31">
        <v>0</v>
      </c>
      <c r="D31" s="81">
        <v>0</v>
      </c>
    </row>
    <row r="32" spans="1:4">
      <c r="A32" s="45" t="s">
        <v>36</v>
      </c>
      <c r="B32" s="31">
        <v>0</v>
      </c>
      <c r="C32" s="31">
        <v>0</v>
      </c>
      <c r="D32" s="81">
        <v>0</v>
      </c>
    </row>
    <row r="33" spans="1:244">
      <c r="A33" s="83" t="s">
        <v>37</v>
      </c>
      <c r="B33" s="84">
        <v>0</v>
      </c>
      <c r="C33" s="84">
        <v>0</v>
      </c>
      <c r="D33" s="85">
        <v>0</v>
      </c>
      <c r="E33" s="34"/>
      <c r="H33" s="52"/>
      <c r="I33" s="34"/>
      <c r="L33" s="52"/>
      <c r="M33" s="34"/>
      <c r="P33" s="52"/>
      <c r="Q33" s="34"/>
      <c r="T33" s="52"/>
      <c r="U33" s="34"/>
      <c r="X33" s="52"/>
      <c r="Y33" s="34"/>
      <c r="AB33" s="52"/>
      <c r="AC33" s="34"/>
      <c r="AF33" s="52"/>
      <c r="AG33" s="34"/>
      <c r="AJ33" s="52"/>
      <c r="AK33" s="34"/>
      <c r="AN33" s="52"/>
      <c r="AO33" s="34"/>
      <c r="AR33" s="52"/>
      <c r="AS33" s="34"/>
      <c r="AV33" s="52"/>
      <c r="AW33" s="34"/>
      <c r="AZ33" s="52"/>
      <c r="BA33" s="34"/>
      <c r="BD33" s="52"/>
      <c r="BE33" s="34"/>
      <c r="BH33" s="52"/>
      <c r="BI33" s="34"/>
      <c r="BL33" s="52"/>
      <c r="BM33" s="34"/>
      <c r="BP33" s="52"/>
      <c r="BQ33" s="34"/>
      <c r="BT33" s="52"/>
      <c r="BU33" s="34"/>
      <c r="BX33" s="52"/>
      <c r="BY33" s="34"/>
      <c r="CB33" s="52"/>
      <c r="CC33" s="34"/>
      <c r="CF33" s="52"/>
      <c r="CG33" s="34"/>
      <c r="CJ33" s="52"/>
      <c r="CK33" s="34"/>
      <c r="CN33" s="52"/>
      <c r="CO33" s="34"/>
      <c r="CR33" s="52"/>
      <c r="CS33" s="34"/>
      <c r="CV33" s="52"/>
      <c r="CW33" s="34"/>
      <c r="CZ33" s="52"/>
      <c r="DA33" s="34"/>
      <c r="DD33" s="52"/>
      <c r="DE33" s="34"/>
      <c r="DH33" s="52"/>
      <c r="DI33" s="34"/>
      <c r="DL33" s="52"/>
      <c r="DM33" s="34"/>
      <c r="DP33" s="52"/>
      <c r="DQ33" s="34"/>
      <c r="DT33" s="52"/>
      <c r="DU33" s="34"/>
      <c r="DX33" s="52"/>
      <c r="DY33" s="34"/>
      <c r="EB33" s="52"/>
      <c r="EC33" s="34"/>
      <c r="EF33" s="52"/>
      <c r="EG33" s="34"/>
      <c r="EJ33" s="52"/>
      <c r="EK33" s="34"/>
      <c r="EN33" s="52"/>
      <c r="EO33" s="34"/>
      <c r="ER33" s="52"/>
      <c r="ES33" s="34"/>
      <c r="EV33" s="52"/>
      <c r="EW33" s="34"/>
      <c r="EZ33" s="52"/>
      <c r="FA33" s="34"/>
      <c r="FD33" s="52"/>
      <c r="FE33" s="34"/>
      <c r="FH33" s="52"/>
      <c r="FI33" s="34"/>
      <c r="FL33" s="52"/>
      <c r="FM33" s="34"/>
      <c r="FP33" s="52"/>
      <c r="FQ33" s="34"/>
      <c r="FT33" s="52"/>
      <c r="FU33" s="34"/>
      <c r="FX33" s="52"/>
      <c r="FY33" s="34"/>
      <c r="GB33" s="52"/>
      <c r="GC33" s="34"/>
      <c r="GF33" s="52"/>
      <c r="GG33" s="34"/>
      <c r="GJ33" s="52"/>
      <c r="GK33" s="34"/>
      <c r="GN33" s="52"/>
      <c r="GO33" s="34"/>
      <c r="GR33" s="52"/>
      <c r="GS33" s="34"/>
      <c r="GV33" s="52"/>
      <c r="GW33" s="34"/>
      <c r="GZ33" s="52"/>
      <c r="HA33" s="34"/>
      <c r="HD33" s="52"/>
      <c r="HE33" s="34"/>
      <c r="HH33" s="52"/>
      <c r="HI33" s="34"/>
      <c r="HL33" s="52"/>
      <c r="HM33" s="34"/>
      <c r="HP33" s="52"/>
      <c r="HQ33" s="34"/>
      <c r="HT33" s="52"/>
      <c r="HU33" s="34"/>
      <c r="HX33" s="52"/>
      <c r="HY33" s="34"/>
      <c r="IB33" s="52"/>
      <c r="IC33" s="34"/>
      <c r="IF33" s="52"/>
      <c r="IG33" s="34"/>
      <c r="IJ33" s="52"/>
    </row>
    <row r="34" spans="1:244">
      <c r="A34" s="40" t="s">
        <v>38</v>
      </c>
    </row>
    <row r="35" spans="1:244">
      <c r="A35" s="45" t="s">
        <v>39</v>
      </c>
      <c r="B35" s="31">
        <v>0</v>
      </c>
      <c r="C35" s="31">
        <v>0</v>
      </c>
      <c r="D35" s="81">
        <v>0</v>
      </c>
    </row>
    <row r="36" spans="1:244">
      <c r="A36" s="45" t="s">
        <v>40</v>
      </c>
      <c r="B36" s="31">
        <v>0</v>
      </c>
      <c r="C36" s="31">
        <v>0</v>
      </c>
      <c r="D36" s="81">
        <v>0</v>
      </c>
    </row>
    <row r="37" spans="1:244">
      <c r="A37" s="83" t="s">
        <v>41</v>
      </c>
      <c r="B37" s="84">
        <v>0</v>
      </c>
      <c r="C37" s="84">
        <v>0</v>
      </c>
      <c r="D37" s="85">
        <v>0</v>
      </c>
      <c r="E37" s="34"/>
      <c r="H37" s="52"/>
      <c r="I37" s="34"/>
      <c r="L37" s="52"/>
      <c r="M37" s="34"/>
      <c r="P37" s="52"/>
      <c r="Q37" s="34"/>
      <c r="T37" s="52"/>
      <c r="U37" s="34"/>
      <c r="X37" s="52"/>
      <c r="Y37" s="34"/>
      <c r="AB37" s="52"/>
      <c r="AC37" s="34"/>
      <c r="AF37" s="52"/>
      <c r="AG37" s="34"/>
      <c r="AJ37" s="52"/>
      <c r="AK37" s="34"/>
      <c r="AN37" s="52"/>
      <c r="AO37" s="34"/>
      <c r="AR37" s="52"/>
      <c r="AS37" s="34"/>
      <c r="AV37" s="52"/>
      <c r="AW37" s="34"/>
      <c r="AZ37" s="52"/>
      <c r="BA37" s="34"/>
      <c r="BD37" s="52"/>
      <c r="BE37" s="34"/>
      <c r="BH37" s="52"/>
      <c r="BI37" s="34"/>
      <c r="BL37" s="52"/>
      <c r="BM37" s="34"/>
      <c r="BP37" s="52"/>
      <c r="BQ37" s="34"/>
      <c r="BT37" s="52"/>
      <c r="BU37" s="34"/>
      <c r="BX37" s="52"/>
      <c r="BY37" s="34"/>
      <c r="CB37" s="52"/>
      <c r="CC37" s="34"/>
      <c r="CF37" s="52"/>
      <c r="CG37" s="34"/>
      <c r="CJ37" s="52"/>
      <c r="CK37" s="34"/>
      <c r="CN37" s="52"/>
      <c r="CO37" s="34"/>
      <c r="CR37" s="52"/>
      <c r="CS37" s="34"/>
      <c r="CV37" s="52"/>
      <c r="CW37" s="34"/>
      <c r="CZ37" s="52"/>
      <c r="DA37" s="34"/>
      <c r="DD37" s="52"/>
      <c r="DE37" s="34"/>
      <c r="DH37" s="52"/>
      <c r="DI37" s="34"/>
      <c r="DL37" s="52"/>
      <c r="DM37" s="34"/>
      <c r="DP37" s="52"/>
      <c r="DQ37" s="34"/>
      <c r="DT37" s="52"/>
      <c r="DU37" s="34"/>
      <c r="DX37" s="52"/>
      <c r="DY37" s="34"/>
      <c r="EB37" s="52"/>
      <c r="EC37" s="34"/>
      <c r="EF37" s="52"/>
      <c r="EG37" s="34"/>
      <c r="EJ37" s="52"/>
      <c r="EK37" s="34"/>
      <c r="EN37" s="52"/>
      <c r="EO37" s="34"/>
      <c r="ER37" s="52"/>
      <c r="ES37" s="34"/>
      <c r="EV37" s="52"/>
      <c r="EW37" s="34"/>
      <c r="EZ37" s="52"/>
      <c r="FA37" s="34"/>
      <c r="FD37" s="52"/>
      <c r="FE37" s="34"/>
      <c r="FH37" s="52"/>
      <c r="FI37" s="34"/>
      <c r="FL37" s="52"/>
      <c r="FM37" s="34"/>
      <c r="FP37" s="52"/>
      <c r="FQ37" s="34"/>
      <c r="FT37" s="52"/>
      <c r="FU37" s="34"/>
      <c r="FX37" s="52"/>
      <c r="FY37" s="34"/>
      <c r="GB37" s="52"/>
      <c r="GC37" s="34"/>
      <c r="GF37" s="52"/>
      <c r="GG37" s="34"/>
      <c r="GJ37" s="52"/>
      <c r="GK37" s="34"/>
      <c r="GN37" s="52"/>
      <c r="GO37" s="34"/>
      <c r="GR37" s="52"/>
      <c r="GS37" s="34"/>
      <c r="GV37" s="52"/>
      <c r="GW37" s="34"/>
      <c r="GZ37" s="52"/>
      <c r="HA37" s="34"/>
      <c r="HD37" s="52"/>
      <c r="HE37" s="34"/>
      <c r="HH37" s="52"/>
      <c r="HI37" s="34"/>
      <c r="HL37" s="52"/>
      <c r="HM37" s="34"/>
      <c r="HP37" s="52"/>
      <c r="HQ37" s="34"/>
      <c r="HT37" s="52"/>
      <c r="HU37" s="34"/>
      <c r="HX37" s="52"/>
      <c r="HY37" s="34"/>
      <c r="IB37" s="52"/>
      <c r="IC37" s="34"/>
      <c r="IF37" s="52"/>
      <c r="IG37" s="34"/>
      <c r="IJ37" s="52"/>
    </row>
    <row r="38" spans="1:244">
      <c r="A38" s="86" t="s">
        <v>42</v>
      </c>
      <c r="B38" s="87">
        <v>0</v>
      </c>
      <c r="C38" s="87">
        <v>0</v>
      </c>
      <c r="D38" s="88">
        <v>0</v>
      </c>
      <c r="G38" s="34"/>
      <c r="K38" s="34"/>
      <c r="O38" s="34"/>
      <c r="S38" s="34"/>
      <c r="W38" s="34"/>
      <c r="AA38" s="34"/>
      <c r="AE38" s="34"/>
      <c r="AI38" s="34"/>
      <c r="AM38" s="34"/>
      <c r="AQ38" s="34"/>
      <c r="AU38" s="34"/>
      <c r="AY38" s="34"/>
      <c r="BC38" s="34"/>
      <c r="BG38" s="34"/>
      <c r="BK38" s="34"/>
      <c r="BO38" s="34"/>
      <c r="BS38" s="34"/>
      <c r="BW38" s="34"/>
      <c r="CA38" s="34"/>
      <c r="CE38" s="34"/>
      <c r="CI38" s="34"/>
      <c r="CM38" s="34"/>
      <c r="CQ38" s="34"/>
      <c r="CU38" s="34"/>
      <c r="CY38" s="34"/>
      <c r="DC38" s="34"/>
      <c r="DG38" s="34"/>
      <c r="DK38" s="34"/>
      <c r="DO38" s="34"/>
      <c r="DS38" s="34"/>
      <c r="DW38" s="34"/>
      <c r="EA38" s="34"/>
      <c r="EE38" s="34"/>
      <c r="EI38" s="34"/>
      <c r="EM38" s="34"/>
      <c r="EQ38" s="34"/>
      <c r="EU38" s="34"/>
      <c r="EY38" s="34"/>
      <c r="FC38" s="34"/>
      <c r="FG38" s="34"/>
      <c r="FK38" s="34"/>
      <c r="FO38" s="34"/>
      <c r="FS38" s="34"/>
      <c r="FW38" s="34"/>
      <c r="GA38" s="34"/>
      <c r="GE38" s="34"/>
      <c r="GI38" s="34"/>
      <c r="GM38" s="34"/>
      <c r="GQ38" s="34"/>
      <c r="GU38" s="34"/>
      <c r="GY38" s="34"/>
      <c r="HC38" s="34"/>
      <c r="HG38" s="34"/>
      <c r="HK38" s="34"/>
      <c r="HO38" s="34"/>
      <c r="HS38" s="34"/>
      <c r="HW38" s="34"/>
      <c r="IA38" s="34"/>
      <c r="IE38" s="34"/>
    </row>
    <row r="39" spans="1:244" s="51" customFormat="1">
      <c r="A39" s="47" t="s">
        <v>43</v>
      </c>
      <c r="B39" s="48">
        <v>5405.5124101831652</v>
      </c>
      <c r="C39" s="48">
        <v>0.53</v>
      </c>
      <c r="D39" s="82">
        <v>0.98094551065596636</v>
      </c>
    </row>
    <row r="40" spans="1:244">
      <c r="A40" s="40" t="s">
        <v>44</v>
      </c>
    </row>
    <row r="41" spans="1:244">
      <c r="A41" s="34" t="s">
        <v>45</v>
      </c>
      <c r="B41" s="31">
        <v>0</v>
      </c>
      <c r="C41" s="31">
        <v>0</v>
      </c>
      <c r="D41" s="81">
        <v>0</v>
      </c>
    </row>
    <row r="42" spans="1:244">
      <c r="A42" s="34" t="s">
        <v>46</v>
      </c>
      <c r="B42" s="31">
        <v>105</v>
      </c>
      <c r="C42" s="31">
        <v>0.01</v>
      </c>
      <c r="D42" s="81">
        <v>1.9054489344033594E-2</v>
      </c>
    </row>
    <row r="43" spans="1:244">
      <c r="A43" s="83" t="s">
        <v>47</v>
      </c>
      <c r="B43" s="84">
        <v>105</v>
      </c>
      <c r="C43" s="84">
        <v>0.01</v>
      </c>
      <c r="D43" s="85">
        <v>1.9054489344033594E-2</v>
      </c>
      <c r="E43" s="34"/>
      <c r="H43" s="52"/>
      <c r="I43" s="34"/>
      <c r="L43" s="52"/>
      <c r="M43" s="34"/>
      <c r="P43" s="52"/>
      <c r="Q43" s="34"/>
      <c r="T43" s="52"/>
      <c r="U43" s="34"/>
      <c r="X43" s="52"/>
      <c r="Y43" s="34"/>
      <c r="AB43" s="52"/>
      <c r="AC43" s="34"/>
      <c r="AF43" s="52"/>
      <c r="AG43" s="34"/>
      <c r="AJ43" s="52"/>
      <c r="AK43" s="34"/>
      <c r="AN43" s="52"/>
      <c r="AO43" s="34"/>
      <c r="AR43" s="52"/>
      <c r="AS43" s="34"/>
      <c r="AV43" s="52"/>
      <c r="AW43" s="34"/>
      <c r="AZ43" s="52"/>
      <c r="BA43" s="34"/>
      <c r="BD43" s="52"/>
      <c r="BE43" s="34"/>
      <c r="BH43" s="52"/>
      <c r="BI43" s="34"/>
      <c r="BL43" s="52"/>
      <c r="BM43" s="34"/>
      <c r="BP43" s="52"/>
      <c r="BQ43" s="34"/>
      <c r="BT43" s="52"/>
      <c r="BU43" s="34"/>
      <c r="BX43" s="52"/>
      <c r="BY43" s="34"/>
      <c r="CB43" s="52"/>
      <c r="CC43" s="34"/>
      <c r="CF43" s="52"/>
      <c r="CG43" s="34"/>
      <c r="CJ43" s="52"/>
      <c r="CK43" s="34"/>
      <c r="CN43" s="52"/>
      <c r="CO43" s="34"/>
      <c r="CR43" s="52"/>
      <c r="CS43" s="34"/>
      <c r="CV43" s="52"/>
      <c r="CW43" s="34"/>
      <c r="CZ43" s="52"/>
      <c r="DA43" s="34"/>
      <c r="DD43" s="52"/>
      <c r="DE43" s="34"/>
      <c r="DH43" s="52"/>
      <c r="DI43" s="34"/>
      <c r="DL43" s="52"/>
      <c r="DM43" s="34"/>
      <c r="DP43" s="52"/>
      <c r="DQ43" s="34"/>
      <c r="DT43" s="52"/>
      <c r="DU43" s="34"/>
      <c r="DX43" s="52"/>
      <c r="DY43" s="34"/>
      <c r="EB43" s="52"/>
      <c r="EC43" s="34"/>
      <c r="EF43" s="52"/>
      <c r="EG43" s="34"/>
      <c r="EJ43" s="52"/>
      <c r="EK43" s="34"/>
      <c r="EN43" s="52"/>
      <c r="EO43" s="34"/>
      <c r="ER43" s="52"/>
      <c r="ES43" s="34"/>
      <c r="EV43" s="52"/>
      <c r="EW43" s="34"/>
      <c r="EZ43" s="52"/>
      <c r="FA43" s="34"/>
      <c r="FD43" s="52"/>
      <c r="FE43" s="34"/>
      <c r="FH43" s="52"/>
      <c r="FI43" s="34"/>
      <c r="FL43" s="52"/>
      <c r="FM43" s="34"/>
      <c r="FP43" s="52"/>
      <c r="FQ43" s="34"/>
      <c r="FT43" s="52"/>
      <c r="FU43" s="34"/>
      <c r="FX43" s="52"/>
      <c r="FY43" s="34"/>
      <c r="GB43" s="52"/>
      <c r="GC43" s="34"/>
      <c r="GF43" s="52"/>
      <c r="GG43" s="34"/>
      <c r="GJ43" s="52"/>
      <c r="GK43" s="34"/>
      <c r="GN43" s="52"/>
      <c r="GO43" s="34"/>
      <c r="GR43" s="52"/>
      <c r="GS43" s="34"/>
      <c r="GV43" s="52"/>
      <c r="GW43" s="34"/>
      <c r="GZ43" s="52"/>
      <c r="HA43" s="34"/>
      <c r="HD43" s="52"/>
      <c r="HE43" s="34"/>
      <c r="HH43" s="52"/>
      <c r="HI43" s="34"/>
      <c r="HL43" s="52"/>
      <c r="HM43" s="34"/>
      <c r="HP43" s="52"/>
      <c r="HQ43" s="34"/>
      <c r="HT43" s="52"/>
      <c r="HU43" s="34"/>
      <c r="HX43" s="52"/>
      <c r="HY43" s="34"/>
      <c r="IB43" s="52"/>
      <c r="IC43" s="34"/>
      <c r="IF43" s="52"/>
      <c r="IG43" s="34"/>
      <c r="IJ43" s="52"/>
    </row>
    <row r="44" spans="1:244" s="51" customFormat="1" ht="13.5" thickBot="1">
      <c r="A44" s="53" t="s">
        <v>48</v>
      </c>
      <c r="B44" s="54">
        <v>5510.5124101831652</v>
      </c>
      <c r="C44" s="54">
        <v>0.54</v>
      </c>
      <c r="D44" s="89">
        <v>1</v>
      </c>
    </row>
    <row r="45" spans="1:244">
      <c r="A45" s="56" t="s">
        <v>49</v>
      </c>
      <c r="D45" s="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162" t="s">
        <v>0</v>
      </c>
      <c r="B1" s="162"/>
      <c r="C1" s="162"/>
      <c r="D1" s="16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162" t="s">
        <v>1</v>
      </c>
      <c r="B2" s="162"/>
      <c r="C2" s="162"/>
      <c r="D2" s="16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162" t="s">
        <v>2</v>
      </c>
      <c r="B3" s="162"/>
      <c r="C3" s="162"/>
      <c r="D3" s="16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162" t="s">
        <v>3</v>
      </c>
      <c r="B4" s="162"/>
      <c r="C4" s="162"/>
      <c r="D4" s="162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9900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10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4950</v>
      </c>
      <c r="C10" s="1">
        <v>0.5</v>
      </c>
      <c r="D10" s="13">
        <v>0.73545314586622601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15</v>
      </c>
      <c r="B11" s="1">
        <v>368.5</v>
      </c>
      <c r="C11" s="1">
        <v>0.02</v>
      </c>
      <c r="D11" s="13">
        <v>5.4750400858930161E-2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16</v>
      </c>
      <c r="B12" s="1">
        <v>159.56</v>
      </c>
      <c r="C12" s="1">
        <v>0.02</v>
      </c>
      <c r="D12" s="13">
        <v>2.3706849283720209E-2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4" t="s">
        <v>17</v>
      </c>
      <c r="B13" s="15">
        <v>5478.06</v>
      </c>
      <c r="C13" s="15">
        <v>0.54</v>
      </c>
      <c r="D13" s="16">
        <v>0.81391039600887649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18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19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20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21</v>
      </c>
      <c r="B17" s="1">
        <v>624</v>
      </c>
      <c r="C17" s="1">
        <v>0.06</v>
      </c>
      <c r="D17" s="13">
        <v>9.2711669297075777E-2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22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23</v>
      </c>
      <c r="B19" s="1">
        <v>273.24</v>
      </c>
      <c r="C19" s="1">
        <v>0.03</v>
      </c>
      <c r="D19" s="13">
        <v>4.0597013651815679E-2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24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25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26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17" t="s">
        <v>27</v>
      </c>
      <c r="B23" s="18">
        <v>897.24</v>
      </c>
      <c r="C23" s="18">
        <v>0.09</v>
      </c>
      <c r="D23" s="19">
        <v>0.13330868294889145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>
      <c r="A24" s="9" t="s">
        <v>28</v>
      </c>
    </row>
    <row r="25" spans="1:254" ht="13.5">
      <c r="A25" s="4" t="s">
        <v>29</v>
      </c>
      <c r="B25" s="1">
        <v>250.24432878905785</v>
      </c>
      <c r="C25" s="1">
        <v>0.02</v>
      </c>
      <c r="D25" s="13">
        <v>3.7180399766281777E-2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30</v>
      </c>
      <c r="B26" s="1">
        <v>250.24432878905785</v>
      </c>
      <c r="C26" s="1">
        <v>0.02</v>
      </c>
      <c r="D26" s="13">
        <v>3.7180399766281777E-2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0" customFormat="1">
      <c r="A27" s="14" t="s">
        <v>31</v>
      </c>
      <c r="B27" s="15">
        <v>6625.5443287890585</v>
      </c>
      <c r="C27" s="15">
        <v>0.65</v>
      </c>
      <c r="D27" s="16">
        <v>0.98439947872404965</v>
      </c>
    </row>
    <row r="28" spans="1:254">
      <c r="A28" s="9" t="s">
        <v>32</v>
      </c>
    </row>
    <row r="29" spans="1:254">
      <c r="A29" s="4" t="s">
        <v>33</v>
      </c>
      <c r="B29" s="1">
        <v>0</v>
      </c>
      <c r="C29" s="1">
        <v>0</v>
      </c>
      <c r="D29" s="13">
        <v>0</v>
      </c>
    </row>
    <row r="30" spans="1:254">
      <c r="A30" s="4" t="s">
        <v>34</v>
      </c>
      <c r="B30" s="1">
        <v>0</v>
      </c>
      <c r="C30" s="1">
        <v>0</v>
      </c>
      <c r="D30" s="13">
        <v>0</v>
      </c>
    </row>
    <row r="31" spans="1:254">
      <c r="A31" s="4" t="s">
        <v>35</v>
      </c>
      <c r="B31" s="1">
        <v>0</v>
      </c>
      <c r="C31" s="1">
        <v>0</v>
      </c>
      <c r="D31" s="13">
        <v>0</v>
      </c>
    </row>
    <row r="32" spans="1:254">
      <c r="A32" s="4" t="s">
        <v>36</v>
      </c>
      <c r="B32" s="1">
        <v>0</v>
      </c>
      <c r="C32" s="1">
        <v>0</v>
      </c>
      <c r="D32" s="13">
        <v>0</v>
      </c>
    </row>
    <row r="33" spans="1:254" ht="13.5">
      <c r="A33" s="17" t="s">
        <v>37</v>
      </c>
      <c r="B33" s="18">
        <v>0</v>
      </c>
      <c r="C33" s="18">
        <v>0</v>
      </c>
      <c r="D33" s="19">
        <v>0</v>
      </c>
      <c r="E33" s="4"/>
      <c r="H33" s="13"/>
      <c r="I33" s="4"/>
      <c r="L33" s="13"/>
      <c r="M33" s="4"/>
      <c r="P33" s="13"/>
      <c r="Q33" s="4"/>
      <c r="T33" s="13"/>
      <c r="U33" s="4"/>
      <c r="X33" s="13"/>
      <c r="Y33" s="4"/>
      <c r="AB33" s="13"/>
      <c r="AC33" s="4"/>
      <c r="AF33" s="13"/>
      <c r="AG33" s="4"/>
      <c r="AJ33" s="13"/>
      <c r="AK33" s="4"/>
      <c r="AN33" s="13"/>
      <c r="AO33" s="4"/>
      <c r="AR33" s="13"/>
      <c r="AS33" s="4"/>
      <c r="AV33" s="13"/>
      <c r="AW33" s="4"/>
      <c r="AZ33" s="13"/>
      <c r="BA33" s="4"/>
      <c r="BD33" s="13"/>
      <c r="BE33" s="4"/>
      <c r="BH33" s="13"/>
      <c r="BI33" s="4"/>
      <c r="BL33" s="13"/>
      <c r="BM33" s="4"/>
      <c r="BP33" s="13"/>
      <c r="BQ33" s="4"/>
      <c r="BT33" s="13"/>
      <c r="BU33" s="4"/>
      <c r="BX33" s="13"/>
      <c r="BY33" s="4"/>
      <c r="CB33" s="13"/>
      <c r="CC33" s="4"/>
      <c r="CF33" s="13"/>
      <c r="CG33" s="4"/>
      <c r="CJ33" s="13"/>
      <c r="CK33" s="4"/>
      <c r="CN33" s="13"/>
      <c r="CO33" s="4"/>
      <c r="CR33" s="13"/>
      <c r="CS33" s="4"/>
      <c r="CV33" s="13"/>
      <c r="CW33" s="4"/>
      <c r="CZ33" s="13"/>
      <c r="DA33" s="4"/>
      <c r="DD33" s="13"/>
      <c r="DE33" s="4"/>
      <c r="DH33" s="13"/>
      <c r="DI33" s="4"/>
      <c r="DL33" s="13"/>
      <c r="DM33" s="4"/>
      <c r="DP33" s="13"/>
      <c r="DQ33" s="4"/>
      <c r="DT33" s="13"/>
      <c r="DU33" s="4"/>
      <c r="DX33" s="13"/>
      <c r="DY33" s="4"/>
      <c r="EB33" s="13"/>
      <c r="EC33" s="4"/>
      <c r="EF33" s="13"/>
      <c r="EG33" s="4"/>
      <c r="EJ33" s="13"/>
      <c r="EK33" s="4"/>
      <c r="EN33" s="13"/>
      <c r="EO33" s="4"/>
      <c r="ER33" s="13"/>
      <c r="ES33" s="4"/>
      <c r="EV33" s="13"/>
      <c r="EW33" s="4"/>
      <c r="EZ33" s="13"/>
      <c r="FA33" s="4"/>
      <c r="FD33" s="13"/>
      <c r="FE33" s="4"/>
      <c r="FH33" s="13"/>
      <c r="FI33" s="4"/>
      <c r="FL33" s="13"/>
      <c r="FM33" s="4"/>
      <c r="FP33" s="13"/>
      <c r="FQ33" s="4"/>
      <c r="FT33" s="13"/>
      <c r="FU33" s="4"/>
      <c r="FX33" s="13"/>
      <c r="FY33" s="4"/>
      <c r="GB33" s="13"/>
      <c r="GC33" s="4"/>
      <c r="GF33" s="13"/>
      <c r="GG33" s="4"/>
      <c r="GJ33" s="13"/>
      <c r="GK33" s="4"/>
      <c r="GN33" s="13"/>
      <c r="GO33" s="4"/>
      <c r="GR33" s="13"/>
      <c r="GS33" s="4"/>
      <c r="GV33" s="13"/>
      <c r="GW33" s="4"/>
      <c r="GZ33" s="13"/>
      <c r="HA33" s="4"/>
      <c r="HD33" s="13"/>
      <c r="HE33" s="4"/>
      <c r="HH33" s="13"/>
      <c r="HI33" s="4"/>
      <c r="HL33" s="13"/>
      <c r="HM33" s="4"/>
      <c r="HP33" s="13"/>
      <c r="HQ33" s="4"/>
      <c r="HT33" s="13"/>
      <c r="HU33" s="4"/>
      <c r="HX33" s="13"/>
      <c r="HY33" s="4"/>
      <c r="IB33" s="13"/>
      <c r="IC33" s="4"/>
      <c r="IF33" s="13"/>
      <c r="IG33" s="4"/>
      <c r="IJ33" s="13"/>
      <c r="IK33"/>
      <c r="IL33"/>
      <c r="IM33"/>
      <c r="IN33"/>
      <c r="IO33"/>
      <c r="IP33"/>
      <c r="IQ33"/>
      <c r="IR33"/>
      <c r="IS33"/>
      <c r="IT33"/>
    </row>
    <row r="34" spans="1:254" ht="13.5">
      <c r="A34" s="9" t="s">
        <v>38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39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40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17" t="s">
        <v>41</v>
      </c>
      <c r="B37" s="18">
        <v>0</v>
      </c>
      <c r="C37" s="18">
        <v>0</v>
      </c>
      <c r="D37" s="19">
        <v>0</v>
      </c>
      <c r="E37" s="4"/>
      <c r="H37" s="13"/>
      <c r="I37" s="4"/>
      <c r="L37" s="13"/>
      <c r="M37" s="4"/>
      <c r="P37" s="13"/>
      <c r="Q37" s="4"/>
      <c r="T37" s="13"/>
      <c r="U37" s="4"/>
      <c r="X37" s="13"/>
      <c r="Y37" s="4"/>
      <c r="AB37" s="13"/>
      <c r="AC37" s="4"/>
      <c r="AF37" s="13"/>
      <c r="AG37" s="4"/>
      <c r="AJ37" s="13"/>
      <c r="AK37" s="4"/>
      <c r="AN37" s="13"/>
      <c r="AO37" s="4"/>
      <c r="AR37" s="13"/>
      <c r="AS37" s="4"/>
      <c r="AV37" s="13"/>
      <c r="AW37" s="4"/>
      <c r="AZ37" s="13"/>
      <c r="BA37" s="4"/>
      <c r="BD37" s="13"/>
      <c r="BE37" s="4"/>
      <c r="BH37" s="13"/>
      <c r="BI37" s="4"/>
      <c r="BL37" s="13"/>
      <c r="BM37" s="4"/>
      <c r="BP37" s="13"/>
      <c r="BQ37" s="4"/>
      <c r="BT37" s="13"/>
      <c r="BU37" s="4"/>
      <c r="BX37" s="13"/>
      <c r="BY37" s="4"/>
      <c r="CB37" s="13"/>
      <c r="CC37" s="4"/>
      <c r="CF37" s="13"/>
      <c r="CG37" s="4"/>
      <c r="CJ37" s="13"/>
      <c r="CK37" s="4"/>
      <c r="CN37" s="13"/>
      <c r="CO37" s="4"/>
      <c r="CR37" s="13"/>
      <c r="CS37" s="4"/>
      <c r="CV37" s="13"/>
      <c r="CW37" s="4"/>
      <c r="CZ37" s="13"/>
      <c r="DA37" s="4"/>
      <c r="DD37" s="13"/>
      <c r="DE37" s="4"/>
      <c r="DH37" s="13"/>
      <c r="DI37" s="4"/>
      <c r="DL37" s="13"/>
      <c r="DM37" s="4"/>
      <c r="DP37" s="13"/>
      <c r="DQ37" s="4"/>
      <c r="DT37" s="13"/>
      <c r="DU37" s="4"/>
      <c r="DX37" s="13"/>
      <c r="DY37" s="4"/>
      <c r="EB37" s="13"/>
      <c r="EC37" s="4"/>
      <c r="EF37" s="13"/>
      <c r="EG37" s="4"/>
      <c r="EJ37" s="13"/>
      <c r="EK37" s="4"/>
      <c r="EN37" s="13"/>
      <c r="EO37" s="4"/>
      <c r="ER37" s="13"/>
      <c r="ES37" s="4"/>
      <c r="EV37" s="13"/>
      <c r="EW37" s="4"/>
      <c r="EZ37" s="13"/>
      <c r="FA37" s="4"/>
      <c r="FD37" s="13"/>
      <c r="FE37" s="4"/>
      <c r="FH37" s="13"/>
      <c r="FI37" s="4"/>
      <c r="FL37" s="13"/>
      <c r="FM37" s="4"/>
      <c r="FP37" s="13"/>
      <c r="FQ37" s="4"/>
      <c r="FT37" s="13"/>
      <c r="FU37" s="4"/>
      <c r="FX37" s="13"/>
      <c r="FY37" s="4"/>
      <c r="GB37" s="13"/>
      <c r="GC37" s="4"/>
      <c r="GF37" s="13"/>
      <c r="GG37" s="4"/>
      <c r="GJ37" s="13"/>
      <c r="GK37" s="4"/>
      <c r="GN37" s="13"/>
      <c r="GO37" s="4"/>
      <c r="GR37" s="13"/>
      <c r="GS37" s="4"/>
      <c r="GV37" s="13"/>
      <c r="GW37" s="4"/>
      <c r="GZ37" s="13"/>
      <c r="HA37" s="4"/>
      <c r="HD37" s="13"/>
      <c r="HE37" s="4"/>
      <c r="HH37" s="13"/>
      <c r="HI37" s="4"/>
      <c r="HL37" s="13"/>
      <c r="HM37" s="4"/>
      <c r="HP37" s="13"/>
      <c r="HQ37" s="4"/>
      <c r="HT37" s="13"/>
      <c r="HU37" s="4"/>
      <c r="HX37" s="13"/>
      <c r="HY37" s="4"/>
      <c r="IB37" s="13"/>
      <c r="IC37" s="4"/>
      <c r="IF37" s="13"/>
      <c r="IG37" s="4"/>
      <c r="IJ37" s="13"/>
      <c r="IK37"/>
      <c r="IL37"/>
      <c r="IM37"/>
      <c r="IN37"/>
      <c r="IO37"/>
      <c r="IP37"/>
      <c r="IQ37"/>
      <c r="IR37"/>
      <c r="IS37"/>
      <c r="IT37"/>
    </row>
    <row r="38" spans="1:254" ht="13.5">
      <c r="A38" s="21" t="s">
        <v>42</v>
      </c>
      <c r="B38" s="22">
        <v>0</v>
      </c>
      <c r="C38" s="22">
        <v>0</v>
      </c>
      <c r="D38" s="23">
        <v>0</v>
      </c>
      <c r="G38" s="4"/>
      <c r="K38" s="4"/>
      <c r="O38" s="4"/>
      <c r="S38" s="4"/>
      <c r="W38" s="4"/>
      <c r="AA38" s="4"/>
      <c r="AE38" s="4"/>
      <c r="AI38" s="4"/>
      <c r="AM38" s="4"/>
      <c r="AQ38" s="4"/>
      <c r="AU38" s="4"/>
      <c r="AY38" s="4"/>
      <c r="BC38" s="4"/>
      <c r="BG38" s="4"/>
      <c r="BK38" s="4"/>
      <c r="BO38" s="4"/>
      <c r="BS38" s="4"/>
      <c r="BW38" s="4"/>
      <c r="CA38" s="4"/>
      <c r="CE38" s="4"/>
      <c r="CI38" s="4"/>
      <c r="CM38" s="4"/>
      <c r="CQ38" s="4"/>
      <c r="CU38" s="4"/>
      <c r="CY38" s="4"/>
      <c r="DC38" s="4"/>
      <c r="DG38" s="4"/>
      <c r="DK38" s="4"/>
      <c r="DO38" s="4"/>
      <c r="DS38" s="4"/>
      <c r="DW38" s="4"/>
      <c r="EA38" s="4"/>
      <c r="EE38" s="4"/>
      <c r="EI38" s="4"/>
      <c r="EM38" s="4"/>
      <c r="EQ38" s="4"/>
      <c r="EU38" s="4"/>
      <c r="EY38" s="4"/>
      <c r="FC38" s="4"/>
      <c r="FG38" s="4"/>
      <c r="FK38" s="4"/>
      <c r="FO38" s="4"/>
      <c r="FS38" s="4"/>
      <c r="FW38" s="4"/>
      <c r="GA38" s="4"/>
      <c r="GE38" s="4"/>
      <c r="GI38" s="4"/>
      <c r="GM38" s="4"/>
      <c r="GQ38" s="4"/>
      <c r="GU38" s="4"/>
      <c r="GY38" s="4"/>
      <c r="HC38" s="4"/>
      <c r="HG38" s="4"/>
      <c r="HK38" s="4"/>
      <c r="HO38" s="4"/>
      <c r="HS38" s="4"/>
      <c r="HW38" s="4"/>
      <c r="IA38" s="4"/>
      <c r="IE38" s="4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s="20" customFormat="1">
      <c r="A39" s="14" t="s">
        <v>43</v>
      </c>
      <c r="B39" s="15">
        <v>6625.5443287890585</v>
      </c>
      <c r="C39" s="15">
        <v>0.65</v>
      </c>
      <c r="D39" s="16">
        <v>0.98439947872404965</v>
      </c>
    </row>
    <row r="40" spans="1:254">
      <c r="A40" s="9" t="s">
        <v>44</v>
      </c>
    </row>
    <row r="41" spans="1:254" ht="13.5">
      <c r="A41" s="4" t="s">
        <v>45</v>
      </c>
      <c r="B41" s="1">
        <v>0</v>
      </c>
      <c r="C41" s="1">
        <v>0</v>
      </c>
      <c r="D41" s="13"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ht="13.5">
      <c r="A42" s="4" t="s">
        <v>46</v>
      </c>
      <c r="B42" s="1">
        <v>105</v>
      </c>
      <c r="C42" s="1">
        <v>0.01</v>
      </c>
      <c r="D42" s="13">
        <v>1.560052127595025E-2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17" t="s">
        <v>47</v>
      </c>
      <c r="B43" s="18">
        <v>105</v>
      </c>
      <c r="C43" s="18">
        <v>0.01</v>
      </c>
      <c r="D43" s="19">
        <v>1.560052127595025E-2</v>
      </c>
      <c r="E43" s="4"/>
      <c r="H43" s="13"/>
      <c r="I43" s="4"/>
      <c r="L43" s="13"/>
      <c r="M43" s="4"/>
      <c r="P43" s="13"/>
      <c r="Q43" s="4"/>
      <c r="T43" s="13"/>
      <c r="U43" s="4"/>
      <c r="X43" s="13"/>
      <c r="Y43" s="4"/>
      <c r="AB43" s="13"/>
      <c r="AC43" s="4"/>
      <c r="AF43" s="13"/>
      <c r="AG43" s="4"/>
      <c r="AJ43" s="13"/>
      <c r="AK43" s="4"/>
      <c r="AN43" s="13"/>
      <c r="AO43" s="4"/>
      <c r="AR43" s="13"/>
      <c r="AS43" s="4"/>
      <c r="AV43" s="13"/>
      <c r="AW43" s="4"/>
      <c r="AZ43" s="13"/>
      <c r="BA43" s="4"/>
      <c r="BD43" s="13"/>
      <c r="BE43" s="4"/>
      <c r="BH43" s="13"/>
      <c r="BI43" s="4"/>
      <c r="BL43" s="13"/>
      <c r="BM43" s="4"/>
      <c r="BP43" s="13"/>
      <c r="BQ43" s="4"/>
      <c r="BT43" s="13"/>
      <c r="BU43" s="4"/>
      <c r="BX43" s="13"/>
      <c r="BY43" s="4"/>
      <c r="CB43" s="13"/>
      <c r="CC43" s="4"/>
      <c r="CF43" s="13"/>
      <c r="CG43" s="4"/>
      <c r="CJ43" s="13"/>
      <c r="CK43" s="4"/>
      <c r="CN43" s="13"/>
      <c r="CO43" s="4"/>
      <c r="CR43" s="13"/>
      <c r="CS43" s="4"/>
      <c r="CV43" s="13"/>
      <c r="CW43" s="4"/>
      <c r="CZ43" s="13"/>
      <c r="DA43" s="4"/>
      <c r="DD43" s="13"/>
      <c r="DE43" s="4"/>
      <c r="DH43" s="13"/>
      <c r="DI43" s="4"/>
      <c r="DL43" s="13"/>
      <c r="DM43" s="4"/>
      <c r="DP43" s="13"/>
      <c r="DQ43" s="4"/>
      <c r="DT43" s="13"/>
      <c r="DU43" s="4"/>
      <c r="DX43" s="13"/>
      <c r="DY43" s="4"/>
      <c r="EB43" s="13"/>
      <c r="EC43" s="4"/>
      <c r="EF43" s="13"/>
      <c r="EG43" s="4"/>
      <c r="EJ43" s="13"/>
      <c r="EK43" s="4"/>
      <c r="EN43" s="13"/>
      <c r="EO43" s="4"/>
      <c r="ER43" s="13"/>
      <c r="ES43" s="4"/>
      <c r="EV43" s="13"/>
      <c r="EW43" s="4"/>
      <c r="EZ43" s="13"/>
      <c r="FA43" s="4"/>
      <c r="FD43" s="13"/>
      <c r="FE43" s="4"/>
      <c r="FH43" s="13"/>
      <c r="FI43" s="4"/>
      <c r="FL43" s="13"/>
      <c r="FM43" s="4"/>
      <c r="FP43" s="13"/>
      <c r="FQ43" s="4"/>
      <c r="FT43" s="13"/>
      <c r="FU43" s="4"/>
      <c r="FX43" s="13"/>
      <c r="FY43" s="4"/>
      <c r="GB43" s="13"/>
      <c r="GC43" s="4"/>
      <c r="GF43" s="13"/>
      <c r="GG43" s="4"/>
      <c r="GJ43" s="13"/>
      <c r="GK43" s="4"/>
      <c r="GN43" s="13"/>
      <c r="GO43" s="4"/>
      <c r="GR43" s="13"/>
      <c r="GS43" s="4"/>
      <c r="GV43" s="13"/>
      <c r="GW43" s="4"/>
      <c r="GZ43" s="13"/>
      <c r="HA43" s="4"/>
      <c r="HD43" s="13"/>
      <c r="HE43" s="4"/>
      <c r="HH43" s="13"/>
      <c r="HI43" s="4"/>
      <c r="HL43" s="13"/>
      <c r="HM43" s="4"/>
      <c r="HP43" s="13"/>
      <c r="HQ43" s="4"/>
      <c r="HT43" s="13"/>
      <c r="HU43" s="4"/>
      <c r="HX43" s="13"/>
      <c r="HY43" s="4"/>
      <c r="IB43" s="13"/>
      <c r="IC43" s="4"/>
      <c r="IF43" s="13"/>
      <c r="IG43" s="4"/>
      <c r="IJ43" s="13"/>
      <c r="IK43"/>
      <c r="IL43"/>
      <c r="IM43"/>
      <c r="IN43"/>
      <c r="IO43"/>
      <c r="IP43"/>
      <c r="IQ43"/>
      <c r="IR43"/>
      <c r="IS43"/>
      <c r="IT43"/>
    </row>
    <row r="44" spans="1:254" s="20" customFormat="1" ht="13.5" thickBot="1">
      <c r="A44" s="24" t="s">
        <v>48</v>
      </c>
      <c r="B44" s="25">
        <v>6730.5443287890585</v>
      </c>
      <c r="C44" s="25">
        <v>0.66</v>
      </c>
      <c r="D44" s="26">
        <v>1</v>
      </c>
    </row>
    <row r="45" spans="1:254">
      <c r="A45" s="27" t="s">
        <v>49</v>
      </c>
      <c r="D45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30"/>
    </row>
    <row r="2" spans="1:4">
      <c r="A2" s="29" t="s">
        <v>125</v>
      </c>
      <c r="B2" s="29"/>
      <c r="C2" s="29"/>
      <c r="D2" s="30"/>
    </row>
    <row r="3" spans="1:4">
      <c r="A3" s="29" t="s">
        <v>65</v>
      </c>
      <c r="B3" s="29"/>
      <c r="C3" s="29"/>
      <c r="D3" s="30"/>
    </row>
    <row r="4" spans="1:4">
      <c r="A4" s="29" t="s">
        <v>126</v>
      </c>
      <c r="B4" s="29"/>
      <c r="C4" s="29"/>
      <c r="D4" s="30"/>
    </row>
    <row r="5" spans="1:4" ht="13.5" thickBot="1">
      <c r="A5" s="32" t="s">
        <v>4</v>
      </c>
      <c r="B5" s="33">
        <v>9900</v>
      </c>
      <c r="C5" s="34" t="s">
        <v>67</v>
      </c>
    </row>
    <row r="6" spans="1:4">
      <c r="A6" s="36"/>
      <c r="B6" s="37" t="s">
        <v>6</v>
      </c>
      <c r="C6" s="38">
        <v>42917</v>
      </c>
      <c r="D6" s="39" t="s">
        <v>7</v>
      </c>
    </row>
    <row r="7" spans="1:4">
      <c r="A7" s="40" t="s">
        <v>8</v>
      </c>
      <c r="D7" s="41" t="s">
        <v>9</v>
      </c>
    </row>
    <row r="8" spans="1:4" ht="13.5" thickBot="1">
      <c r="A8" s="42"/>
      <c r="B8" s="43" t="s">
        <v>68</v>
      </c>
      <c r="C8" s="43" t="s">
        <v>11</v>
      </c>
      <c r="D8" s="44" t="s">
        <v>12</v>
      </c>
    </row>
    <row r="9" spans="1:4">
      <c r="A9" s="40" t="s">
        <v>69</v>
      </c>
    </row>
    <row r="10" spans="1:4">
      <c r="A10" s="45" t="s">
        <v>70</v>
      </c>
      <c r="B10" s="31">
        <v>0</v>
      </c>
      <c r="C10" s="31">
        <v>0</v>
      </c>
      <c r="D10" s="46">
        <v>0</v>
      </c>
    </row>
    <row r="11" spans="1:4">
      <c r="A11" s="45" t="s">
        <v>71</v>
      </c>
      <c r="B11" s="31">
        <v>0</v>
      </c>
      <c r="C11" s="31">
        <v>0</v>
      </c>
      <c r="D11" s="46">
        <v>0</v>
      </c>
    </row>
    <row r="12" spans="1:4">
      <c r="A12" s="45" t="s">
        <v>72</v>
      </c>
      <c r="D12" s="46"/>
    </row>
    <row r="13" spans="1:4">
      <c r="A13" s="45" t="s">
        <v>73</v>
      </c>
      <c r="B13" s="31">
        <v>0</v>
      </c>
      <c r="C13" s="31">
        <v>0</v>
      </c>
      <c r="D13" s="46">
        <v>0</v>
      </c>
    </row>
    <row r="14" spans="1:4">
      <c r="A14" s="45" t="s">
        <v>74</v>
      </c>
      <c r="B14" s="31">
        <v>0</v>
      </c>
      <c r="C14" s="31">
        <v>0</v>
      </c>
      <c r="D14" s="46">
        <v>0</v>
      </c>
    </row>
    <row r="15" spans="1:4">
      <c r="A15" s="45" t="s">
        <v>75</v>
      </c>
      <c r="B15" s="31">
        <v>0</v>
      </c>
      <c r="C15" s="31">
        <v>0</v>
      </c>
      <c r="D15" s="46">
        <v>0</v>
      </c>
    </row>
    <row r="16" spans="1:4">
      <c r="A16" s="45" t="s">
        <v>76</v>
      </c>
      <c r="B16" s="31">
        <v>0</v>
      </c>
      <c r="C16" s="31">
        <v>0</v>
      </c>
      <c r="D16" s="46">
        <v>0</v>
      </c>
    </row>
    <row r="17" spans="1:4">
      <c r="A17" s="34" t="s">
        <v>77</v>
      </c>
      <c r="B17" s="31">
        <v>4950</v>
      </c>
      <c r="C17" s="31">
        <v>0.5</v>
      </c>
      <c r="D17" s="46">
        <v>0.76948519269158977</v>
      </c>
    </row>
    <row r="18" spans="1:4">
      <c r="A18" s="34" t="s">
        <v>78</v>
      </c>
      <c r="B18" s="31">
        <v>46.85</v>
      </c>
      <c r="C18" s="31">
        <v>0</v>
      </c>
      <c r="D18" s="46">
        <v>7.2829053086062587E-3</v>
      </c>
    </row>
    <row r="19" spans="1:4">
      <c r="A19" s="34" t="s">
        <v>79</v>
      </c>
      <c r="B19" s="31">
        <v>0</v>
      </c>
      <c r="C19" s="31">
        <v>0</v>
      </c>
      <c r="D19" s="46">
        <v>0</v>
      </c>
    </row>
    <row r="20" spans="1:4">
      <c r="A20" s="34" t="s">
        <v>80</v>
      </c>
      <c r="B20" s="31">
        <v>0</v>
      </c>
      <c r="C20" s="31">
        <v>0</v>
      </c>
      <c r="D20" s="46">
        <v>0</v>
      </c>
    </row>
    <row r="21" spans="1:4">
      <c r="A21" s="34" t="s">
        <v>81</v>
      </c>
      <c r="B21" s="31">
        <v>0</v>
      </c>
      <c r="C21" s="31">
        <v>0</v>
      </c>
      <c r="D21" s="46">
        <v>0</v>
      </c>
    </row>
    <row r="22" spans="1:4">
      <c r="A22" s="34" t="s">
        <v>82</v>
      </c>
      <c r="B22" s="31">
        <v>0</v>
      </c>
      <c r="C22" s="31">
        <v>0</v>
      </c>
      <c r="D22" s="46">
        <v>0</v>
      </c>
    </row>
    <row r="23" spans="1:4">
      <c r="A23" s="34" t="s">
        <v>83</v>
      </c>
      <c r="B23" s="31">
        <v>0</v>
      </c>
      <c r="C23" s="31">
        <v>0</v>
      </c>
      <c r="D23" s="46">
        <v>0</v>
      </c>
    </row>
    <row r="24" spans="1:4">
      <c r="A24" s="34" t="s">
        <v>84</v>
      </c>
      <c r="D24" s="46"/>
    </row>
    <row r="25" spans="1:4">
      <c r="A25" s="34" t="s">
        <v>85</v>
      </c>
      <c r="B25" s="31">
        <v>0</v>
      </c>
      <c r="C25" s="31">
        <v>0</v>
      </c>
      <c r="D25" s="46">
        <v>0</v>
      </c>
    </row>
    <row r="26" spans="1:4">
      <c r="A26" s="34" t="s">
        <v>86</v>
      </c>
      <c r="B26" s="31">
        <v>381.5</v>
      </c>
      <c r="C26" s="31">
        <v>0.02</v>
      </c>
      <c r="D26" s="46">
        <v>5.9304767881180095E-2</v>
      </c>
    </row>
    <row r="27" spans="1:4">
      <c r="A27" s="34" t="s">
        <v>87</v>
      </c>
      <c r="B27" s="31">
        <v>0</v>
      </c>
      <c r="C27" s="31">
        <v>0</v>
      </c>
      <c r="D27" s="46">
        <v>0</v>
      </c>
    </row>
    <row r="28" spans="1:4">
      <c r="A28" s="34" t="s">
        <v>88</v>
      </c>
      <c r="B28" s="31">
        <v>0</v>
      </c>
      <c r="C28" s="31">
        <v>0</v>
      </c>
      <c r="D28" s="46">
        <v>0</v>
      </c>
    </row>
    <row r="29" spans="1:4">
      <c r="A29" s="34" t="s">
        <v>89</v>
      </c>
      <c r="B29" s="31">
        <v>0</v>
      </c>
      <c r="C29" s="31">
        <v>0</v>
      </c>
      <c r="D29" s="46">
        <v>0</v>
      </c>
    </row>
    <row r="30" spans="1:4">
      <c r="A30" s="34" t="s">
        <v>90</v>
      </c>
      <c r="B30" s="31">
        <v>0</v>
      </c>
      <c r="C30" s="31">
        <v>0</v>
      </c>
      <c r="D30" s="46">
        <v>0</v>
      </c>
    </row>
    <row r="31" spans="1:4">
      <c r="A31" s="34" t="s">
        <v>91</v>
      </c>
      <c r="B31" s="31">
        <v>0</v>
      </c>
      <c r="C31" s="31">
        <v>0</v>
      </c>
      <c r="D31" s="46">
        <v>0</v>
      </c>
    </row>
    <row r="32" spans="1:4">
      <c r="A32" s="34" t="s">
        <v>92</v>
      </c>
      <c r="B32" s="31">
        <v>0</v>
      </c>
      <c r="C32" s="31">
        <v>0</v>
      </c>
      <c r="D32" s="46">
        <v>0</v>
      </c>
    </row>
    <row r="33" spans="1:4">
      <c r="A33" s="34" t="s">
        <v>93</v>
      </c>
      <c r="B33" s="31">
        <v>0</v>
      </c>
      <c r="C33" s="31">
        <v>0</v>
      </c>
      <c r="D33" s="46">
        <v>0</v>
      </c>
    </row>
    <row r="34" spans="1:4">
      <c r="A34" s="47" t="s">
        <v>94</v>
      </c>
      <c r="B34" s="48">
        <v>5378.35</v>
      </c>
      <c r="C34" s="48">
        <v>0.52</v>
      </c>
      <c r="D34" s="49">
        <v>0.83607286588137619</v>
      </c>
    </row>
    <row r="35" spans="1:4">
      <c r="A35" s="50" t="s">
        <v>95</v>
      </c>
    </row>
    <row r="36" spans="1:4">
      <c r="A36" s="45" t="s">
        <v>96</v>
      </c>
      <c r="B36" s="31">
        <v>624</v>
      </c>
      <c r="C36" s="31">
        <v>0.06</v>
      </c>
      <c r="D36" s="46">
        <v>9.7001769745364036E-2</v>
      </c>
    </row>
    <row r="37" spans="1:4">
      <c r="A37" s="45" t="s">
        <v>97</v>
      </c>
      <c r="D37" s="46"/>
    </row>
    <row r="38" spans="1:4">
      <c r="A38" s="45" t="s">
        <v>98</v>
      </c>
      <c r="B38" s="31">
        <v>161.35</v>
      </c>
      <c r="C38" s="31">
        <v>0.02</v>
      </c>
      <c r="D38" s="46">
        <v>2.5082108250664242E-2</v>
      </c>
    </row>
    <row r="39" spans="1:4">
      <c r="A39" s="45" t="s">
        <v>99</v>
      </c>
      <c r="B39" s="31">
        <v>0</v>
      </c>
      <c r="C39" s="31">
        <v>0</v>
      </c>
      <c r="D39" s="46">
        <v>0</v>
      </c>
    </row>
    <row r="40" spans="1:4">
      <c r="A40" s="45" t="s">
        <v>100</v>
      </c>
      <c r="B40" s="31">
        <v>0</v>
      </c>
      <c r="C40" s="31">
        <v>0</v>
      </c>
      <c r="D40" s="46">
        <v>0</v>
      </c>
    </row>
    <row r="41" spans="1:4">
      <c r="A41" s="45" t="s">
        <v>101</v>
      </c>
      <c r="B41" s="31">
        <v>0</v>
      </c>
      <c r="C41" s="31">
        <v>0</v>
      </c>
      <c r="D41" s="46">
        <v>0</v>
      </c>
    </row>
    <row r="42" spans="1:4">
      <c r="A42" s="34" t="s">
        <v>102</v>
      </c>
      <c r="B42" s="31">
        <v>0</v>
      </c>
      <c r="C42" s="31">
        <v>0</v>
      </c>
      <c r="D42" s="46">
        <v>0</v>
      </c>
    </row>
    <row r="43" spans="1:4">
      <c r="A43" s="45" t="s">
        <v>103</v>
      </c>
      <c r="B43" s="31">
        <v>0</v>
      </c>
      <c r="C43" s="31">
        <v>0</v>
      </c>
      <c r="D43" s="46">
        <v>0</v>
      </c>
    </row>
    <row r="44" spans="1:4">
      <c r="A44" s="45" t="s">
        <v>104</v>
      </c>
      <c r="B44" s="31">
        <v>0</v>
      </c>
      <c r="C44" s="31">
        <v>0</v>
      </c>
      <c r="D44" s="46">
        <v>0</v>
      </c>
    </row>
    <row r="45" spans="1:4">
      <c r="A45" s="45" t="s">
        <v>105</v>
      </c>
      <c r="B45" s="31">
        <v>0</v>
      </c>
      <c r="C45" s="31">
        <v>0</v>
      </c>
      <c r="D45" s="46">
        <v>0</v>
      </c>
    </row>
    <row r="46" spans="1:4">
      <c r="A46" s="45" t="s">
        <v>106</v>
      </c>
      <c r="B46" s="31">
        <v>0</v>
      </c>
      <c r="C46" s="31">
        <v>0</v>
      </c>
      <c r="D46" s="46">
        <v>0</v>
      </c>
    </row>
    <row r="47" spans="1:4">
      <c r="A47" s="45" t="s">
        <v>107</v>
      </c>
      <c r="B47" s="31">
        <v>63.76</v>
      </c>
      <c r="C47" s="31">
        <v>0.01</v>
      </c>
      <c r="D47" s="46">
        <v>9.9115910880839923E-3</v>
      </c>
    </row>
    <row r="48" spans="1:4">
      <c r="A48" s="45" t="s">
        <v>108</v>
      </c>
      <c r="B48" s="31">
        <v>0</v>
      </c>
      <c r="C48" s="31">
        <v>0</v>
      </c>
      <c r="D48" s="46">
        <v>0</v>
      </c>
    </row>
    <row r="49" spans="1:244">
      <c r="A49" s="47" t="s">
        <v>109</v>
      </c>
      <c r="B49" s="48">
        <v>849.11</v>
      </c>
      <c r="C49" s="48">
        <v>0.09</v>
      </c>
      <c r="D49" s="49">
        <v>0.13199546908411228</v>
      </c>
    </row>
    <row r="50" spans="1:244">
      <c r="A50" s="40" t="s">
        <v>28</v>
      </c>
    </row>
    <row r="51" spans="1:244">
      <c r="A51" s="45" t="s">
        <v>110</v>
      </c>
      <c r="B51" s="31">
        <v>79.052324268317051</v>
      </c>
      <c r="C51" s="31">
        <v>0.01</v>
      </c>
      <c r="D51" s="46">
        <v>1.2288806661075551E-2</v>
      </c>
    </row>
    <row r="52" spans="1:244">
      <c r="A52" s="47" t="s">
        <v>111</v>
      </c>
      <c r="B52" s="48">
        <v>79.052324268317051</v>
      </c>
      <c r="C52" s="48">
        <v>0.01</v>
      </c>
      <c r="D52" s="49">
        <v>1.2288806661075551E-2</v>
      </c>
    </row>
    <row r="53" spans="1:244" s="51" customFormat="1">
      <c r="A53" s="47" t="s">
        <v>31</v>
      </c>
      <c r="B53" s="48">
        <v>6306.5123242683167</v>
      </c>
      <c r="C53" s="48">
        <v>0.62</v>
      </c>
      <c r="D53" s="49">
        <v>0.98035714162656407</v>
      </c>
    </row>
    <row r="54" spans="1:244">
      <c r="A54" s="40" t="s">
        <v>32</v>
      </c>
    </row>
    <row r="55" spans="1:244">
      <c r="A55" s="34" t="s">
        <v>112</v>
      </c>
      <c r="B55" s="31">
        <v>0</v>
      </c>
      <c r="C55" s="31">
        <v>0</v>
      </c>
      <c r="D55" s="46">
        <v>0</v>
      </c>
    </row>
    <row r="56" spans="1:244">
      <c r="A56" s="34" t="s">
        <v>113</v>
      </c>
      <c r="B56" s="31">
        <v>0</v>
      </c>
      <c r="C56" s="31">
        <v>0</v>
      </c>
      <c r="D56" s="46">
        <v>0</v>
      </c>
    </row>
    <row r="57" spans="1:244">
      <c r="A57" s="45" t="s">
        <v>127</v>
      </c>
      <c r="B57" s="31">
        <v>0</v>
      </c>
      <c r="C57" s="31">
        <v>0</v>
      </c>
      <c r="D57" s="46">
        <v>0</v>
      </c>
    </row>
    <row r="58" spans="1:244">
      <c r="A58" s="47" t="s">
        <v>115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38</v>
      </c>
    </row>
    <row r="60" spans="1:244">
      <c r="A60" s="45" t="s">
        <v>116</v>
      </c>
      <c r="B60" s="31">
        <v>0</v>
      </c>
      <c r="C60" s="31">
        <v>0</v>
      </c>
      <c r="D60" s="46">
        <v>0</v>
      </c>
    </row>
    <row r="61" spans="1:244">
      <c r="A61" s="45" t="s">
        <v>117</v>
      </c>
      <c r="B61" s="31">
        <v>21.36</v>
      </c>
      <c r="C61" s="31">
        <v>0</v>
      </c>
      <c r="D61" s="46">
        <v>3.3204451951297687E-3</v>
      </c>
    </row>
    <row r="62" spans="1:244">
      <c r="A62" s="45" t="s">
        <v>118</v>
      </c>
      <c r="B62" s="31">
        <v>0</v>
      </c>
      <c r="C62" s="31">
        <v>0</v>
      </c>
      <c r="D62" s="46">
        <v>0</v>
      </c>
    </row>
    <row r="63" spans="1:244">
      <c r="A63" s="47" t="s">
        <v>119</v>
      </c>
      <c r="B63" s="48">
        <v>21.36</v>
      </c>
      <c r="C63" s="48">
        <v>0</v>
      </c>
      <c r="D63" s="49">
        <v>3.3204451951297687E-3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120</v>
      </c>
      <c r="B64" s="48">
        <v>21.36</v>
      </c>
      <c r="C64" s="48">
        <v>0</v>
      </c>
      <c r="D64" s="49">
        <v>3.3204451951297687E-3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43</v>
      </c>
      <c r="B65" s="48">
        <v>6327.8723242683163</v>
      </c>
      <c r="C65" s="48">
        <v>0.62</v>
      </c>
      <c r="D65" s="49">
        <v>0.98367758682169382</v>
      </c>
    </row>
    <row r="66" spans="1:244">
      <c r="A66" s="40" t="s">
        <v>44</v>
      </c>
    </row>
    <row r="67" spans="1:244">
      <c r="A67" s="34" t="s">
        <v>121</v>
      </c>
      <c r="B67" s="31">
        <v>0</v>
      </c>
      <c r="C67" s="31">
        <v>0</v>
      </c>
      <c r="D67" s="46">
        <v>0</v>
      </c>
    </row>
    <row r="68" spans="1:244">
      <c r="A68" s="34" t="s">
        <v>122</v>
      </c>
      <c r="B68" s="31">
        <v>105</v>
      </c>
      <c r="C68" s="31">
        <v>0.01</v>
      </c>
      <c r="D68" s="46">
        <v>1.6322413178306447E-2</v>
      </c>
    </row>
    <row r="69" spans="1:244">
      <c r="A69" s="34" t="s">
        <v>123</v>
      </c>
      <c r="B69" s="31">
        <v>0</v>
      </c>
      <c r="C69" s="31">
        <v>0</v>
      </c>
      <c r="D69" s="46">
        <v>0</v>
      </c>
    </row>
    <row r="70" spans="1:244">
      <c r="A70" s="47" t="s">
        <v>124</v>
      </c>
      <c r="B70" s="48">
        <v>105</v>
      </c>
      <c r="C70" s="48">
        <v>0.01</v>
      </c>
      <c r="D70" s="49">
        <v>1.6322413178306447E-2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48</v>
      </c>
      <c r="B71" s="54">
        <v>6432.8723242683163</v>
      </c>
      <c r="C71" s="54">
        <v>0.63</v>
      </c>
      <c r="D71" s="55">
        <v>1.0000000000000002</v>
      </c>
    </row>
    <row r="72" spans="1:244">
      <c r="A72" s="56" t="s">
        <v>63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163" t="s">
        <v>128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58"/>
    </row>
    <row r="3" spans="1:16" ht="17.100000000000001" customHeight="1">
      <c r="A3" s="58"/>
      <c r="B3" s="58"/>
      <c r="C3" s="58"/>
      <c r="D3" s="58"/>
      <c r="E3" s="164" t="s">
        <v>129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58"/>
    </row>
    <row r="4" spans="1:16" ht="17.100000000000001" customHeight="1">
      <c r="A4" s="58"/>
      <c r="B4" s="58"/>
      <c r="C4" s="58"/>
      <c r="D4" s="58"/>
      <c r="E4" s="164" t="s">
        <v>197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58"/>
    </row>
    <row r="5" spans="1:16" ht="15" customHeight="1">
      <c r="A5" s="58"/>
      <c r="B5" s="164" t="s">
        <v>131</v>
      </c>
      <c r="C5" s="164"/>
      <c r="D5" s="164"/>
      <c r="E5" s="164"/>
      <c r="F5" s="164"/>
      <c r="G5" s="164" t="s">
        <v>132</v>
      </c>
      <c r="H5" s="164"/>
      <c r="I5" s="164"/>
      <c r="J5" s="164"/>
      <c r="K5" s="164"/>
      <c r="L5" s="164"/>
      <c r="M5" s="164"/>
      <c r="N5" s="164"/>
      <c r="O5" s="164"/>
      <c r="P5" s="58"/>
    </row>
    <row r="6" spans="1:16" ht="15" customHeight="1">
      <c r="A6" s="58"/>
      <c r="B6" s="165" t="s">
        <v>133</v>
      </c>
      <c r="C6" s="165"/>
      <c r="D6" s="165"/>
      <c r="E6" s="165"/>
      <c r="F6" s="165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134</v>
      </c>
      <c r="C7" s="58"/>
      <c r="D7" s="168" t="s">
        <v>198</v>
      </c>
      <c r="E7" s="168"/>
      <c r="F7" s="168"/>
      <c r="G7" s="168"/>
      <c r="H7" s="168"/>
      <c r="I7" s="168"/>
      <c r="J7" s="168"/>
      <c r="K7" s="58"/>
      <c r="L7" s="168" t="s">
        <v>136</v>
      </c>
      <c r="M7" s="168"/>
      <c r="N7" s="58"/>
      <c r="O7" s="58"/>
      <c r="P7" s="58"/>
    </row>
    <row r="8" spans="1:16" ht="30" customHeight="1">
      <c r="A8" s="58"/>
      <c r="B8" s="169" t="s">
        <v>8</v>
      </c>
      <c r="C8" s="169"/>
      <c r="D8" s="169"/>
      <c r="E8" s="169"/>
      <c r="F8" s="170" t="s">
        <v>137</v>
      </c>
      <c r="G8" s="170"/>
      <c r="H8" s="170"/>
      <c r="I8" s="61" t="s">
        <v>138</v>
      </c>
      <c r="J8" s="170" t="s">
        <v>139</v>
      </c>
      <c r="K8" s="170"/>
      <c r="L8" s="170"/>
      <c r="M8" s="61" t="s">
        <v>140</v>
      </c>
      <c r="N8" s="58"/>
      <c r="O8" s="58"/>
      <c r="P8" s="58"/>
    </row>
    <row r="9" spans="1:16" ht="9.9499999999999993" customHeight="1">
      <c r="A9" s="58"/>
      <c r="B9" s="171" t="s">
        <v>69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58"/>
      <c r="O9" s="58"/>
      <c r="P9" s="58"/>
    </row>
    <row r="10" spans="1:16" ht="9.9499999999999993" customHeight="1">
      <c r="A10" s="58"/>
      <c r="B10" s="166" t="s">
        <v>141</v>
      </c>
      <c r="C10" s="166"/>
      <c r="D10" s="166"/>
      <c r="E10" s="166"/>
      <c r="F10" s="166"/>
      <c r="G10" s="166"/>
      <c r="H10" s="62">
        <v>0</v>
      </c>
      <c r="I10" s="62">
        <v>0</v>
      </c>
      <c r="J10" s="167">
        <v>0</v>
      </c>
      <c r="K10" s="167"/>
      <c r="L10" s="167"/>
      <c r="M10" s="62">
        <v>0</v>
      </c>
      <c r="N10" s="58"/>
      <c r="O10" s="58"/>
      <c r="P10" s="58"/>
    </row>
    <row r="11" spans="1:16" ht="9.9499999999999993" customHeight="1">
      <c r="A11" s="58"/>
      <c r="B11" s="166" t="s">
        <v>142</v>
      </c>
      <c r="C11" s="166"/>
      <c r="D11" s="166"/>
      <c r="E11" s="166"/>
      <c r="F11" s="166"/>
      <c r="G11" s="166"/>
      <c r="H11" s="62">
        <v>0</v>
      </c>
      <c r="I11" s="62">
        <v>0</v>
      </c>
      <c r="J11" s="167">
        <v>0</v>
      </c>
      <c r="K11" s="167"/>
      <c r="L11" s="167"/>
      <c r="M11" s="62">
        <v>0</v>
      </c>
      <c r="N11" s="58"/>
      <c r="O11" s="58"/>
      <c r="P11" s="58"/>
    </row>
    <row r="12" spans="1:16" ht="9.9499999999999993" customHeight="1">
      <c r="A12" s="58"/>
      <c r="B12" s="166" t="s">
        <v>143</v>
      </c>
      <c r="C12" s="166"/>
      <c r="D12" s="166"/>
      <c r="E12" s="166"/>
      <c r="F12" s="166"/>
      <c r="G12" s="166"/>
      <c r="H12" s="62"/>
      <c r="I12" s="62"/>
      <c r="J12" s="167"/>
      <c r="K12" s="167"/>
      <c r="L12" s="167"/>
      <c r="M12" s="62"/>
      <c r="N12" s="58"/>
      <c r="O12" s="58"/>
      <c r="P12" s="58"/>
    </row>
    <row r="13" spans="1:16" ht="9.9499999999999993" customHeight="1">
      <c r="A13" s="58"/>
      <c r="B13" s="166" t="s">
        <v>144</v>
      </c>
      <c r="C13" s="166"/>
      <c r="D13" s="166"/>
      <c r="E13" s="166"/>
      <c r="F13" s="166"/>
      <c r="G13" s="166"/>
      <c r="H13" s="62">
        <v>0</v>
      </c>
      <c r="I13" s="62">
        <v>0</v>
      </c>
      <c r="J13" s="167">
        <v>0</v>
      </c>
      <c r="K13" s="167"/>
      <c r="L13" s="167"/>
      <c r="M13" s="62">
        <v>0</v>
      </c>
      <c r="N13" s="58"/>
      <c r="O13" s="58"/>
      <c r="P13" s="58"/>
    </row>
    <row r="14" spans="1:16" ht="9.9499999999999993" customHeight="1">
      <c r="A14" s="58"/>
      <c r="B14" s="166" t="s">
        <v>145</v>
      </c>
      <c r="C14" s="166"/>
      <c r="D14" s="166"/>
      <c r="E14" s="166"/>
      <c r="F14" s="166"/>
      <c r="G14" s="166"/>
      <c r="H14" s="62">
        <v>0</v>
      </c>
      <c r="I14" s="62">
        <v>0</v>
      </c>
      <c r="J14" s="167">
        <v>0</v>
      </c>
      <c r="K14" s="167"/>
      <c r="L14" s="167"/>
      <c r="M14" s="62">
        <v>0</v>
      </c>
      <c r="N14" s="58"/>
      <c r="O14" s="58"/>
      <c r="P14" s="58"/>
    </row>
    <row r="15" spans="1:16" ht="9.9499999999999993" customHeight="1">
      <c r="A15" s="58"/>
      <c r="B15" s="166" t="s">
        <v>146</v>
      </c>
      <c r="C15" s="166"/>
      <c r="D15" s="166"/>
      <c r="E15" s="166"/>
      <c r="F15" s="166"/>
      <c r="G15" s="166"/>
      <c r="H15" s="62">
        <v>0</v>
      </c>
      <c r="I15" s="62">
        <v>0</v>
      </c>
      <c r="J15" s="167">
        <v>0</v>
      </c>
      <c r="K15" s="167"/>
      <c r="L15" s="167"/>
      <c r="M15" s="62">
        <v>0</v>
      </c>
      <c r="N15" s="58"/>
      <c r="O15" s="58"/>
      <c r="P15" s="58"/>
    </row>
    <row r="16" spans="1:16" ht="9.9499999999999993" customHeight="1">
      <c r="A16" s="58"/>
      <c r="B16" s="166" t="s">
        <v>147</v>
      </c>
      <c r="C16" s="166"/>
      <c r="D16" s="166"/>
      <c r="E16" s="166"/>
      <c r="F16" s="166"/>
      <c r="G16" s="166"/>
      <c r="H16" s="62">
        <v>0</v>
      </c>
      <c r="I16" s="62">
        <v>0</v>
      </c>
      <c r="J16" s="167">
        <v>0</v>
      </c>
      <c r="K16" s="167"/>
      <c r="L16" s="167"/>
      <c r="M16" s="62">
        <v>0</v>
      </c>
      <c r="N16" s="58"/>
      <c r="O16" s="58"/>
      <c r="P16" s="58"/>
    </row>
    <row r="17" spans="1:16" ht="9.9499999999999993" customHeight="1">
      <c r="A17" s="58"/>
      <c r="B17" s="166" t="s">
        <v>148</v>
      </c>
      <c r="C17" s="166"/>
      <c r="D17" s="166"/>
      <c r="E17" s="166"/>
      <c r="F17" s="166"/>
      <c r="G17" s="166"/>
      <c r="H17" s="62">
        <v>4455</v>
      </c>
      <c r="I17" s="62">
        <v>0.45</v>
      </c>
      <c r="J17" s="167">
        <v>76.900000000000006</v>
      </c>
      <c r="K17" s="167"/>
      <c r="L17" s="167"/>
      <c r="M17" s="62">
        <v>74.98</v>
      </c>
      <c r="N17" s="58"/>
      <c r="O17" s="58"/>
      <c r="P17" s="58"/>
    </row>
    <row r="18" spans="1:16" ht="9.9499999999999993" customHeight="1">
      <c r="A18" s="58"/>
      <c r="B18" s="166" t="s">
        <v>149</v>
      </c>
      <c r="C18" s="166"/>
      <c r="D18" s="166"/>
      <c r="E18" s="166"/>
      <c r="F18" s="166"/>
      <c r="G18" s="166"/>
      <c r="H18" s="62">
        <v>47.7</v>
      </c>
      <c r="I18" s="62">
        <v>0</v>
      </c>
      <c r="J18" s="167">
        <v>0.82</v>
      </c>
      <c r="K18" s="167"/>
      <c r="L18" s="167"/>
      <c r="M18" s="62">
        <v>0.8</v>
      </c>
      <c r="N18" s="58"/>
      <c r="O18" s="58"/>
      <c r="P18" s="58"/>
    </row>
    <row r="19" spans="1:16" ht="9.9499999999999993" customHeight="1">
      <c r="A19" s="58"/>
      <c r="B19" s="166" t="s">
        <v>150</v>
      </c>
      <c r="C19" s="166"/>
      <c r="D19" s="166"/>
      <c r="E19" s="166"/>
      <c r="F19" s="166"/>
      <c r="G19" s="166"/>
      <c r="H19" s="62">
        <v>0</v>
      </c>
      <c r="I19" s="62">
        <v>0</v>
      </c>
      <c r="J19" s="167">
        <v>0</v>
      </c>
      <c r="K19" s="167"/>
      <c r="L19" s="167"/>
      <c r="M19" s="62">
        <v>0</v>
      </c>
      <c r="N19" s="58"/>
      <c r="O19" s="58"/>
      <c r="P19" s="58"/>
    </row>
    <row r="20" spans="1:16" ht="9.9499999999999993" customHeight="1">
      <c r="A20" s="58"/>
      <c r="B20" s="166" t="s">
        <v>151</v>
      </c>
      <c r="C20" s="166"/>
      <c r="D20" s="166"/>
      <c r="E20" s="166"/>
      <c r="F20" s="166"/>
      <c r="G20" s="166"/>
      <c r="H20" s="62">
        <v>0</v>
      </c>
      <c r="I20" s="62">
        <v>0</v>
      </c>
      <c r="J20" s="167">
        <v>0</v>
      </c>
      <c r="K20" s="167"/>
      <c r="L20" s="167"/>
      <c r="M20" s="62">
        <v>0</v>
      </c>
      <c r="N20" s="58"/>
      <c r="O20" s="58"/>
      <c r="P20" s="58"/>
    </row>
    <row r="21" spans="1:16" ht="9.9499999999999993" customHeight="1">
      <c r="A21" s="58"/>
      <c r="B21" s="166" t="s">
        <v>152</v>
      </c>
      <c r="C21" s="166"/>
      <c r="D21" s="166"/>
      <c r="E21" s="166"/>
      <c r="F21" s="166"/>
      <c r="G21" s="166"/>
      <c r="H21" s="62">
        <v>0</v>
      </c>
      <c r="I21" s="62">
        <v>0</v>
      </c>
      <c r="J21" s="167">
        <v>0</v>
      </c>
      <c r="K21" s="167"/>
      <c r="L21" s="167"/>
      <c r="M21" s="62">
        <v>0</v>
      </c>
      <c r="N21" s="58"/>
      <c r="O21" s="58"/>
      <c r="P21" s="58"/>
    </row>
    <row r="22" spans="1:16" ht="9.9499999999999993" customHeight="1">
      <c r="A22" s="58"/>
      <c r="B22" s="166" t="s">
        <v>153</v>
      </c>
      <c r="C22" s="166"/>
      <c r="D22" s="166"/>
      <c r="E22" s="166"/>
      <c r="F22" s="166"/>
      <c r="G22" s="166"/>
      <c r="H22" s="62">
        <v>0</v>
      </c>
      <c r="I22" s="62">
        <v>0</v>
      </c>
      <c r="J22" s="167">
        <v>0</v>
      </c>
      <c r="K22" s="167"/>
      <c r="L22" s="167"/>
      <c r="M22" s="62">
        <v>0</v>
      </c>
      <c r="N22" s="58"/>
      <c r="O22" s="58"/>
      <c r="P22" s="58"/>
    </row>
    <row r="23" spans="1:16" ht="9.9499999999999993" customHeight="1">
      <c r="A23" s="58"/>
      <c r="B23" s="166" t="s">
        <v>154</v>
      </c>
      <c r="C23" s="166"/>
      <c r="D23" s="166"/>
      <c r="E23" s="166"/>
      <c r="F23" s="166"/>
      <c r="G23" s="166"/>
      <c r="H23" s="62">
        <v>0</v>
      </c>
      <c r="I23" s="62">
        <v>0</v>
      </c>
      <c r="J23" s="167">
        <v>0</v>
      </c>
      <c r="K23" s="167"/>
      <c r="L23" s="167"/>
      <c r="M23" s="62">
        <v>0</v>
      </c>
      <c r="N23" s="58"/>
      <c r="O23" s="58"/>
      <c r="P23" s="58"/>
    </row>
    <row r="24" spans="1:16" ht="9.9499999999999993" customHeight="1">
      <c r="A24" s="58"/>
      <c r="B24" s="166" t="s">
        <v>155</v>
      </c>
      <c r="C24" s="166"/>
      <c r="D24" s="166"/>
      <c r="E24" s="166"/>
      <c r="F24" s="166"/>
      <c r="G24" s="166"/>
      <c r="H24" s="62"/>
      <c r="I24" s="62"/>
      <c r="J24" s="167"/>
      <c r="K24" s="167"/>
      <c r="L24" s="167"/>
      <c r="M24" s="62"/>
      <c r="N24" s="58"/>
      <c r="O24" s="58"/>
      <c r="P24" s="58"/>
    </row>
    <row r="25" spans="1:16" ht="9.9499999999999993" customHeight="1">
      <c r="A25" s="58"/>
      <c r="B25" s="166" t="s">
        <v>156</v>
      </c>
      <c r="C25" s="166"/>
      <c r="D25" s="166"/>
      <c r="E25" s="166"/>
      <c r="F25" s="166"/>
      <c r="G25" s="166"/>
      <c r="H25" s="62">
        <v>0</v>
      </c>
      <c r="I25" s="62">
        <v>0</v>
      </c>
      <c r="J25" s="167">
        <v>0</v>
      </c>
      <c r="K25" s="167"/>
      <c r="L25" s="167"/>
      <c r="M25" s="62">
        <v>0</v>
      </c>
      <c r="N25" s="58"/>
      <c r="O25" s="58"/>
      <c r="P25" s="58"/>
    </row>
    <row r="26" spans="1:16" ht="9.9499999999999993" customHeight="1">
      <c r="A26" s="58"/>
      <c r="B26" s="166" t="s">
        <v>157</v>
      </c>
      <c r="C26" s="166"/>
      <c r="D26" s="166"/>
      <c r="E26" s="166"/>
      <c r="F26" s="166"/>
      <c r="G26" s="166"/>
      <c r="H26" s="62">
        <v>436.5</v>
      </c>
      <c r="I26" s="62">
        <v>0.04</v>
      </c>
      <c r="J26" s="167">
        <v>7.53</v>
      </c>
      <c r="K26" s="167"/>
      <c r="L26" s="167"/>
      <c r="M26" s="62">
        <v>7.35</v>
      </c>
      <c r="N26" s="58"/>
      <c r="O26" s="58"/>
      <c r="P26" s="58"/>
    </row>
    <row r="27" spans="1:16" ht="9.9499999999999993" customHeight="1">
      <c r="A27" s="58"/>
      <c r="B27" s="166" t="s">
        <v>158</v>
      </c>
      <c r="C27" s="166"/>
      <c r="D27" s="166"/>
      <c r="E27" s="166"/>
      <c r="F27" s="166"/>
      <c r="G27" s="166"/>
      <c r="H27" s="62">
        <v>0</v>
      </c>
      <c r="I27" s="62">
        <v>0</v>
      </c>
      <c r="J27" s="167">
        <v>0</v>
      </c>
      <c r="K27" s="167"/>
      <c r="L27" s="167"/>
      <c r="M27" s="62">
        <v>0</v>
      </c>
      <c r="N27" s="58"/>
      <c r="O27" s="58"/>
      <c r="P27" s="58"/>
    </row>
    <row r="28" spans="1:16" ht="9.9499999999999993" customHeight="1">
      <c r="A28" s="58"/>
      <c r="B28" s="166" t="s">
        <v>159</v>
      </c>
      <c r="C28" s="166"/>
      <c r="D28" s="166"/>
      <c r="E28" s="166"/>
      <c r="F28" s="166"/>
      <c r="G28" s="166"/>
      <c r="H28" s="62">
        <v>0</v>
      </c>
      <c r="I28" s="62">
        <v>0</v>
      </c>
      <c r="J28" s="167">
        <v>0</v>
      </c>
      <c r="K28" s="167"/>
      <c r="L28" s="167"/>
      <c r="M28" s="62">
        <v>0</v>
      </c>
      <c r="N28" s="58"/>
      <c r="O28" s="58"/>
      <c r="P28" s="58"/>
    </row>
    <row r="29" spans="1:16" ht="9.9499999999999993" customHeight="1">
      <c r="A29" s="58"/>
      <c r="B29" s="166" t="s">
        <v>160</v>
      </c>
      <c r="C29" s="166"/>
      <c r="D29" s="166"/>
      <c r="E29" s="166"/>
      <c r="F29" s="166"/>
      <c r="G29" s="166"/>
      <c r="H29" s="62">
        <v>0</v>
      </c>
      <c r="I29" s="62">
        <v>0</v>
      </c>
      <c r="J29" s="167">
        <v>0</v>
      </c>
      <c r="K29" s="167"/>
      <c r="L29" s="167"/>
      <c r="M29" s="62">
        <v>0</v>
      </c>
      <c r="N29" s="58"/>
      <c r="O29" s="58"/>
      <c r="P29" s="58"/>
    </row>
    <row r="30" spans="1:16" ht="9.9499999999999993" customHeight="1">
      <c r="A30" s="58"/>
      <c r="B30" s="166" t="s">
        <v>161</v>
      </c>
      <c r="C30" s="166"/>
      <c r="D30" s="166"/>
      <c r="E30" s="166"/>
      <c r="F30" s="166"/>
      <c r="G30" s="166"/>
      <c r="H30" s="62">
        <v>0</v>
      </c>
      <c r="I30" s="62">
        <v>0</v>
      </c>
      <c r="J30" s="167">
        <v>0</v>
      </c>
      <c r="K30" s="167"/>
      <c r="L30" s="167"/>
      <c r="M30" s="62">
        <v>0</v>
      </c>
      <c r="N30" s="58"/>
      <c r="O30" s="58"/>
      <c r="P30" s="58"/>
    </row>
    <row r="31" spans="1:16" ht="9.9499999999999993" customHeight="1">
      <c r="A31" s="58"/>
      <c r="B31" s="166" t="s">
        <v>162</v>
      </c>
      <c r="C31" s="166"/>
      <c r="D31" s="166"/>
      <c r="E31" s="166"/>
      <c r="F31" s="166"/>
      <c r="G31" s="166"/>
      <c r="H31" s="62">
        <v>0</v>
      </c>
      <c r="I31" s="62">
        <v>0</v>
      </c>
      <c r="J31" s="167">
        <v>0</v>
      </c>
      <c r="K31" s="167"/>
      <c r="L31" s="167"/>
      <c r="M31" s="62">
        <v>0</v>
      </c>
      <c r="N31" s="58"/>
      <c r="O31" s="58"/>
      <c r="P31" s="58"/>
    </row>
    <row r="32" spans="1:16" ht="9.9499999999999993" customHeight="1">
      <c r="A32" s="58"/>
      <c r="B32" s="166" t="s">
        <v>163</v>
      </c>
      <c r="C32" s="166"/>
      <c r="D32" s="166"/>
      <c r="E32" s="166"/>
      <c r="F32" s="166"/>
      <c r="G32" s="166"/>
      <c r="H32" s="62">
        <v>0</v>
      </c>
      <c r="I32" s="62">
        <v>0</v>
      </c>
      <c r="J32" s="167">
        <v>0</v>
      </c>
      <c r="K32" s="167"/>
      <c r="L32" s="167"/>
      <c r="M32" s="62">
        <v>0</v>
      </c>
      <c r="N32" s="58"/>
      <c r="O32" s="58"/>
      <c r="P32" s="58"/>
    </row>
    <row r="33" spans="1:16" ht="9.9499999999999993" customHeight="1">
      <c r="A33" s="58"/>
      <c r="B33" s="166" t="s">
        <v>164</v>
      </c>
      <c r="C33" s="166"/>
      <c r="D33" s="166"/>
      <c r="E33" s="166"/>
      <c r="F33" s="166"/>
      <c r="G33" s="166"/>
      <c r="H33" s="62">
        <v>0</v>
      </c>
      <c r="I33" s="62">
        <v>0</v>
      </c>
      <c r="J33" s="167">
        <v>0</v>
      </c>
      <c r="K33" s="167"/>
      <c r="L33" s="167"/>
      <c r="M33" s="62">
        <v>0</v>
      </c>
      <c r="N33" s="58"/>
      <c r="O33" s="58"/>
      <c r="P33" s="58"/>
    </row>
    <row r="34" spans="1:16" ht="9.9499999999999993" customHeight="1">
      <c r="A34" s="58"/>
      <c r="B34" s="172" t="s">
        <v>94</v>
      </c>
      <c r="C34" s="172"/>
      <c r="D34" s="172"/>
      <c r="E34" s="172"/>
      <c r="F34" s="173">
        <v>4939.2</v>
      </c>
      <c r="G34" s="173"/>
      <c r="H34" s="173"/>
      <c r="I34" s="63">
        <v>0.49</v>
      </c>
      <c r="J34" s="174">
        <v>85.25</v>
      </c>
      <c r="K34" s="174"/>
      <c r="L34" s="174"/>
      <c r="M34" s="63">
        <v>83.13</v>
      </c>
      <c r="N34" s="58"/>
      <c r="O34" s="58"/>
      <c r="P34" s="58"/>
    </row>
    <row r="35" spans="1:16" ht="9.9499999999999993" customHeight="1">
      <c r="A35" s="58"/>
      <c r="B35" s="171" t="s">
        <v>95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58"/>
      <c r="O35" s="58"/>
      <c r="P35" s="58"/>
    </row>
    <row r="36" spans="1:16" ht="9.9499999999999993" customHeight="1">
      <c r="A36" s="58"/>
      <c r="B36" s="166" t="s">
        <v>165</v>
      </c>
      <c r="C36" s="166"/>
      <c r="D36" s="166"/>
      <c r="E36" s="166"/>
      <c r="F36" s="166"/>
      <c r="G36" s="166"/>
      <c r="H36" s="62">
        <v>624</v>
      </c>
      <c r="I36" s="62">
        <v>0.06</v>
      </c>
      <c r="J36" s="167">
        <v>10.77</v>
      </c>
      <c r="K36" s="167"/>
      <c r="L36" s="167"/>
      <c r="M36" s="62">
        <v>10.5</v>
      </c>
      <c r="N36" s="58"/>
      <c r="O36" s="58"/>
      <c r="P36" s="58"/>
    </row>
    <row r="37" spans="1:16" ht="9.9499999999999993" customHeight="1">
      <c r="A37" s="58"/>
      <c r="B37" s="166" t="s">
        <v>166</v>
      </c>
      <c r="C37" s="166"/>
      <c r="D37" s="166"/>
      <c r="E37" s="166"/>
      <c r="F37" s="166"/>
      <c r="G37" s="166"/>
      <c r="H37" s="62"/>
      <c r="I37" s="62"/>
      <c r="J37" s="167"/>
      <c r="K37" s="167"/>
      <c r="L37" s="167"/>
      <c r="M37" s="62"/>
      <c r="N37" s="58"/>
      <c r="O37" s="58"/>
      <c r="P37" s="58"/>
    </row>
    <row r="38" spans="1:16" ht="9.9499999999999993" customHeight="1">
      <c r="A38" s="58"/>
      <c r="B38" s="166" t="s">
        <v>167</v>
      </c>
      <c r="C38" s="166"/>
      <c r="D38" s="166"/>
      <c r="E38" s="166"/>
      <c r="F38" s="166"/>
      <c r="G38" s="166"/>
      <c r="H38" s="62">
        <v>148.18</v>
      </c>
      <c r="I38" s="62">
        <v>0.01</v>
      </c>
      <c r="J38" s="167">
        <v>2.56</v>
      </c>
      <c r="K38" s="167"/>
      <c r="L38" s="167"/>
      <c r="M38" s="62">
        <v>2.4900000000000002</v>
      </c>
      <c r="N38" s="58"/>
      <c r="O38" s="58"/>
      <c r="P38" s="58"/>
    </row>
    <row r="39" spans="1:16" ht="9.9499999999999993" customHeight="1">
      <c r="A39" s="58"/>
      <c r="B39" s="166" t="s">
        <v>168</v>
      </c>
      <c r="C39" s="166"/>
      <c r="D39" s="166"/>
      <c r="E39" s="166"/>
      <c r="F39" s="166"/>
      <c r="G39" s="166"/>
      <c r="H39" s="62">
        <v>0</v>
      </c>
      <c r="I39" s="62">
        <v>0</v>
      </c>
      <c r="J39" s="167">
        <v>0</v>
      </c>
      <c r="K39" s="167"/>
      <c r="L39" s="167"/>
      <c r="M39" s="62">
        <v>0</v>
      </c>
      <c r="N39" s="58"/>
      <c r="O39" s="58"/>
      <c r="P39" s="58"/>
    </row>
    <row r="40" spans="1:16" ht="9.9499999999999993" customHeight="1">
      <c r="A40" s="58"/>
      <c r="B40" s="166" t="s">
        <v>169</v>
      </c>
      <c r="C40" s="166"/>
      <c r="D40" s="166"/>
      <c r="E40" s="166"/>
      <c r="F40" s="166"/>
      <c r="G40" s="166"/>
      <c r="H40" s="62">
        <v>0</v>
      </c>
      <c r="I40" s="62">
        <v>0</v>
      </c>
      <c r="J40" s="167">
        <v>0</v>
      </c>
      <c r="K40" s="167"/>
      <c r="L40" s="167"/>
      <c r="M40" s="62">
        <v>0</v>
      </c>
      <c r="N40" s="58"/>
      <c r="O40" s="58"/>
      <c r="P40" s="58"/>
    </row>
    <row r="41" spans="1:16" ht="9.9499999999999993" customHeight="1">
      <c r="A41" s="58"/>
      <c r="B41" s="166" t="s">
        <v>170</v>
      </c>
      <c r="C41" s="166"/>
      <c r="D41" s="166"/>
      <c r="E41" s="166"/>
      <c r="F41" s="166"/>
      <c r="G41" s="166"/>
      <c r="H41" s="62">
        <v>0</v>
      </c>
      <c r="I41" s="62">
        <v>0</v>
      </c>
      <c r="J41" s="167">
        <v>0</v>
      </c>
      <c r="K41" s="167"/>
      <c r="L41" s="167"/>
      <c r="M41" s="62">
        <v>0</v>
      </c>
      <c r="N41" s="58"/>
      <c r="O41" s="58"/>
      <c r="P41" s="58"/>
    </row>
    <row r="42" spans="1:16" ht="9.9499999999999993" customHeight="1">
      <c r="A42" s="58"/>
      <c r="B42" s="166" t="s">
        <v>171</v>
      </c>
      <c r="C42" s="166"/>
      <c r="D42" s="166"/>
      <c r="E42" s="166"/>
      <c r="F42" s="166"/>
      <c r="G42" s="166"/>
      <c r="H42" s="62">
        <v>0</v>
      </c>
      <c r="I42" s="62">
        <v>0</v>
      </c>
      <c r="J42" s="167">
        <v>0</v>
      </c>
      <c r="K42" s="167"/>
      <c r="L42" s="167"/>
      <c r="M42" s="62">
        <v>0</v>
      </c>
      <c r="N42" s="58"/>
      <c r="O42" s="58"/>
      <c r="P42" s="58"/>
    </row>
    <row r="43" spans="1:16" ht="9.9499999999999993" customHeight="1">
      <c r="A43" s="58"/>
      <c r="B43" s="166" t="s">
        <v>172</v>
      </c>
      <c r="C43" s="166"/>
      <c r="D43" s="166"/>
      <c r="E43" s="166"/>
      <c r="F43" s="166"/>
      <c r="G43" s="166"/>
      <c r="H43" s="62">
        <v>0</v>
      </c>
      <c r="I43" s="62">
        <v>0</v>
      </c>
      <c r="J43" s="167">
        <v>0</v>
      </c>
      <c r="K43" s="167"/>
      <c r="L43" s="167"/>
      <c r="M43" s="62">
        <v>0</v>
      </c>
      <c r="N43" s="58"/>
      <c r="O43" s="58"/>
      <c r="P43" s="58"/>
    </row>
    <row r="44" spans="1:16" ht="9.9499999999999993" customHeight="1">
      <c r="A44" s="58"/>
      <c r="B44" s="166" t="s">
        <v>173</v>
      </c>
      <c r="C44" s="166"/>
      <c r="D44" s="166"/>
      <c r="E44" s="166"/>
      <c r="F44" s="166"/>
      <c r="G44" s="166"/>
      <c r="H44" s="62">
        <v>0</v>
      </c>
      <c r="I44" s="62">
        <v>0</v>
      </c>
      <c r="J44" s="167">
        <v>0</v>
      </c>
      <c r="K44" s="167"/>
      <c r="L44" s="167"/>
      <c r="M44" s="62">
        <v>0</v>
      </c>
      <c r="N44" s="58"/>
      <c r="O44" s="58"/>
      <c r="P44" s="58"/>
    </row>
    <row r="45" spans="1:16" ht="9.9499999999999993" customHeight="1">
      <c r="A45" s="58"/>
      <c r="B45" s="166" t="s">
        <v>174</v>
      </c>
      <c r="C45" s="166"/>
      <c r="D45" s="166"/>
      <c r="E45" s="166"/>
      <c r="F45" s="166"/>
      <c r="G45" s="166"/>
      <c r="H45" s="62">
        <v>0</v>
      </c>
      <c r="I45" s="62">
        <v>0</v>
      </c>
      <c r="J45" s="167">
        <v>0</v>
      </c>
      <c r="K45" s="167"/>
      <c r="L45" s="167"/>
      <c r="M45" s="62">
        <v>0</v>
      </c>
      <c r="N45" s="58"/>
      <c r="O45" s="58"/>
      <c r="P45" s="58"/>
    </row>
    <row r="46" spans="1:16" ht="9.9499999999999993" customHeight="1">
      <c r="A46" s="58"/>
      <c r="B46" s="166" t="s">
        <v>175</v>
      </c>
      <c r="C46" s="166"/>
      <c r="D46" s="166"/>
      <c r="E46" s="166"/>
      <c r="F46" s="166"/>
      <c r="G46" s="166"/>
      <c r="H46" s="62">
        <v>0</v>
      </c>
      <c r="I46" s="62">
        <v>0</v>
      </c>
      <c r="J46" s="167">
        <v>0</v>
      </c>
      <c r="K46" s="167"/>
      <c r="L46" s="167"/>
      <c r="M46" s="62">
        <v>0</v>
      </c>
      <c r="N46" s="58"/>
      <c r="O46" s="58"/>
      <c r="P46" s="58"/>
    </row>
    <row r="47" spans="1:16" ht="9.9499999999999993" customHeight="1">
      <c r="A47" s="58"/>
      <c r="B47" s="166" t="s">
        <v>176</v>
      </c>
      <c r="C47" s="166"/>
      <c r="D47" s="166"/>
      <c r="E47" s="166"/>
      <c r="F47" s="166"/>
      <c r="G47" s="166"/>
      <c r="H47" s="62">
        <v>54.65</v>
      </c>
      <c r="I47" s="62">
        <v>0.01</v>
      </c>
      <c r="J47" s="167">
        <v>0.94</v>
      </c>
      <c r="K47" s="167"/>
      <c r="L47" s="167"/>
      <c r="M47" s="62">
        <v>0.92</v>
      </c>
      <c r="N47" s="58"/>
      <c r="O47" s="58"/>
      <c r="P47" s="58"/>
    </row>
    <row r="48" spans="1:16" ht="9.9499999999999993" customHeight="1">
      <c r="A48" s="58"/>
      <c r="B48" s="166" t="s">
        <v>177</v>
      </c>
      <c r="C48" s="166"/>
      <c r="D48" s="166"/>
      <c r="E48" s="166"/>
      <c r="F48" s="166"/>
      <c r="G48" s="166"/>
      <c r="H48" s="62">
        <v>0</v>
      </c>
      <c r="I48" s="62">
        <v>0</v>
      </c>
      <c r="J48" s="167">
        <v>0</v>
      </c>
      <c r="K48" s="167"/>
      <c r="L48" s="167"/>
      <c r="M48" s="62">
        <v>0</v>
      </c>
      <c r="N48" s="58"/>
      <c r="O48" s="58"/>
      <c r="P48" s="58"/>
    </row>
    <row r="49" spans="1:16" ht="9.9499999999999993" customHeight="1">
      <c r="A49" s="58"/>
      <c r="B49" s="172" t="s">
        <v>109</v>
      </c>
      <c r="C49" s="172"/>
      <c r="D49" s="172"/>
      <c r="E49" s="172"/>
      <c r="F49" s="173">
        <v>826.83</v>
      </c>
      <c r="G49" s="173"/>
      <c r="H49" s="173"/>
      <c r="I49" s="63">
        <v>0.08</v>
      </c>
      <c r="J49" s="174">
        <v>14.27</v>
      </c>
      <c r="K49" s="174"/>
      <c r="L49" s="174"/>
      <c r="M49" s="63">
        <v>13.91</v>
      </c>
      <c r="N49" s="58"/>
      <c r="O49" s="58"/>
      <c r="P49" s="58"/>
    </row>
    <row r="50" spans="1:16" ht="9.9499999999999993" customHeight="1">
      <c r="A50" s="58"/>
      <c r="B50" s="171" t="s">
        <v>28</v>
      </c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58"/>
      <c r="O50" s="58"/>
      <c r="P50" s="58"/>
    </row>
    <row r="51" spans="1:16" ht="9.9499999999999993" customHeight="1">
      <c r="A51" s="58"/>
      <c r="B51" s="166" t="s">
        <v>178</v>
      </c>
      <c r="C51" s="166"/>
      <c r="D51" s="166"/>
      <c r="E51" s="166"/>
      <c r="F51" s="166"/>
      <c r="G51" s="166"/>
      <c r="H51" s="62">
        <v>26.94</v>
      </c>
      <c r="I51" s="62">
        <v>0</v>
      </c>
      <c r="J51" s="167">
        <v>0.47</v>
      </c>
      <c r="K51" s="167"/>
      <c r="L51" s="167"/>
      <c r="M51" s="62">
        <v>0.45</v>
      </c>
      <c r="N51" s="58"/>
      <c r="O51" s="58"/>
      <c r="P51" s="58"/>
    </row>
    <row r="52" spans="1:16" ht="9.9499999999999993" customHeight="1">
      <c r="A52" s="58"/>
      <c r="B52" s="172" t="s">
        <v>179</v>
      </c>
      <c r="C52" s="172"/>
      <c r="D52" s="172"/>
      <c r="E52" s="172"/>
      <c r="F52" s="173">
        <v>26.94</v>
      </c>
      <c r="G52" s="173"/>
      <c r="H52" s="173"/>
      <c r="I52" s="63">
        <v>0</v>
      </c>
      <c r="J52" s="174">
        <v>0.47</v>
      </c>
      <c r="K52" s="174"/>
      <c r="L52" s="174"/>
      <c r="M52" s="63">
        <v>0.45</v>
      </c>
      <c r="N52" s="58"/>
      <c r="O52" s="58"/>
      <c r="P52" s="58"/>
    </row>
    <row r="53" spans="1:16" ht="9.9499999999999993" customHeight="1">
      <c r="A53" s="58"/>
      <c r="B53" s="175" t="s">
        <v>180</v>
      </c>
      <c r="C53" s="175"/>
      <c r="D53" s="175"/>
      <c r="E53" s="175"/>
      <c r="F53" s="176">
        <v>5792.97</v>
      </c>
      <c r="G53" s="176"/>
      <c r="H53" s="176"/>
      <c r="I53" s="64">
        <v>0.56999999999999995</v>
      </c>
      <c r="J53" s="177">
        <v>99.99</v>
      </c>
      <c r="K53" s="177"/>
      <c r="L53" s="177"/>
      <c r="M53" s="64">
        <v>97.49</v>
      </c>
      <c r="N53" s="58"/>
      <c r="O53" s="58"/>
      <c r="P53" s="58"/>
    </row>
    <row r="54" spans="1:16" ht="9.9499999999999993" customHeight="1">
      <c r="A54" s="58"/>
      <c r="B54" s="171" t="s">
        <v>181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58"/>
      <c r="O54" s="58"/>
      <c r="P54" s="58"/>
    </row>
    <row r="55" spans="1:16" ht="9.9499999999999993" customHeight="1">
      <c r="A55" s="58"/>
      <c r="B55" s="166" t="s">
        <v>182</v>
      </c>
      <c r="C55" s="166"/>
      <c r="D55" s="166"/>
      <c r="E55" s="166"/>
      <c r="F55" s="166"/>
      <c r="G55" s="166"/>
      <c r="H55" s="62">
        <v>0</v>
      </c>
      <c r="I55" s="62">
        <v>0</v>
      </c>
      <c r="J55" s="167">
        <v>0</v>
      </c>
      <c r="K55" s="167"/>
      <c r="L55" s="167"/>
      <c r="M55" s="62">
        <v>0</v>
      </c>
      <c r="N55" s="58"/>
      <c r="O55" s="58"/>
      <c r="P55" s="58"/>
    </row>
    <row r="56" spans="1:16" ht="9.9499999999999993" customHeight="1">
      <c r="A56" s="58"/>
      <c r="B56" s="166" t="s">
        <v>183</v>
      </c>
      <c r="C56" s="166"/>
      <c r="D56" s="166"/>
      <c r="E56" s="166"/>
      <c r="F56" s="166"/>
      <c r="G56" s="166"/>
      <c r="H56" s="62">
        <v>0</v>
      </c>
      <c r="I56" s="62">
        <v>0</v>
      </c>
      <c r="J56" s="167">
        <v>0</v>
      </c>
      <c r="K56" s="167"/>
      <c r="L56" s="167"/>
      <c r="M56" s="62">
        <v>0</v>
      </c>
      <c r="N56" s="58"/>
      <c r="O56" s="58"/>
      <c r="P56" s="58"/>
    </row>
    <row r="57" spans="1:16" ht="9.9499999999999993" customHeight="1">
      <c r="A57" s="58"/>
      <c r="B57" s="166" t="s">
        <v>184</v>
      </c>
      <c r="C57" s="166"/>
      <c r="D57" s="166"/>
      <c r="E57" s="166"/>
      <c r="F57" s="166"/>
      <c r="G57" s="166"/>
      <c r="H57" s="62">
        <v>0</v>
      </c>
      <c r="I57" s="62">
        <v>0</v>
      </c>
      <c r="J57" s="167">
        <v>0</v>
      </c>
      <c r="K57" s="167"/>
      <c r="L57" s="167"/>
      <c r="M57" s="62">
        <v>0</v>
      </c>
      <c r="N57" s="58"/>
      <c r="O57" s="58"/>
      <c r="P57" s="58"/>
    </row>
    <row r="58" spans="1:16" ht="9.9499999999999993" customHeight="1">
      <c r="A58" s="58"/>
      <c r="B58" s="172" t="s">
        <v>115</v>
      </c>
      <c r="C58" s="172"/>
      <c r="D58" s="172"/>
      <c r="E58" s="172"/>
      <c r="F58" s="173">
        <v>0</v>
      </c>
      <c r="G58" s="173"/>
      <c r="H58" s="173"/>
      <c r="I58" s="63">
        <v>0</v>
      </c>
      <c r="J58" s="174">
        <v>0</v>
      </c>
      <c r="K58" s="174"/>
      <c r="L58" s="174"/>
      <c r="M58" s="63">
        <v>0</v>
      </c>
      <c r="N58" s="58"/>
      <c r="O58" s="58"/>
      <c r="P58" s="58"/>
    </row>
    <row r="59" spans="1:16" ht="9.9499999999999993" customHeight="1">
      <c r="A59" s="58"/>
      <c r="B59" s="171" t="s">
        <v>185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58"/>
      <c r="O59" s="58"/>
      <c r="P59" s="58"/>
    </row>
    <row r="60" spans="1:16" ht="9.9499999999999993" customHeight="1">
      <c r="A60" s="58"/>
      <c r="B60" s="166" t="s">
        <v>186</v>
      </c>
      <c r="C60" s="166"/>
      <c r="D60" s="166"/>
      <c r="E60" s="166"/>
      <c r="F60" s="166"/>
      <c r="G60" s="166"/>
      <c r="H60" s="62">
        <v>0</v>
      </c>
      <c r="I60" s="62">
        <v>0</v>
      </c>
      <c r="J60" s="167">
        <v>0</v>
      </c>
      <c r="K60" s="167"/>
      <c r="L60" s="167"/>
      <c r="M60" s="62">
        <v>0</v>
      </c>
      <c r="N60" s="58"/>
      <c r="O60" s="58"/>
      <c r="P60" s="58"/>
    </row>
    <row r="61" spans="1:16" ht="9.9499999999999993" customHeight="1">
      <c r="A61" s="58"/>
      <c r="B61" s="166" t="s">
        <v>187</v>
      </c>
      <c r="C61" s="166"/>
      <c r="D61" s="166"/>
      <c r="E61" s="166"/>
      <c r="F61" s="166"/>
      <c r="G61" s="166"/>
      <c r="H61" s="62">
        <v>21.75</v>
      </c>
      <c r="I61" s="62">
        <v>0</v>
      </c>
      <c r="J61" s="167">
        <v>0.38</v>
      </c>
      <c r="K61" s="167"/>
      <c r="L61" s="167"/>
      <c r="M61" s="62">
        <v>0.37</v>
      </c>
      <c r="N61" s="58"/>
      <c r="O61" s="58"/>
      <c r="P61" s="58"/>
    </row>
    <row r="62" spans="1:16" ht="9.9499999999999993" customHeight="1">
      <c r="A62" s="58"/>
      <c r="B62" s="166" t="s">
        <v>188</v>
      </c>
      <c r="C62" s="166"/>
      <c r="D62" s="166"/>
      <c r="E62" s="166"/>
      <c r="F62" s="166"/>
      <c r="G62" s="166"/>
      <c r="H62" s="62">
        <v>0</v>
      </c>
      <c r="I62" s="62">
        <v>0</v>
      </c>
      <c r="J62" s="167">
        <v>0</v>
      </c>
      <c r="K62" s="167"/>
      <c r="L62" s="167"/>
      <c r="M62" s="62">
        <v>0</v>
      </c>
      <c r="N62" s="58"/>
      <c r="O62" s="58"/>
      <c r="P62" s="58"/>
    </row>
    <row r="63" spans="1:16" ht="9.9499999999999993" customHeight="1">
      <c r="A63" s="58"/>
      <c r="B63" s="172" t="s">
        <v>119</v>
      </c>
      <c r="C63" s="172"/>
      <c r="D63" s="172"/>
      <c r="E63" s="172"/>
      <c r="F63" s="173">
        <v>21.75</v>
      </c>
      <c r="G63" s="173"/>
      <c r="H63" s="173"/>
      <c r="I63" s="63">
        <v>0</v>
      </c>
      <c r="J63" s="174">
        <v>0.38</v>
      </c>
      <c r="K63" s="174"/>
      <c r="L63" s="174"/>
      <c r="M63" s="63">
        <v>0.37</v>
      </c>
      <c r="N63" s="58"/>
      <c r="O63" s="58"/>
      <c r="P63" s="58"/>
    </row>
    <row r="64" spans="1:16" ht="9.9499999999999993" customHeight="1">
      <c r="A64" s="58"/>
      <c r="B64" s="175" t="s">
        <v>189</v>
      </c>
      <c r="C64" s="175"/>
      <c r="D64" s="175"/>
      <c r="E64" s="175"/>
      <c r="F64" s="177">
        <v>21.75</v>
      </c>
      <c r="G64" s="177"/>
      <c r="H64" s="177"/>
      <c r="I64" s="64">
        <v>0</v>
      </c>
      <c r="J64" s="177">
        <v>0.38</v>
      </c>
      <c r="K64" s="177"/>
      <c r="L64" s="177"/>
      <c r="M64" s="64">
        <v>0.37</v>
      </c>
      <c r="N64" s="58"/>
      <c r="O64" s="58"/>
      <c r="P64" s="58"/>
    </row>
    <row r="65" spans="1:16" ht="9.9499999999999993" customHeight="1">
      <c r="A65" s="58"/>
      <c r="B65" s="175" t="s">
        <v>190</v>
      </c>
      <c r="C65" s="175"/>
      <c r="D65" s="175"/>
      <c r="E65" s="175"/>
      <c r="F65" s="176">
        <v>5814.72</v>
      </c>
      <c r="G65" s="176"/>
      <c r="H65" s="176"/>
      <c r="I65" s="64">
        <v>0.56999999999999995</v>
      </c>
      <c r="J65" s="177">
        <v>100.37</v>
      </c>
      <c r="K65" s="177"/>
      <c r="L65" s="177"/>
      <c r="M65" s="64">
        <v>97.86</v>
      </c>
      <c r="N65" s="58"/>
      <c r="O65" s="58"/>
      <c r="P65" s="58"/>
    </row>
    <row r="66" spans="1:16" ht="9.9499999999999993" customHeight="1">
      <c r="A66" s="58"/>
      <c r="B66" s="171" t="s">
        <v>44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58"/>
      <c r="O66" s="58"/>
      <c r="P66" s="58"/>
    </row>
    <row r="67" spans="1:16" ht="9.9499999999999993" customHeight="1">
      <c r="A67" s="58"/>
      <c r="B67" s="166" t="s">
        <v>191</v>
      </c>
      <c r="C67" s="166"/>
      <c r="D67" s="166"/>
      <c r="E67" s="166"/>
      <c r="F67" s="166"/>
      <c r="G67" s="166"/>
      <c r="H67" s="62">
        <v>0</v>
      </c>
      <c r="I67" s="62">
        <v>0</v>
      </c>
      <c r="J67" s="167">
        <v>0</v>
      </c>
      <c r="K67" s="167"/>
      <c r="L67" s="167"/>
      <c r="M67" s="62">
        <v>0</v>
      </c>
      <c r="N67" s="58"/>
      <c r="O67" s="58"/>
      <c r="P67" s="58"/>
    </row>
    <row r="68" spans="1:16" ht="9.9499999999999993" customHeight="1">
      <c r="A68" s="58"/>
      <c r="B68" s="166" t="s">
        <v>192</v>
      </c>
      <c r="C68" s="166"/>
      <c r="D68" s="166"/>
      <c r="E68" s="166"/>
      <c r="F68" s="166"/>
      <c r="G68" s="166"/>
      <c r="H68" s="62">
        <v>126.53</v>
      </c>
      <c r="I68" s="62">
        <v>0.01</v>
      </c>
      <c r="J68" s="167">
        <v>2.1800000000000002</v>
      </c>
      <c r="K68" s="167"/>
      <c r="L68" s="167"/>
      <c r="M68" s="62">
        <v>2.13</v>
      </c>
      <c r="N68" s="58"/>
      <c r="O68" s="58"/>
      <c r="P68" s="58"/>
    </row>
    <row r="69" spans="1:16" ht="9.9499999999999993" customHeight="1">
      <c r="A69" s="58"/>
      <c r="B69" s="166" t="s">
        <v>193</v>
      </c>
      <c r="C69" s="166"/>
      <c r="D69" s="166"/>
      <c r="E69" s="166"/>
      <c r="F69" s="166"/>
      <c r="G69" s="166"/>
      <c r="H69" s="62">
        <v>0</v>
      </c>
      <c r="I69" s="62">
        <v>0</v>
      </c>
      <c r="J69" s="167">
        <v>0</v>
      </c>
      <c r="K69" s="167"/>
      <c r="L69" s="167"/>
      <c r="M69" s="62">
        <v>0</v>
      </c>
      <c r="N69" s="58"/>
      <c r="O69" s="58"/>
      <c r="P69" s="58"/>
    </row>
    <row r="70" spans="1:16" ht="9.9499999999999993" customHeight="1">
      <c r="A70" s="58"/>
      <c r="B70" s="172" t="s">
        <v>194</v>
      </c>
      <c r="C70" s="172"/>
      <c r="D70" s="172"/>
      <c r="E70" s="172"/>
      <c r="F70" s="173">
        <v>126.53</v>
      </c>
      <c r="G70" s="173"/>
      <c r="H70" s="173"/>
      <c r="I70" s="63">
        <v>0.01</v>
      </c>
      <c r="J70" s="174">
        <v>2.1800000000000002</v>
      </c>
      <c r="K70" s="174"/>
      <c r="L70" s="174"/>
      <c r="M70" s="63">
        <v>2.13</v>
      </c>
      <c r="N70" s="58"/>
      <c r="O70" s="58"/>
      <c r="P70" s="58"/>
    </row>
    <row r="71" spans="1:16" ht="9.9499999999999993" customHeight="1">
      <c r="A71" s="58"/>
      <c r="B71" s="175" t="s">
        <v>195</v>
      </c>
      <c r="C71" s="175"/>
      <c r="D71" s="175"/>
      <c r="E71" s="175"/>
      <c r="F71" s="176">
        <v>5941.25</v>
      </c>
      <c r="G71" s="176"/>
      <c r="H71" s="176"/>
      <c r="I71" s="64">
        <v>0.57999999999999996</v>
      </c>
      <c r="J71" s="177">
        <v>102.55</v>
      </c>
      <c r="K71" s="177"/>
      <c r="L71" s="177"/>
      <c r="M71" s="65" t="s">
        <v>196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178" t="s">
        <v>63</v>
      </c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375"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37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37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37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37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37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37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37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37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37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37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37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37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37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37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37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37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37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37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37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37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37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37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37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37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37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37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37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37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37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37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37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37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37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37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37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37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37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37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37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37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37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37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37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37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37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37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37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37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37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37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37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37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37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37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37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37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37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37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37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37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37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37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37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37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179" t="s">
        <v>128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66"/>
    </row>
    <row r="3" spans="1:16" ht="17.100000000000001" customHeight="1">
      <c r="A3" s="66"/>
      <c r="B3" s="66"/>
      <c r="C3" s="66"/>
      <c r="D3" s="66"/>
      <c r="E3" s="180" t="s">
        <v>199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66"/>
    </row>
    <row r="4" spans="1:16" ht="17.100000000000001" customHeight="1">
      <c r="A4" s="66"/>
      <c r="B4" s="66"/>
      <c r="C4" s="66"/>
      <c r="D4" s="66"/>
      <c r="E4" s="180" t="s">
        <v>229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66"/>
    </row>
    <row r="5" spans="1:16" ht="15" customHeight="1">
      <c r="A5" s="66"/>
      <c r="B5" s="180" t="s">
        <v>131</v>
      </c>
      <c r="C5" s="180"/>
      <c r="D5" s="180"/>
      <c r="E5" s="180"/>
      <c r="F5" s="180"/>
      <c r="G5" s="180" t="s">
        <v>132</v>
      </c>
      <c r="H5" s="180"/>
      <c r="I5" s="180"/>
      <c r="J5" s="180"/>
      <c r="K5" s="180"/>
      <c r="L5" s="180"/>
      <c r="M5" s="180"/>
      <c r="N5" s="180"/>
      <c r="O5" s="180"/>
      <c r="P5" s="66"/>
    </row>
    <row r="6" spans="1:16" ht="15" customHeight="1">
      <c r="A6" s="66"/>
      <c r="B6" s="181" t="s">
        <v>201</v>
      </c>
      <c r="C6" s="181"/>
      <c r="D6" s="181"/>
      <c r="E6" s="181"/>
      <c r="F6" s="181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134</v>
      </c>
      <c r="C7" s="66"/>
      <c r="D7" s="184" t="s">
        <v>230</v>
      </c>
      <c r="E7" s="184"/>
      <c r="F7" s="184"/>
      <c r="G7" s="184"/>
      <c r="H7" s="184"/>
      <c r="I7" s="184"/>
      <c r="J7" s="184"/>
      <c r="K7" s="66"/>
      <c r="L7" s="184" t="s">
        <v>136</v>
      </c>
      <c r="M7" s="184"/>
      <c r="N7" s="66"/>
      <c r="O7" s="66"/>
      <c r="P7" s="66"/>
    </row>
    <row r="8" spans="1:16" ht="30" customHeight="1">
      <c r="A8" s="66"/>
      <c r="B8" s="185" t="s">
        <v>8</v>
      </c>
      <c r="C8" s="185"/>
      <c r="D8" s="185"/>
      <c r="E8" s="185"/>
      <c r="F8" s="186" t="s">
        <v>137</v>
      </c>
      <c r="G8" s="186"/>
      <c r="H8" s="186"/>
      <c r="I8" s="69" t="s">
        <v>138</v>
      </c>
      <c r="J8" s="186" t="s">
        <v>139</v>
      </c>
      <c r="K8" s="186"/>
      <c r="L8" s="186"/>
      <c r="M8" s="69" t="s">
        <v>140</v>
      </c>
      <c r="N8" s="66"/>
      <c r="O8" s="66"/>
      <c r="P8" s="66"/>
    </row>
    <row r="9" spans="1:16" ht="9.9499999999999993" customHeight="1">
      <c r="A9" s="66"/>
      <c r="B9" s="187" t="s">
        <v>69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66"/>
      <c r="O9" s="66"/>
      <c r="P9" s="66"/>
    </row>
    <row r="10" spans="1:16" ht="9.9499999999999993" customHeight="1">
      <c r="A10" s="66"/>
      <c r="B10" s="182" t="s">
        <v>141</v>
      </c>
      <c r="C10" s="182"/>
      <c r="D10" s="182"/>
      <c r="E10" s="182"/>
      <c r="F10" s="182"/>
      <c r="G10" s="182"/>
      <c r="H10" s="70">
        <v>0</v>
      </c>
      <c r="I10" s="70">
        <v>0</v>
      </c>
      <c r="J10" s="183">
        <v>0</v>
      </c>
      <c r="K10" s="183"/>
      <c r="L10" s="183"/>
      <c r="M10" s="70">
        <v>0</v>
      </c>
      <c r="N10" s="66"/>
      <c r="O10" s="66"/>
      <c r="P10" s="66"/>
    </row>
    <row r="11" spans="1:16" ht="9.9499999999999993" customHeight="1">
      <c r="A11" s="66"/>
      <c r="B11" s="182" t="s">
        <v>142</v>
      </c>
      <c r="C11" s="182"/>
      <c r="D11" s="182"/>
      <c r="E11" s="182"/>
      <c r="F11" s="182"/>
      <c r="G11" s="182"/>
      <c r="H11" s="70">
        <v>0</v>
      </c>
      <c r="I11" s="70">
        <v>0</v>
      </c>
      <c r="J11" s="183">
        <v>0</v>
      </c>
      <c r="K11" s="183"/>
      <c r="L11" s="183"/>
      <c r="M11" s="70">
        <v>0</v>
      </c>
      <c r="N11" s="66"/>
      <c r="O11" s="66"/>
      <c r="P11" s="66"/>
    </row>
    <row r="12" spans="1:16" ht="9.9499999999999993" customHeight="1">
      <c r="A12" s="66"/>
      <c r="B12" s="182" t="s">
        <v>143</v>
      </c>
      <c r="C12" s="182"/>
      <c r="D12" s="182"/>
      <c r="E12" s="182"/>
      <c r="F12" s="182"/>
      <c r="G12" s="182"/>
      <c r="H12" s="70"/>
      <c r="I12" s="70"/>
      <c r="J12" s="183"/>
      <c r="K12" s="183"/>
      <c r="L12" s="183"/>
      <c r="M12" s="70"/>
      <c r="N12" s="66"/>
      <c r="O12" s="66"/>
      <c r="P12" s="66"/>
    </row>
    <row r="13" spans="1:16" ht="9.9499999999999993" customHeight="1">
      <c r="A13" s="66"/>
      <c r="B13" s="182" t="s">
        <v>144</v>
      </c>
      <c r="C13" s="182"/>
      <c r="D13" s="182"/>
      <c r="E13" s="182"/>
      <c r="F13" s="182"/>
      <c r="G13" s="182"/>
      <c r="H13" s="70">
        <v>0</v>
      </c>
      <c r="I13" s="70">
        <v>0</v>
      </c>
      <c r="J13" s="183">
        <v>0</v>
      </c>
      <c r="K13" s="183"/>
      <c r="L13" s="183"/>
      <c r="M13" s="70">
        <v>0</v>
      </c>
      <c r="N13" s="66"/>
      <c r="O13" s="66"/>
      <c r="P13" s="66"/>
    </row>
    <row r="14" spans="1:16" ht="9.9499999999999993" customHeight="1">
      <c r="A14" s="66"/>
      <c r="B14" s="182" t="s">
        <v>145</v>
      </c>
      <c r="C14" s="182"/>
      <c r="D14" s="182"/>
      <c r="E14" s="182"/>
      <c r="F14" s="182"/>
      <c r="G14" s="182"/>
      <c r="H14" s="70">
        <v>0</v>
      </c>
      <c r="I14" s="70">
        <v>0</v>
      </c>
      <c r="J14" s="183">
        <v>0</v>
      </c>
      <c r="K14" s="183"/>
      <c r="L14" s="183"/>
      <c r="M14" s="70">
        <v>0</v>
      </c>
      <c r="N14" s="66"/>
      <c r="O14" s="66"/>
      <c r="P14" s="66"/>
    </row>
    <row r="15" spans="1:16" ht="9.9499999999999993" customHeight="1">
      <c r="A15" s="66"/>
      <c r="B15" s="182" t="s">
        <v>146</v>
      </c>
      <c r="C15" s="182"/>
      <c r="D15" s="182"/>
      <c r="E15" s="182"/>
      <c r="F15" s="182"/>
      <c r="G15" s="182"/>
      <c r="H15" s="70">
        <v>0</v>
      </c>
      <c r="I15" s="70">
        <v>0</v>
      </c>
      <c r="J15" s="183">
        <v>0</v>
      </c>
      <c r="K15" s="183"/>
      <c r="L15" s="183"/>
      <c r="M15" s="70">
        <v>0</v>
      </c>
      <c r="N15" s="66"/>
      <c r="O15" s="66"/>
      <c r="P15" s="66"/>
    </row>
    <row r="16" spans="1:16" ht="9.9499999999999993" customHeight="1">
      <c r="A16" s="66"/>
      <c r="B16" s="182" t="s">
        <v>147</v>
      </c>
      <c r="C16" s="182"/>
      <c r="D16" s="182"/>
      <c r="E16" s="182"/>
      <c r="F16" s="182"/>
      <c r="G16" s="182"/>
      <c r="H16" s="70">
        <v>0</v>
      </c>
      <c r="I16" s="70">
        <v>0</v>
      </c>
      <c r="J16" s="183">
        <v>0</v>
      </c>
      <c r="K16" s="183"/>
      <c r="L16" s="183"/>
      <c r="M16" s="70">
        <v>0</v>
      </c>
      <c r="N16" s="66"/>
      <c r="O16" s="66"/>
      <c r="P16" s="66"/>
    </row>
    <row r="17" spans="1:16" ht="9.9499999999999993" customHeight="1">
      <c r="A17" s="66"/>
      <c r="B17" s="182" t="s">
        <v>204</v>
      </c>
      <c r="C17" s="182"/>
      <c r="D17" s="182"/>
      <c r="E17" s="182"/>
      <c r="F17" s="182"/>
      <c r="G17" s="182"/>
      <c r="H17" s="70">
        <v>3150</v>
      </c>
      <c r="I17" s="70">
        <v>0.33</v>
      </c>
      <c r="J17" s="183">
        <v>84.27</v>
      </c>
      <c r="K17" s="183"/>
      <c r="L17" s="183"/>
      <c r="M17" s="70">
        <v>81.8</v>
      </c>
      <c r="N17" s="66"/>
      <c r="O17" s="66"/>
      <c r="P17" s="66"/>
    </row>
    <row r="18" spans="1:16" ht="9.9499999999999993" customHeight="1">
      <c r="A18" s="66"/>
      <c r="B18" s="182" t="s">
        <v>149</v>
      </c>
      <c r="C18" s="182"/>
      <c r="D18" s="182"/>
      <c r="E18" s="182"/>
      <c r="F18" s="182"/>
      <c r="G18" s="182"/>
      <c r="H18" s="70">
        <v>129.74</v>
      </c>
      <c r="I18" s="70">
        <v>0.01</v>
      </c>
      <c r="J18" s="183">
        <v>3.47</v>
      </c>
      <c r="K18" s="183"/>
      <c r="L18" s="183"/>
      <c r="M18" s="70">
        <v>3.37</v>
      </c>
      <c r="N18" s="66"/>
      <c r="O18" s="66"/>
      <c r="P18" s="66"/>
    </row>
    <row r="19" spans="1:16" ht="9.9499999999999993" customHeight="1">
      <c r="A19" s="66"/>
      <c r="B19" s="182" t="s">
        <v>205</v>
      </c>
      <c r="C19" s="182"/>
      <c r="D19" s="182"/>
      <c r="E19" s="182"/>
      <c r="F19" s="182"/>
      <c r="G19" s="182"/>
      <c r="H19" s="70">
        <v>0</v>
      </c>
      <c r="I19" s="70">
        <v>0</v>
      </c>
      <c r="J19" s="183">
        <v>0</v>
      </c>
      <c r="K19" s="183"/>
      <c r="L19" s="183"/>
      <c r="M19" s="70">
        <v>0</v>
      </c>
      <c r="N19" s="66"/>
      <c r="O19" s="66"/>
      <c r="P19" s="66"/>
    </row>
    <row r="20" spans="1:16" ht="9.9499999999999993" customHeight="1">
      <c r="A20" s="66"/>
      <c r="B20" s="182" t="s">
        <v>151</v>
      </c>
      <c r="C20" s="182"/>
      <c r="D20" s="182"/>
      <c r="E20" s="182"/>
      <c r="F20" s="182"/>
      <c r="G20" s="182"/>
      <c r="H20" s="70">
        <v>0</v>
      </c>
      <c r="I20" s="70">
        <v>0</v>
      </c>
      <c r="J20" s="183">
        <v>0</v>
      </c>
      <c r="K20" s="183"/>
      <c r="L20" s="183"/>
      <c r="M20" s="70">
        <v>0</v>
      </c>
      <c r="N20" s="66"/>
      <c r="O20" s="66"/>
      <c r="P20" s="66"/>
    </row>
    <row r="21" spans="1:16" ht="9.9499999999999993" customHeight="1">
      <c r="A21" s="66"/>
      <c r="B21" s="182" t="s">
        <v>152</v>
      </c>
      <c r="C21" s="182"/>
      <c r="D21" s="182"/>
      <c r="E21" s="182"/>
      <c r="F21" s="182"/>
      <c r="G21" s="182"/>
      <c r="H21" s="70">
        <v>0</v>
      </c>
      <c r="I21" s="70">
        <v>0</v>
      </c>
      <c r="J21" s="183">
        <v>0</v>
      </c>
      <c r="K21" s="183"/>
      <c r="L21" s="183"/>
      <c r="M21" s="70">
        <v>0</v>
      </c>
      <c r="N21" s="66"/>
      <c r="O21" s="66"/>
      <c r="P21" s="66"/>
    </row>
    <row r="22" spans="1:16" ht="9.9499999999999993" customHeight="1">
      <c r="A22" s="66"/>
      <c r="B22" s="182" t="s">
        <v>206</v>
      </c>
      <c r="C22" s="182"/>
      <c r="D22" s="182"/>
      <c r="E22" s="182"/>
      <c r="F22" s="182"/>
      <c r="G22" s="182"/>
      <c r="H22" s="70">
        <v>0</v>
      </c>
      <c r="I22" s="70">
        <v>0</v>
      </c>
      <c r="J22" s="183">
        <v>0</v>
      </c>
      <c r="K22" s="183"/>
      <c r="L22" s="183"/>
      <c r="M22" s="70">
        <v>0</v>
      </c>
      <c r="N22" s="66"/>
      <c r="O22" s="66"/>
      <c r="P22" s="66"/>
    </row>
    <row r="23" spans="1:16" ht="9.9499999999999993" customHeight="1">
      <c r="A23" s="66"/>
      <c r="B23" s="182" t="s">
        <v>207</v>
      </c>
      <c r="C23" s="182"/>
      <c r="D23" s="182"/>
      <c r="E23" s="182"/>
      <c r="F23" s="182"/>
      <c r="G23" s="182"/>
      <c r="H23" s="70"/>
      <c r="I23" s="70"/>
      <c r="J23" s="183"/>
      <c r="K23" s="183"/>
      <c r="L23" s="183"/>
      <c r="M23" s="70"/>
      <c r="N23" s="66"/>
      <c r="O23" s="66"/>
      <c r="P23" s="66"/>
    </row>
    <row r="24" spans="1:16" ht="9.9499999999999993" customHeight="1">
      <c r="A24" s="66"/>
      <c r="B24" s="182" t="s">
        <v>208</v>
      </c>
      <c r="C24" s="182"/>
      <c r="D24" s="182"/>
      <c r="E24" s="182"/>
      <c r="F24" s="182"/>
      <c r="G24" s="182"/>
      <c r="H24" s="70">
        <v>219</v>
      </c>
      <c r="I24" s="70">
        <v>0.02</v>
      </c>
      <c r="J24" s="183">
        <v>5.86</v>
      </c>
      <c r="K24" s="183"/>
      <c r="L24" s="183"/>
      <c r="M24" s="70">
        <v>5.69</v>
      </c>
      <c r="N24" s="66"/>
      <c r="O24" s="66"/>
      <c r="P24" s="66"/>
    </row>
    <row r="25" spans="1:16" ht="9.9499999999999993" customHeight="1">
      <c r="A25" s="66"/>
      <c r="B25" s="182" t="s">
        <v>209</v>
      </c>
      <c r="C25" s="182"/>
      <c r="D25" s="182"/>
      <c r="E25" s="182"/>
      <c r="F25" s="182"/>
      <c r="G25" s="182"/>
      <c r="H25" s="70">
        <v>0</v>
      </c>
      <c r="I25" s="70">
        <v>0</v>
      </c>
      <c r="J25" s="183">
        <v>0</v>
      </c>
      <c r="K25" s="183"/>
      <c r="L25" s="183"/>
      <c r="M25" s="70">
        <v>0</v>
      </c>
      <c r="N25" s="66"/>
      <c r="O25" s="66"/>
      <c r="P25" s="66"/>
    </row>
    <row r="26" spans="1:16" ht="9.9499999999999993" customHeight="1">
      <c r="A26" s="66"/>
      <c r="B26" s="182" t="s">
        <v>210</v>
      </c>
      <c r="C26" s="182"/>
      <c r="D26" s="182"/>
      <c r="E26" s="182"/>
      <c r="F26" s="182"/>
      <c r="G26" s="182"/>
      <c r="H26" s="70">
        <v>0</v>
      </c>
      <c r="I26" s="70">
        <v>0</v>
      </c>
      <c r="J26" s="183">
        <v>0</v>
      </c>
      <c r="K26" s="183"/>
      <c r="L26" s="183"/>
      <c r="M26" s="70">
        <v>0</v>
      </c>
      <c r="N26" s="66"/>
      <c r="O26" s="66"/>
      <c r="P26" s="66"/>
    </row>
    <row r="27" spans="1:16" ht="9.9499999999999993" customHeight="1">
      <c r="A27" s="66"/>
      <c r="B27" s="182" t="s">
        <v>211</v>
      </c>
      <c r="C27" s="182"/>
      <c r="D27" s="182"/>
      <c r="E27" s="182"/>
      <c r="F27" s="182"/>
      <c r="G27" s="182"/>
      <c r="H27" s="70">
        <v>0</v>
      </c>
      <c r="I27" s="70">
        <v>0</v>
      </c>
      <c r="J27" s="183">
        <v>0</v>
      </c>
      <c r="K27" s="183"/>
      <c r="L27" s="183"/>
      <c r="M27" s="70">
        <v>0</v>
      </c>
      <c r="N27" s="66"/>
      <c r="O27" s="66"/>
      <c r="P27" s="66"/>
    </row>
    <row r="28" spans="1:16" ht="9.9499999999999993" customHeight="1">
      <c r="A28" s="66"/>
      <c r="B28" s="188" t="s">
        <v>94</v>
      </c>
      <c r="C28" s="188"/>
      <c r="D28" s="188"/>
      <c r="E28" s="188"/>
      <c r="F28" s="189">
        <v>3498.74</v>
      </c>
      <c r="G28" s="189"/>
      <c r="H28" s="189"/>
      <c r="I28" s="71">
        <v>0.37</v>
      </c>
      <c r="J28" s="190">
        <v>93.6</v>
      </c>
      <c r="K28" s="190"/>
      <c r="L28" s="190"/>
      <c r="M28" s="71">
        <v>90.86</v>
      </c>
      <c r="N28" s="66"/>
      <c r="O28" s="66"/>
      <c r="P28" s="66"/>
    </row>
    <row r="29" spans="1:16" ht="9.9499999999999993" customHeight="1">
      <c r="A29" s="66"/>
      <c r="B29" s="187" t="s">
        <v>95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66"/>
      <c r="O29" s="66"/>
      <c r="P29" s="66"/>
    </row>
    <row r="30" spans="1:16" ht="9.9499999999999993" customHeight="1">
      <c r="A30" s="66"/>
      <c r="B30" s="182" t="s">
        <v>212</v>
      </c>
      <c r="C30" s="182"/>
      <c r="D30" s="182"/>
      <c r="E30" s="182"/>
      <c r="F30" s="182"/>
      <c r="G30" s="182"/>
      <c r="H30" s="70">
        <v>0</v>
      </c>
      <c r="I30" s="70">
        <v>0</v>
      </c>
      <c r="J30" s="183">
        <v>0</v>
      </c>
      <c r="K30" s="183"/>
      <c r="L30" s="183"/>
      <c r="M30" s="70">
        <v>0</v>
      </c>
      <c r="N30" s="66"/>
      <c r="O30" s="66"/>
      <c r="P30" s="66"/>
    </row>
    <row r="31" spans="1:16" ht="9.9499999999999993" customHeight="1">
      <c r="A31" s="66"/>
      <c r="B31" s="182" t="s">
        <v>213</v>
      </c>
      <c r="C31" s="182"/>
      <c r="D31" s="182"/>
      <c r="E31" s="182"/>
      <c r="F31" s="182"/>
      <c r="G31" s="182"/>
      <c r="H31" s="70">
        <v>104.96</v>
      </c>
      <c r="I31" s="70">
        <v>0.01</v>
      </c>
      <c r="J31" s="183">
        <v>2.81</v>
      </c>
      <c r="K31" s="183"/>
      <c r="L31" s="183"/>
      <c r="M31" s="70">
        <v>2.73</v>
      </c>
      <c r="N31" s="66"/>
      <c r="O31" s="66"/>
      <c r="P31" s="66"/>
    </row>
    <row r="32" spans="1:16" ht="9.9499999999999993" customHeight="1">
      <c r="A32" s="66"/>
      <c r="B32" s="182" t="s">
        <v>214</v>
      </c>
      <c r="C32" s="182"/>
      <c r="D32" s="182"/>
      <c r="E32" s="182"/>
      <c r="F32" s="182"/>
      <c r="G32" s="182"/>
      <c r="H32" s="70">
        <v>0</v>
      </c>
      <c r="I32" s="70">
        <v>0</v>
      </c>
      <c r="J32" s="183">
        <v>0</v>
      </c>
      <c r="K32" s="183"/>
      <c r="L32" s="183"/>
      <c r="M32" s="70">
        <v>0</v>
      </c>
      <c r="N32" s="66"/>
      <c r="O32" s="66"/>
      <c r="P32" s="66"/>
    </row>
    <row r="33" spans="1:16" ht="9.9499999999999993" customHeight="1">
      <c r="A33" s="66"/>
      <c r="B33" s="182" t="s">
        <v>215</v>
      </c>
      <c r="C33" s="182"/>
      <c r="D33" s="182"/>
      <c r="E33" s="182"/>
      <c r="F33" s="182"/>
      <c r="G33" s="182"/>
      <c r="H33" s="70">
        <v>0</v>
      </c>
      <c r="I33" s="70">
        <v>0</v>
      </c>
      <c r="J33" s="183">
        <v>0</v>
      </c>
      <c r="K33" s="183"/>
      <c r="L33" s="183"/>
      <c r="M33" s="70">
        <v>0</v>
      </c>
      <c r="N33" s="66"/>
      <c r="O33" s="66"/>
      <c r="P33" s="66"/>
    </row>
    <row r="34" spans="1:16" ht="9.9499999999999993" customHeight="1">
      <c r="A34" s="66"/>
      <c r="B34" s="182" t="s">
        <v>216</v>
      </c>
      <c r="C34" s="182"/>
      <c r="D34" s="182"/>
      <c r="E34" s="182"/>
      <c r="F34" s="182"/>
      <c r="G34" s="182"/>
      <c r="H34" s="70">
        <v>0</v>
      </c>
      <c r="I34" s="70">
        <v>0</v>
      </c>
      <c r="J34" s="183">
        <v>0</v>
      </c>
      <c r="K34" s="183"/>
      <c r="L34" s="183"/>
      <c r="M34" s="70">
        <v>0</v>
      </c>
      <c r="N34" s="66"/>
      <c r="O34" s="66"/>
      <c r="P34" s="66"/>
    </row>
    <row r="35" spans="1:16" ht="9.9499999999999993" customHeight="1">
      <c r="A35" s="66"/>
      <c r="B35" s="182" t="s">
        <v>217</v>
      </c>
      <c r="C35" s="182"/>
      <c r="D35" s="182"/>
      <c r="E35" s="182"/>
      <c r="F35" s="182"/>
      <c r="G35" s="182"/>
      <c r="H35" s="70">
        <v>0</v>
      </c>
      <c r="I35" s="70">
        <v>0</v>
      </c>
      <c r="J35" s="183">
        <v>0</v>
      </c>
      <c r="K35" s="183"/>
      <c r="L35" s="183"/>
      <c r="M35" s="70">
        <v>0</v>
      </c>
      <c r="N35" s="66"/>
      <c r="O35" s="66"/>
      <c r="P35" s="66"/>
    </row>
    <row r="36" spans="1:16" ht="9.9499999999999993" customHeight="1">
      <c r="A36" s="66"/>
      <c r="B36" s="182" t="s">
        <v>218</v>
      </c>
      <c r="C36" s="182"/>
      <c r="D36" s="182"/>
      <c r="E36" s="182"/>
      <c r="F36" s="182"/>
      <c r="G36" s="182"/>
      <c r="H36" s="70">
        <v>0</v>
      </c>
      <c r="I36" s="70">
        <v>0</v>
      </c>
      <c r="J36" s="183">
        <v>0</v>
      </c>
      <c r="K36" s="183"/>
      <c r="L36" s="183"/>
      <c r="M36" s="70">
        <v>0</v>
      </c>
      <c r="N36" s="66"/>
      <c r="O36" s="66"/>
      <c r="P36" s="66"/>
    </row>
    <row r="37" spans="1:16" ht="9.9499999999999993" customHeight="1">
      <c r="A37" s="66"/>
      <c r="B37" s="182" t="s">
        <v>219</v>
      </c>
      <c r="C37" s="182"/>
      <c r="D37" s="182"/>
      <c r="E37" s="182"/>
      <c r="F37" s="182"/>
      <c r="G37" s="182"/>
      <c r="H37" s="70">
        <v>0</v>
      </c>
      <c r="I37" s="70">
        <v>0</v>
      </c>
      <c r="J37" s="183">
        <v>0</v>
      </c>
      <c r="K37" s="183"/>
      <c r="L37" s="183"/>
      <c r="M37" s="70">
        <v>0</v>
      </c>
      <c r="N37" s="66"/>
      <c r="O37" s="66"/>
      <c r="P37" s="66"/>
    </row>
    <row r="38" spans="1:16" ht="9.9499999999999993" customHeight="1">
      <c r="A38" s="66"/>
      <c r="B38" s="182" t="s">
        <v>220</v>
      </c>
      <c r="C38" s="182"/>
      <c r="D38" s="182"/>
      <c r="E38" s="182"/>
      <c r="F38" s="182"/>
      <c r="G38" s="182"/>
      <c r="H38" s="70">
        <v>0</v>
      </c>
      <c r="I38" s="70">
        <v>0</v>
      </c>
      <c r="J38" s="183">
        <v>0</v>
      </c>
      <c r="K38" s="183"/>
      <c r="L38" s="183"/>
      <c r="M38" s="70">
        <v>0</v>
      </c>
      <c r="N38" s="66"/>
      <c r="O38" s="66"/>
      <c r="P38" s="66"/>
    </row>
    <row r="39" spans="1:16" ht="9.9499999999999993" customHeight="1">
      <c r="A39" s="66"/>
      <c r="B39" s="182" t="s">
        <v>176</v>
      </c>
      <c r="C39" s="182"/>
      <c r="D39" s="182"/>
      <c r="E39" s="182"/>
      <c r="F39" s="182"/>
      <c r="G39" s="182"/>
      <c r="H39" s="70">
        <v>35.44</v>
      </c>
      <c r="I39" s="70">
        <v>0</v>
      </c>
      <c r="J39" s="183">
        <v>0.95</v>
      </c>
      <c r="K39" s="183"/>
      <c r="L39" s="183"/>
      <c r="M39" s="70">
        <v>0.92</v>
      </c>
      <c r="N39" s="66"/>
      <c r="O39" s="66"/>
      <c r="P39" s="66"/>
    </row>
    <row r="40" spans="1:16" ht="9.9499999999999993" customHeight="1">
      <c r="A40" s="66"/>
      <c r="B40" s="188" t="s">
        <v>109</v>
      </c>
      <c r="C40" s="188"/>
      <c r="D40" s="188"/>
      <c r="E40" s="188"/>
      <c r="F40" s="189">
        <v>140.4</v>
      </c>
      <c r="G40" s="189"/>
      <c r="H40" s="189"/>
      <c r="I40" s="71">
        <v>0.01</v>
      </c>
      <c r="J40" s="190">
        <v>3.76</v>
      </c>
      <c r="K40" s="190"/>
      <c r="L40" s="190"/>
      <c r="M40" s="71">
        <v>3.65</v>
      </c>
      <c r="N40" s="66"/>
      <c r="O40" s="66"/>
      <c r="P40" s="66"/>
    </row>
    <row r="41" spans="1:16" ht="9.9499999999999993" customHeight="1">
      <c r="A41" s="66"/>
      <c r="B41" s="187" t="s">
        <v>28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66"/>
      <c r="O41" s="66"/>
      <c r="P41" s="66"/>
    </row>
    <row r="42" spans="1:16" ht="9.9499999999999993" customHeight="1">
      <c r="A42" s="66"/>
      <c r="B42" s="182" t="s">
        <v>221</v>
      </c>
      <c r="C42" s="182"/>
      <c r="D42" s="182"/>
      <c r="E42" s="182"/>
      <c r="F42" s="182"/>
      <c r="G42" s="182"/>
      <c r="H42" s="70">
        <v>98.7</v>
      </c>
      <c r="I42" s="70">
        <v>0.01</v>
      </c>
      <c r="J42" s="183">
        <v>2.64</v>
      </c>
      <c r="K42" s="183"/>
      <c r="L42" s="183"/>
      <c r="M42" s="70">
        <v>2.56</v>
      </c>
      <c r="N42" s="66"/>
      <c r="O42" s="66"/>
      <c r="P42" s="66"/>
    </row>
    <row r="43" spans="1:16" ht="9.9499999999999993" customHeight="1">
      <c r="A43" s="66"/>
      <c r="B43" s="188" t="s">
        <v>179</v>
      </c>
      <c r="C43" s="188"/>
      <c r="D43" s="188"/>
      <c r="E43" s="188"/>
      <c r="F43" s="189">
        <v>98.7</v>
      </c>
      <c r="G43" s="189"/>
      <c r="H43" s="189"/>
      <c r="I43" s="71">
        <v>0.01</v>
      </c>
      <c r="J43" s="190">
        <v>2.64</v>
      </c>
      <c r="K43" s="190"/>
      <c r="L43" s="190"/>
      <c r="M43" s="71">
        <v>2.56</v>
      </c>
      <c r="N43" s="66"/>
      <c r="O43" s="66"/>
      <c r="P43" s="66"/>
    </row>
    <row r="44" spans="1:16" ht="9.9499999999999993" customHeight="1">
      <c r="A44" s="66"/>
      <c r="B44" s="191" t="s">
        <v>180</v>
      </c>
      <c r="C44" s="191"/>
      <c r="D44" s="191"/>
      <c r="E44" s="191"/>
      <c r="F44" s="192">
        <v>3737.84</v>
      </c>
      <c r="G44" s="192"/>
      <c r="H44" s="192"/>
      <c r="I44" s="72">
        <v>0.4</v>
      </c>
      <c r="J44" s="193">
        <v>100</v>
      </c>
      <c r="K44" s="193"/>
      <c r="L44" s="193"/>
      <c r="M44" s="72">
        <v>97.07</v>
      </c>
      <c r="N44" s="66"/>
      <c r="O44" s="66"/>
      <c r="P44" s="66"/>
    </row>
    <row r="45" spans="1:16" ht="9.9499999999999993" customHeight="1">
      <c r="A45" s="66"/>
      <c r="B45" s="187" t="s">
        <v>181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66"/>
      <c r="O45" s="66"/>
      <c r="P45" s="66"/>
    </row>
    <row r="46" spans="1:16" ht="9.9499999999999993" customHeight="1">
      <c r="A46" s="66"/>
      <c r="B46" s="182" t="s">
        <v>222</v>
      </c>
      <c r="C46" s="182"/>
      <c r="D46" s="182"/>
      <c r="E46" s="182"/>
      <c r="F46" s="182"/>
      <c r="G46" s="182"/>
      <c r="H46" s="70">
        <v>0</v>
      </c>
      <c r="I46" s="70">
        <v>0</v>
      </c>
      <c r="J46" s="183">
        <v>0</v>
      </c>
      <c r="K46" s="183"/>
      <c r="L46" s="183"/>
      <c r="M46" s="70">
        <v>0</v>
      </c>
      <c r="N46" s="66"/>
      <c r="O46" s="66"/>
      <c r="P46" s="66"/>
    </row>
    <row r="47" spans="1:16" ht="9.9499999999999993" customHeight="1">
      <c r="A47" s="66"/>
      <c r="B47" s="182" t="s">
        <v>223</v>
      </c>
      <c r="C47" s="182"/>
      <c r="D47" s="182"/>
      <c r="E47" s="182"/>
      <c r="F47" s="182"/>
      <c r="G47" s="182"/>
      <c r="H47" s="70">
        <v>0</v>
      </c>
      <c r="I47" s="70">
        <v>0</v>
      </c>
      <c r="J47" s="183">
        <v>0</v>
      </c>
      <c r="K47" s="183"/>
      <c r="L47" s="183"/>
      <c r="M47" s="70">
        <v>0</v>
      </c>
      <c r="N47" s="66"/>
      <c r="O47" s="66"/>
      <c r="P47" s="66"/>
    </row>
    <row r="48" spans="1:16" ht="9.9499999999999993" customHeight="1">
      <c r="A48" s="66"/>
      <c r="B48" s="182" t="s">
        <v>224</v>
      </c>
      <c r="C48" s="182"/>
      <c r="D48" s="182"/>
      <c r="E48" s="182"/>
      <c r="F48" s="182"/>
      <c r="G48" s="182"/>
      <c r="H48" s="70">
        <v>0</v>
      </c>
      <c r="I48" s="70">
        <v>0</v>
      </c>
      <c r="J48" s="183">
        <v>0</v>
      </c>
      <c r="K48" s="183"/>
      <c r="L48" s="183"/>
      <c r="M48" s="70">
        <v>0</v>
      </c>
      <c r="N48" s="66"/>
      <c r="O48" s="66"/>
      <c r="P48" s="66"/>
    </row>
    <row r="49" spans="1:16" ht="9.9499999999999993" customHeight="1">
      <c r="A49" s="66"/>
      <c r="B49" s="188" t="s">
        <v>115</v>
      </c>
      <c r="C49" s="188"/>
      <c r="D49" s="188"/>
      <c r="E49" s="188"/>
      <c r="F49" s="189">
        <v>0</v>
      </c>
      <c r="G49" s="189"/>
      <c r="H49" s="189"/>
      <c r="I49" s="71">
        <v>0</v>
      </c>
      <c r="J49" s="190">
        <v>0</v>
      </c>
      <c r="K49" s="190"/>
      <c r="L49" s="190"/>
      <c r="M49" s="71">
        <v>0</v>
      </c>
      <c r="N49" s="66"/>
      <c r="O49" s="66"/>
      <c r="P49" s="66"/>
    </row>
    <row r="50" spans="1:16" ht="9.9499999999999993" customHeight="1">
      <c r="A50" s="66"/>
      <c r="B50" s="187" t="s">
        <v>185</v>
      </c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66"/>
      <c r="O50" s="66"/>
      <c r="P50" s="66"/>
    </row>
    <row r="51" spans="1:16" ht="9.9499999999999993" customHeight="1">
      <c r="A51" s="66"/>
      <c r="B51" s="182" t="s">
        <v>225</v>
      </c>
      <c r="C51" s="182"/>
      <c r="D51" s="182"/>
      <c r="E51" s="182"/>
      <c r="F51" s="182"/>
      <c r="G51" s="182"/>
      <c r="H51" s="70">
        <v>0</v>
      </c>
      <c r="I51" s="70">
        <v>0</v>
      </c>
      <c r="J51" s="183">
        <v>0</v>
      </c>
      <c r="K51" s="183"/>
      <c r="L51" s="183"/>
      <c r="M51" s="70">
        <v>0</v>
      </c>
      <c r="N51" s="66"/>
      <c r="O51" s="66"/>
      <c r="P51" s="66"/>
    </row>
    <row r="52" spans="1:16" ht="9.9499999999999993" customHeight="1">
      <c r="A52" s="66"/>
      <c r="B52" s="182" t="s">
        <v>226</v>
      </c>
      <c r="C52" s="182"/>
      <c r="D52" s="182"/>
      <c r="E52" s="182"/>
      <c r="F52" s="182"/>
      <c r="G52" s="182"/>
      <c r="H52" s="70">
        <v>59.15</v>
      </c>
      <c r="I52" s="70">
        <v>0.01</v>
      </c>
      <c r="J52" s="183">
        <v>1.58</v>
      </c>
      <c r="K52" s="183"/>
      <c r="L52" s="183"/>
      <c r="M52" s="70">
        <v>1.54</v>
      </c>
      <c r="N52" s="66"/>
      <c r="O52" s="66"/>
      <c r="P52" s="66"/>
    </row>
    <row r="53" spans="1:16" ht="9.9499999999999993" customHeight="1">
      <c r="A53" s="66"/>
      <c r="B53" s="182" t="s">
        <v>227</v>
      </c>
      <c r="C53" s="182"/>
      <c r="D53" s="182"/>
      <c r="E53" s="182"/>
      <c r="F53" s="182"/>
      <c r="G53" s="182"/>
      <c r="H53" s="70">
        <v>0</v>
      </c>
      <c r="I53" s="70">
        <v>0</v>
      </c>
      <c r="J53" s="183">
        <v>0</v>
      </c>
      <c r="K53" s="183"/>
      <c r="L53" s="183"/>
      <c r="M53" s="70">
        <v>0</v>
      </c>
      <c r="N53" s="66"/>
      <c r="O53" s="66"/>
      <c r="P53" s="66"/>
    </row>
    <row r="54" spans="1:16" ht="9.9499999999999993" customHeight="1">
      <c r="A54" s="66"/>
      <c r="B54" s="182" t="s">
        <v>228</v>
      </c>
      <c r="C54" s="182"/>
      <c r="D54" s="182"/>
      <c r="E54" s="182"/>
      <c r="F54" s="182"/>
      <c r="G54" s="182"/>
      <c r="H54" s="70">
        <v>0</v>
      </c>
      <c r="I54" s="70">
        <v>0</v>
      </c>
      <c r="J54" s="183">
        <v>0</v>
      </c>
      <c r="K54" s="183"/>
      <c r="L54" s="183"/>
      <c r="M54" s="70">
        <v>0</v>
      </c>
      <c r="N54" s="66"/>
      <c r="O54" s="66"/>
      <c r="P54" s="66"/>
    </row>
    <row r="55" spans="1:16" ht="9.9499999999999993" customHeight="1">
      <c r="A55" s="66"/>
      <c r="B55" s="188" t="s">
        <v>119</v>
      </c>
      <c r="C55" s="188"/>
      <c r="D55" s="188"/>
      <c r="E55" s="188"/>
      <c r="F55" s="189">
        <v>59.15</v>
      </c>
      <c r="G55" s="189"/>
      <c r="H55" s="189"/>
      <c r="I55" s="71">
        <v>0.01</v>
      </c>
      <c r="J55" s="190">
        <v>1.58</v>
      </c>
      <c r="K55" s="190"/>
      <c r="L55" s="190"/>
      <c r="M55" s="71">
        <v>1.54</v>
      </c>
      <c r="N55" s="66"/>
      <c r="O55" s="66"/>
      <c r="P55" s="66"/>
    </row>
    <row r="56" spans="1:16" ht="9.9499999999999993" customHeight="1">
      <c r="A56" s="66"/>
      <c r="B56" s="191" t="s">
        <v>189</v>
      </c>
      <c r="C56" s="191"/>
      <c r="D56" s="191"/>
      <c r="E56" s="191"/>
      <c r="F56" s="193">
        <v>59.15</v>
      </c>
      <c r="G56" s="193"/>
      <c r="H56" s="193"/>
      <c r="I56" s="72">
        <v>0.01</v>
      </c>
      <c r="J56" s="193">
        <v>1.58</v>
      </c>
      <c r="K56" s="193"/>
      <c r="L56" s="193"/>
      <c r="M56" s="72">
        <v>1.54</v>
      </c>
      <c r="N56" s="66"/>
      <c r="O56" s="66"/>
      <c r="P56" s="66"/>
    </row>
    <row r="57" spans="1:16" ht="9.9499999999999993" customHeight="1">
      <c r="A57" s="66"/>
      <c r="B57" s="191" t="s">
        <v>190</v>
      </c>
      <c r="C57" s="191"/>
      <c r="D57" s="191"/>
      <c r="E57" s="191"/>
      <c r="F57" s="192">
        <v>3796.99</v>
      </c>
      <c r="G57" s="192"/>
      <c r="H57" s="192"/>
      <c r="I57" s="72">
        <v>0.4</v>
      </c>
      <c r="J57" s="193">
        <v>101.58</v>
      </c>
      <c r="K57" s="193"/>
      <c r="L57" s="193"/>
      <c r="M57" s="72">
        <v>98.61</v>
      </c>
      <c r="N57" s="66"/>
      <c r="O57" s="66"/>
      <c r="P57" s="66"/>
    </row>
    <row r="58" spans="1:16" ht="9.9499999999999993" customHeight="1">
      <c r="A58" s="66"/>
      <c r="B58" s="187" t="s">
        <v>44</v>
      </c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66"/>
      <c r="O58" s="66"/>
      <c r="P58" s="66"/>
    </row>
    <row r="59" spans="1:16" ht="9.9499999999999993" customHeight="1">
      <c r="A59" s="66"/>
      <c r="B59" s="182" t="s">
        <v>191</v>
      </c>
      <c r="C59" s="182"/>
      <c r="D59" s="182"/>
      <c r="E59" s="182"/>
      <c r="F59" s="182"/>
      <c r="G59" s="182"/>
      <c r="H59" s="70">
        <v>0</v>
      </c>
      <c r="I59" s="70">
        <v>0</v>
      </c>
      <c r="J59" s="183">
        <v>0</v>
      </c>
      <c r="K59" s="183"/>
      <c r="L59" s="183"/>
      <c r="M59" s="70">
        <v>0</v>
      </c>
      <c r="N59" s="66"/>
      <c r="O59" s="66"/>
      <c r="P59" s="66"/>
    </row>
    <row r="60" spans="1:16" ht="9.9499999999999993" customHeight="1">
      <c r="A60" s="66"/>
      <c r="B60" s="182" t="s">
        <v>192</v>
      </c>
      <c r="C60" s="182"/>
      <c r="D60" s="182"/>
      <c r="E60" s="182"/>
      <c r="F60" s="182"/>
      <c r="G60" s="182"/>
      <c r="H60" s="70">
        <v>53.99</v>
      </c>
      <c r="I60" s="70">
        <v>0.01</v>
      </c>
      <c r="J60" s="183">
        <v>1.44</v>
      </c>
      <c r="K60" s="183"/>
      <c r="L60" s="183"/>
      <c r="M60" s="70">
        <v>1.4</v>
      </c>
      <c r="N60" s="66"/>
      <c r="O60" s="66"/>
      <c r="P60" s="66"/>
    </row>
    <row r="61" spans="1:16" ht="9.9499999999999993" customHeight="1">
      <c r="A61" s="66"/>
      <c r="B61" s="188" t="s">
        <v>194</v>
      </c>
      <c r="C61" s="188"/>
      <c r="D61" s="188"/>
      <c r="E61" s="188"/>
      <c r="F61" s="189">
        <v>53.99</v>
      </c>
      <c r="G61" s="189"/>
      <c r="H61" s="189"/>
      <c r="I61" s="71">
        <v>0.01</v>
      </c>
      <c r="J61" s="190">
        <v>1.44</v>
      </c>
      <c r="K61" s="190"/>
      <c r="L61" s="190"/>
      <c r="M61" s="71">
        <v>1.4</v>
      </c>
      <c r="N61" s="66"/>
      <c r="O61" s="66"/>
      <c r="P61" s="66"/>
    </row>
    <row r="62" spans="1:16" ht="9.9499999999999993" customHeight="1">
      <c r="A62" s="66"/>
      <c r="B62" s="191" t="s">
        <v>195</v>
      </c>
      <c r="C62" s="191"/>
      <c r="D62" s="191"/>
      <c r="E62" s="191"/>
      <c r="F62" s="192">
        <v>3850.98</v>
      </c>
      <c r="G62" s="192"/>
      <c r="H62" s="192"/>
      <c r="I62" s="72">
        <v>0.41</v>
      </c>
      <c r="J62" s="193">
        <v>103.02</v>
      </c>
      <c r="K62" s="193"/>
      <c r="L62" s="193"/>
      <c r="M62" s="73" t="s">
        <v>196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194" t="s">
        <v>63</v>
      </c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195" t="s">
        <v>231</v>
      </c>
      <c r="B1" s="196"/>
      <c r="C1" s="196"/>
      <c r="D1" s="196"/>
      <c r="E1" s="196"/>
    </row>
    <row r="2" spans="1:5">
      <c r="A2" s="195" t="s">
        <v>232</v>
      </c>
      <c r="B2" s="196"/>
      <c r="C2" s="196"/>
      <c r="D2" s="196"/>
      <c r="E2" s="196"/>
    </row>
    <row r="3" spans="1:5">
      <c r="A3" s="195" t="s">
        <v>241</v>
      </c>
      <c r="B3" s="196"/>
      <c r="C3" s="196"/>
      <c r="D3" s="196"/>
      <c r="E3" s="196"/>
    </row>
    <row r="4" spans="1:5">
      <c r="A4" s="74" t="s">
        <v>131</v>
      </c>
      <c r="B4" s="195" t="s">
        <v>132</v>
      </c>
      <c r="C4" s="196"/>
      <c r="D4" s="196"/>
      <c r="E4" s="196"/>
    </row>
    <row r="5" spans="1:5">
      <c r="A5" s="74" t="s">
        <v>234</v>
      </c>
      <c r="B5" s="195" t="s">
        <v>235</v>
      </c>
      <c r="C5" s="196"/>
      <c r="D5" s="196"/>
      <c r="E5" s="196"/>
    </row>
    <row r="6" spans="1:5">
      <c r="A6" s="74" t="s">
        <v>242</v>
      </c>
      <c r="B6" s="75" t="s">
        <v>136</v>
      </c>
    </row>
    <row r="7" spans="1:5" ht="22.5">
      <c r="A7" s="76" t="s">
        <v>8</v>
      </c>
      <c r="B7" s="76" t="s">
        <v>137</v>
      </c>
      <c r="C7" s="76" t="s">
        <v>138</v>
      </c>
      <c r="D7" s="76" t="s">
        <v>237</v>
      </c>
      <c r="E7" s="76" t="s">
        <v>238</v>
      </c>
    </row>
    <row r="8" spans="1:5">
      <c r="A8" s="195" t="s">
        <v>239</v>
      </c>
      <c r="B8" s="196"/>
      <c r="C8" s="196"/>
      <c r="D8" s="196"/>
      <c r="E8" s="196"/>
    </row>
    <row r="9" spans="1:5">
      <c r="A9" s="75" t="s">
        <v>141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142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143</v>
      </c>
    </row>
    <row r="12" spans="1:5">
      <c r="A12" s="75" t="s">
        <v>144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145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146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147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204</v>
      </c>
      <c r="B16" s="77">
        <v>3780</v>
      </c>
      <c r="C16" s="77">
        <v>0.4</v>
      </c>
      <c r="D16" s="77">
        <v>85.23</v>
      </c>
      <c r="E16" s="77">
        <v>83.59</v>
      </c>
    </row>
    <row r="17" spans="1:5">
      <c r="A17" s="75" t="s">
        <v>149</v>
      </c>
      <c r="B17" s="77">
        <v>135.85</v>
      </c>
      <c r="C17" s="77">
        <v>1.438E-2</v>
      </c>
      <c r="D17" s="77">
        <v>3.06</v>
      </c>
      <c r="E17" s="77">
        <v>3</v>
      </c>
    </row>
    <row r="18" spans="1:5">
      <c r="A18" s="75" t="s">
        <v>205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151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152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206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207</v>
      </c>
    </row>
    <row r="23" spans="1:5">
      <c r="A23" s="75" t="s">
        <v>208</v>
      </c>
      <c r="B23" s="77">
        <v>241.1</v>
      </c>
      <c r="C23" s="77">
        <v>2.5520000000000001E-2</v>
      </c>
      <c r="D23" s="77">
        <v>5.44</v>
      </c>
      <c r="E23" s="77">
        <v>5.33</v>
      </c>
    </row>
    <row r="24" spans="1:5">
      <c r="A24" s="75" t="s">
        <v>209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210</v>
      </c>
      <c r="B25" s="77">
        <v>0</v>
      </c>
      <c r="C25" s="77">
        <v>0</v>
      </c>
      <c r="D25" s="77">
        <v>0</v>
      </c>
      <c r="E25" s="77">
        <v>0</v>
      </c>
    </row>
    <row r="26" spans="1:5">
      <c r="A26" s="75" t="s">
        <v>211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17</v>
      </c>
      <c r="B27" s="78">
        <v>4156.95</v>
      </c>
      <c r="C27" s="78">
        <v>0.43990000000000001</v>
      </c>
      <c r="D27" s="78">
        <v>93.73</v>
      </c>
      <c r="E27" s="78">
        <v>91.92</v>
      </c>
    </row>
    <row r="28" spans="1:5">
      <c r="A28" s="195" t="s">
        <v>95</v>
      </c>
      <c r="B28" s="196"/>
      <c r="C28" s="196"/>
      <c r="D28" s="196"/>
      <c r="E28" s="196"/>
    </row>
    <row r="29" spans="1:5">
      <c r="A29" s="75" t="s">
        <v>212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213</v>
      </c>
      <c r="B30" s="77">
        <v>124.71</v>
      </c>
      <c r="C30" s="77">
        <v>1.32E-2</v>
      </c>
      <c r="D30" s="77">
        <v>2.81</v>
      </c>
      <c r="E30" s="77">
        <v>2.76</v>
      </c>
    </row>
    <row r="31" spans="1:5">
      <c r="A31" s="75" t="s">
        <v>214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215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216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217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218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219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220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176</v>
      </c>
      <c r="B38" s="77">
        <v>35.44</v>
      </c>
      <c r="C38" s="77">
        <v>3.7499999999999999E-3</v>
      </c>
      <c r="D38" s="77">
        <v>0.8</v>
      </c>
      <c r="E38" s="77">
        <v>0.78</v>
      </c>
    </row>
    <row r="39" spans="1:5">
      <c r="A39" s="74" t="s">
        <v>109</v>
      </c>
      <c r="B39" s="78">
        <v>160.14999999999998</v>
      </c>
      <c r="C39" s="78">
        <v>1.695E-2</v>
      </c>
      <c r="D39" s="78">
        <v>3.61</v>
      </c>
      <c r="E39" s="78">
        <v>3.54</v>
      </c>
    </row>
    <row r="40" spans="1:5">
      <c r="A40" s="195" t="s">
        <v>28</v>
      </c>
      <c r="B40" s="196"/>
      <c r="C40" s="196"/>
      <c r="D40" s="196"/>
      <c r="E40" s="196"/>
    </row>
    <row r="41" spans="1:5">
      <c r="A41" s="75" t="s">
        <v>221</v>
      </c>
      <c r="B41" s="77">
        <v>117.76</v>
      </c>
      <c r="C41" s="77">
        <v>0.01</v>
      </c>
      <c r="D41" s="77">
        <v>2.66</v>
      </c>
      <c r="E41" s="77">
        <v>2.6</v>
      </c>
    </row>
    <row r="42" spans="1:5">
      <c r="A42" s="74" t="s">
        <v>179</v>
      </c>
      <c r="B42" s="78">
        <v>117.76</v>
      </c>
      <c r="C42" s="78">
        <v>0.01</v>
      </c>
      <c r="D42" s="78">
        <v>2.66</v>
      </c>
      <c r="E42" s="78">
        <v>2.6</v>
      </c>
    </row>
    <row r="43" spans="1:5">
      <c r="A43" s="74" t="s">
        <v>180</v>
      </c>
      <c r="B43" s="78">
        <v>4434.8599999999997</v>
      </c>
      <c r="C43" s="78">
        <v>0.46684999999999999</v>
      </c>
      <c r="D43" s="78">
        <v>100</v>
      </c>
      <c r="E43" s="78">
        <v>98.06</v>
      </c>
    </row>
    <row r="44" spans="1:5">
      <c r="A44" s="195" t="s">
        <v>181</v>
      </c>
      <c r="B44" s="196"/>
      <c r="C44" s="196"/>
      <c r="D44" s="196"/>
      <c r="E44" s="196"/>
    </row>
    <row r="45" spans="1:5">
      <c r="A45" s="75" t="s">
        <v>222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223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224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115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195" t="s">
        <v>185</v>
      </c>
      <c r="B49" s="196"/>
      <c r="C49" s="196"/>
      <c r="D49" s="196"/>
      <c r="E49" s="196"/>
    </row>
    <row r="50" spans="1:5">
      <c r="A50" s="75" t="s">
        <v>225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226</v>
      </c>
      <c r="B51" s="77">
        <v>61.93</v>
      </c>
      <c r="C51" s="77">
        <v>6.5500000000000003E-3</v>
      </c>
      <c r="D51" s="77">
        <v>1.4</v>
      </c>
      <c r="E51" s="77">
        <v>1.37</v>
      </c>
    </row>
    <row r="52" spans="1:5">
      <c r="A52" s="75" t="s">
        <v>227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228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119</v>
      </c>
      <c r="B54" s="78">
        <v>61.93</v>
      </c>
      <c r="C54" s="78">
        <v>6.5500000000000003E-3</v>
      </c>
      <c r="D54" s="78">
        <v>1.4</v>
      </c>
      <c r="E54" s="78">
        <v>1.37</v>
      </c>
    </row>
    <row r="55" spans="1:5">
      <c r="A55" s="74" t="s">
        <v>189</v>
      </c>
      <c r="B55" s="78">
        <v>61.93</v>
      </c>
      <c r="C55" s="78">
        <v>6.5500000000000003E-3</v>
      </c>
      <c r="D55" s="78">
        <v>1.4</v>
      </c>
      <c r="E55" s="78">
        <v>1.37</v>
      </c>
    </row>
    <row r="56" spans="1:5">
      <c r="A56" s="74" t="s">
        <v>190</v>
      </c>
      <c r="B56" s="78">
        <v>4496.79</v>
      </c>
      <c r="C56" s="78">
        <v>0.47339999999999999</v>
      </c>
      <c r="D56" s="78">
        <v>101.4</v>
      </c>
      <c r="E56" s="78">
        <v>99.43</v>
      </c>
    </row>
    <row r="57" spans="1:5">
      <c r="A57" s="195" t="s">
        <v>44</v>
      </c>
      <c r="B57" s="196"/>
      <c r="C57" s="196"/>
      <c r="D57" s="196"/>
      <c r="E57" s="196"/>
    </row>
    <row r="58" spans="1:5">
      <c r="A58" s="75" t="s">
        <v>191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192</v>
      </c>
      <c r="B59" s="77">
        <v>25.38</v>
      </c>
      <c r="C59" s="77">
        <v>2.6900000000000001E-3</v>
      </c>
      <c r="D59" s="77">
        <v>0.56999999999999995</v>
      </c>
      <c r="E59" s="77">
        <v>0.56000000000000005</v>
      </c>
    </row>
    <row r="60" spans="1:5">
      <c r="A60" s="74" t="s">
        <v>240</v>
      </c>
      <c r="B60" s="78">
        <v>25.38</v>
      </c>
      <c r="C60" s="78">
        <v>2.6900000000000001E-3</v>
      </c>
      <c r="D60" s="78">
        <v>0.56999999999999995</v>
      </c>
      <c r="E60" s="78">
        <v>0.56000000000000005</v>
      </c>
    </row>
    <row r="61" spans="1:5">
      <c r="A61" s="74" t="s">
        <v>195</v>
      </c>
      <c r="B61" s="78">
        <v>4522.17</v>
      </c>
      <c r="C61" s="78">
        <v>0.47609000000000001</v>
      </c>
      <c r="D61" s="78">
        <v>101.97</v>
      </c>
      <c r="E61" s="78">
        <v>99.99</v>
      </c>
    </row>
    <row r="63" spans="1:5">
      <c r="A63" s="195" t="s">
        <v>63</v>
      </c>
      <c r="B63" s="196"/>
      <c r="C63" s="196"/>
      <c r="D63" s="196"/>
      <c r="E63" s="19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10" customWidth="1"/>
    <col min="2" max="3" width="12" style="110" customWidth="1"/>
    <col min="4" max="5" width="16.375" style="110" customWidth="1"/>
    <col min="6" max="256" width="9" style="110"/>
    <col min="257" max="257" width="30.75" style="110" customWidth="1"/>
    <col min="258" max="259" width="12" style="110" customWidth="1"/>
    <col min="260" max="261" width="16.375" style="110" customWidth="1"/>
    <col min="262" max="512" width="9" style="110"/>
    <col min="513" max="513" width="30.75" style="110" customWidth="1"/>
    <col min="514" max="515" width="12" style="110" customWidth="1"/>
    <col min="516" max="517" width="16.375" style="110" customWidth="1"/>
    <col min="518" max="768" width="9" style="110"/>
    <col min="769" max="769" width="30.75" style="110" customWidth="1"/>
    <col min="770" max="771" width="12" style="110" customWidth="1"/>
    <col min="772" max="773" width="16.375" style="110" customWidth="1"/>
    <col min="774" max="1024" width="9" style="110"/>
    <col min="1025" max="1025" width="30.75" style="110" customWidth="1"/>
    <col min="1026" max="1027" width="12" style="110" customWidth="1"/>
    <col min="1028" max="1029" width="16.375" style="110" customWidth="1"/>
    <col min="1030" max="1280" width="9" style="110"/>
    <col min="1281" max="1281" width="30.75" style="110" customWidth="1"/>
    <col min="1282" max="1283" width="12" style="110" customWidth="1"/>
    <col min="1284" max="1285" width="16.375" style="110" customWidth="1"/>
    <col min="1286" max="1536" width="9" style="110"/>
    <col min="1537" max="1537" width="30.75" style="110" customWidth="1"/>
    <col min="1538" max="1539" width="12" style="110" customWidth="1"/>
    <col min="1540" max="1541" width="16.375" style="110" customWidth="1"/>
    <col min="1542" max="1792" width="9" style="110"/>
    <col min="1793" max="1793" width="30.75" style="110" customWidth="1"/>
    <col min="1794" max="1795" width="12" style="110" customWidth="1"/>
    <col min="1796" max="1797" width="16.375" style="110" customWidth="1"/>
    <col min="1798" max="2048" width="9" style="110"/>
    <col min="2049" max="2049" width="30.75" style="110" customWidth="1"/>
    <col min="2050" max="2051" width="12" style="110" customWidth="1"/>
    <col min="2052" max="2053" width="16.375" style="110" customWidth="1"/>
    <col min="2054" max="2304" width="9" style="110"/>
    <col min="2305" max="2305" width="30.75" style="110" customWidth="1"/>
    <col min="2306" max="2307" width="12" style="110" customWidth="1"/>
    <col min="2308" max="2309" width="16.375" style="110" customWidth="1"/>
    <col min="2310" max="2560" width="9" style="110"/>
    <col min="2561" max="2561" width="30.75" style="110" customWidth="1"/>
    <col min="2562" max="2563" width="12" style="110" customWidth="1"/>
    <col min="2564" max="2565" width="16.375" style="110" customWidth="1"/>
    <col min="2566" max="2816" width="9" style="110"/>
    <col min="2817" max="2817" width="30.75" style="110" customWidth="1"/>
    <col min="2818" max="2819" width="12" style="110" customWidth="1"/>
    <col min="2820" max="2821" width="16.375" style="110" customWidth="1"/>
    <col min="2822" max="3072" width="9" style="110"/>
    <col min="3073" max="3073" width="30.75" style="110" customWidth="1"/>
    <col min="3074" max="3075" width="12" style="110" customWidth="1"/>
    <col min="3076" max="3077" width="16.375" style="110" customWidth="1"/>
    <col min="3078" max="3328" width="9" style="110"/>
    <col min="3329" max="3329" width="30.75" style="110" customWidth="1"/>
    <col min="3330" max="3331" width="12" style="110" customWidth="1"/>
    <col min="3332" max="3333" width="16.375" style="110" customWidth="1"/>
    <col min="3334" max="3584" width="9" style="110"/>
    <col min="3585" max="3585" width="30.75" style="110" customWidth="1"/>
    <col min="3586" max="3587" width="12" style="110" customWidth="1"/>
    <col min="3588" max="3589" width="16.375" style="110" customWidth="1"/>
    <col min="3590" max="3840" width="9" style="110"/>
    <col min="3841" max="3841" width="30.75" style="110" customWidth="1"/>
    <col min="3842" max="3843" width="12" style="110" customWidth="1"/>
    <col min="3844" max="3845" width="16.375" style="110" customWidth="1"/>
    <col min="3846" max="4096" width="9" style="110"/>
    <col min="4097" max="4097" width="30.75" style="110" customWidth="1"/>
    <col min="4098" max="4099" width="12" style="110" customWidth="1"/>
    <col min="4100" max="4101" width="16.375" style="110" customWidth="1"/>
    <col min="4102" max="4352" width="9" style="110"/>
    <col min="4353" max="4353" width="30.75" style="110" customWidth="1"/>
    <col min="4354" max="4355" width="12" style="110" customWidth="1"/>
    <col min="4356" max="4357" width="16.375" style="110" customWidth="1"/>
    <col min="4358" max="4608" width="9" style="110"/>
    <col min="4609" max="4609" width="30.75" style="110" customWidth="1"/>
    <col min="4610" max="4611" width="12" style="110" customWidth="1"/>
    <col min="4612" max="4613" width="16.375" style="110" customWidth="1"/>
    <col min="4614" max="4864" width="9" style="110"/>
    <col min="4865" max="4865" width="30.75" style="110" customWidth="1"/>
    <col min="4866" max="4867" width="12" style="110" customWidth="1"/>
    <col min="4868" max="4869" width="16.375" style="110" customWidth="1"/>
    <col min="4870" max="5120" width="9" style="110"/>
    <col min="5121" max="5121" width="30.75" style="110" customWidth="1"/>
    <col min="5122" max="5123" width="12" style="110" customWidth="1"/>
    <col min="5124" max="5125" width="16.375" style="110" customWidth="1"/>
    <col min="5126" max="5376" width="9" style="110"/>
    <col min="5377" max="5377" width="30.75" style="110" customWidth="1"/>
    <col min="5378" max="5379" width="12" style="110" customWidth="1"/>
    <col min="5380" max="5381" width="16.375" style="110" customWidth="1"/>
    <col min="5382" max="5632" width="9" style="110"/>
    <col min="5633" max="5633" width="30.75" style="110" customWidth="1"/>
    <col min="5634" max="5635" width="12" style="110" customWidth="1"/>
    <col min="5636" max="5637" width="16.375" style="110" customWidth="1"/>
    <col min="5638" max="5888" width="9" style="110"/>
    <col min="5889" max="5889" width="30.75" style="110" customWidth="1"/>
    <col min="5890" max="5891" width="12" style="110" customWidth="1"/>
    <col min="5892" max="5893" width="16.375" style="110" customWidth="1"/>
    <col min="5894" max="6144" width="9" style="110"/>
    <col min="6145" max="6145" width="30.75" style="110" customWidth="1"/>
    <col min="6146" max="6147" width="12" style="110" customWidth="1"/>
    <col min="6148" max="6149" width="16.375" style="110" customWidth="1"/>
    <col min="6150" max="6400" width="9" style="110"/>
    <col min="6401" max="6401" width="30.75" style="110" customWidth="1"/>
    <col min="6402" max="6403" width="12" style="110" customWidth="1"/>
    <col min="6404" max="6405" width="16.375" style="110" customWidth="1"/>
    <col min="6406" max="6656" width="9" style="110"/>
    <col min="6657" max="6657" width="30.75" style="110" customWidth="1"/>
    <col min="6658" max="6659" width="12" style="110" customWidth="1"/>
    <col min="6660" max="6661" width="16.375" style="110" customWidth="1"/>
    <col min="6662" max="6912" width="9" style="110"/>
    <col min="6913" max="6913" width="30.75" style="110" customWidth="1"/>
    <col min="6914" max="6915" width="12" style="110" customWidth="1"/>
    <col min="6916" max="6917" width="16.375" style="110" customWidth="1"/>
    <col min="6918" max="7168" width="9" style="110"/>
    <col min="7169" max="7169" width="30.75" style="110" customWidth="1"/>
    <col min="7170" max="7171" width="12" style="110" customWidth="1"/>
    <col min="7172" max="7173" width="16.375" style="110" customWidth="1"/>
    <col min="7174" max="7424" width="9" style="110"/>
    <col min="7425" max="7425" width="30.75" style="110" customWidth="1"/>
    <col min="7426" max="7427" width="12" style="110" customWidth="1"/>
    <col min="7428" max="7429" width="16.375" style="110" customWidth="1"/>
    <col min="7430" max="7680" width="9" style="110"/>
    <col min="7681" max="7681" width="30.75" style="110" customWidth="1"/>
    <col min="7682" max="7683" width="12" style="110" customWidth="1"/>
    <col min="7684" max="7685" width="16.375" style="110" customWidth="1"/>
    <col min="7686" max="7936" width="9" style="110"/>
    <col min="7937" max="7937" width="30.75" style="110" customWidth="1"/>
    <col min="7938" max="7939" width="12" style="110" customWidth="1"/>
    <col min="7940" max="7941" width="16.375" style="110" customWidth="1"/>
    <col min="7942" max="8192" width="9" style="110"/>
    <col min="8193" max="8193" width="30.75" style="110" customWidth="1"/>
    <col min="8194" max="8195" width="12" style="110" customWidth="1"/>
    <col min="8196" max="8197" width="16.375" style="110" customWidth="1"/>
    <col min="8198" max="8448" width="9" style="110"/>
    <col min="8449" max="8449" width="30.75" style="110" customWidth="1"/>
    <col min="8450" max="8451" width="12" style="110" customWidth="1"/>
    <col min="8452" max="8453" width="16.375" style="110" customWidth="1"/>
    <col min="8454" max="8704" width="9" style="110"/>
    <col min="8705" max="8705" width="30.75" style="110" customWidth="1"/>
    <col min="8706" max="8707" width="12" style="110" customWidth="1"/>
    <col min="8708" max="8709" width="16.375" style="110" customWidth="1"/>
    <col min="8710" max="8960" width="9" style="110"/>
    <col min="8961" max="8961" width="30.75" style="110" customWidth="1"/>
    <col min="8962" max="8963" width="12" style="110" customWidth="1"/>
    <col min="8964" max="8965" width="16.375" style="110" customWidth="1"/>
    <col min="8966" max="9216" width="9" style="110"/>
    <col min="9217" max="9217" width="30.75" style="110" customWidth="1"/>
    <col min="9218" max="9219" width="12" style="110" customWidth="1"/>
    <col min="9220" max="9221" width="16.375" style="110" customWidth="1"/>
    <col min="9222" max="9472" width="9" style="110"/>
    <col min="9473" max="9473" width="30.75" style="110" customWidth="1"/>
    <col min="9474" max="9475" width="12" style="110" customWidth="1"/>
    <col min="9476" max="9477" width="16.375" style="110" customWidth="1"/>
    <col min="9478" max="9728" width="9" style="110"/>
    <col min="9729" max="9729" width="30.75" style="110" customWidth="1"/>
    <col min="9730" max="9731" width="12" style="110" customWidth="1"/>
    <col min="9732" max="9733" width="16.375" style="110" customWidth="1"/>
    <col min="9734" max="9984" width="9" style="110"/>
    <col min="9985" max="9985" width="30.75" style="110" customWidth="1"/>
    <col min="9986" max="9987" width="12" style="110" customWidth="1"/>
    <col min="9988" max="9989" width="16.375" style="110" customWidth="1"/>
    <col min="9990" max="10240" width="9" style="110"/>
    <col min="10241" max="10241" width="30.75" style="110" customWidth="1"/>
    <col min="10242" max="10243" width="12" style="110" customWidth="1"/>
    <col min="10244" max="10245" width="16.375" style="110" customWidth="1"/>
    <col min="10246" max="10496" width="9" style="110"/>
    <col min="10497" max="10497" width="30.75" style="110" customWidth="1"/>
    <col min="10498" max="10499" width="12" style="110" customWidth="1"/>
    <col min="10500" max="10501" width="16.375" style="110" customWidth="1"/>
    <col min="10502" max="10752" width="9" style="110"/>
    <col min="10753" max="10753" width="30.75" style="110" customWidth="1"/>
    <col min="10754" max="10755" width="12" style="110" customWidth="1"/>
    <col min="10756" max="10757" width="16.375" style="110" customWidth="1"/>
    <col min="10758" max="11008" width="9" style="110"/>
    <col min="11009" max="11009" width="30.75" style="110" customWidth="1"/>
    <col min="11010" max="11011" width="12" style="110" customWidth="1"/>
    <col min="11012" max="11013" width="16.375" style="110" customWidth="1"/>
    <col min="11014" max="11264" width="9" style="110"/>
    <col min="11265" max="11265" width="30.75" style="110" customWidth="1"/>
    <col min="11266" max="11267" width="12" style="110" customWidth="1"/>
    <col min="11268" max="11269" width="16.375" style="110" customWidth="1"/>
    <col min="11270" max="11520" width="9" style="110"/>
    <col min="11521" max="11521" width="30.75" style="110" customWidth="1"/>
    <col min="11522" max="11523" width="12" style="110" customWidth="1"/>
    <col min="11524" max="11525" width="16.375" style="110" customWidth="1"/>
    <col min="11526" max="11776" width="9" style="110"/>
    <col min="11777" max="11777" width="30.75" style="110" customWidth="1"/>
    <col min="11778" max="11779" width="12" style="110" customWidth="1"/>
    <col min="11780" max="11781" width="16.375" style="110" customWidth="1"/>
    <col min="11782" max="12032" width="9" style="110"/>
    <col min="12033" max="12033" width="30.75" style="110" customWidth="1"/>
    <col min="12034" max="12035" width="12" style="110" customWidth="1"/>
    <col min="12036" max="12037" width="16.375" style="110" customWidth="1"/>
    <col min="12038" max="12288" width="9" style="110"/>
    <col min="12289" max="12289" width="30.75" style="110" customWidth="1"/>
    <col min="12290" max="12291" width="12" style="110" customWidth="1"/>
    <col min="12292" max="12293" width="16.375" style="110" customWidth="1"/>
    <col min="12294" max="12544" width="9" style="110"/>
    <col min="12545" max="12545" width="30.75" style="110" customWidth="1"/>
    <col min="12546" max="12547" width="12" style="110" customWidth="1"/>
    <col min="12548" max="12549" width="16.375" style="110" customWidth="1"/>
    <col min="12550" max="12800" width="9" style="110"/>
    <col min="12801" max="12801" width="30.75" style="110" customWidth="1"/>
    <col min="12802" max="12803" width="12" style="110" customWidth="1"/>
    <col min="12804" max="12805" width="16.375" style="110" customWidth="1"/>
    <col min="12806" max="13056" width="9" style="110"/>
    <col min="13057" max="13057" width="30.75" style="110" customWidth="1"/>
    <col min="13058" max="13059" width="12" style="110" customWidth="1"/>
    <col min="13060" max="13061" width="16.375" style="110" customWidth="1"/>
    <col min="13062" max="13312" width="9" style="110"/>
    <col min="13313" max="13313" width="30.75" style="110" customWidth="1"/>
    <col min="13314" max="13315" width="12" style="110" customWidth="1"/>
    <col min="13316" max="13317" width="16.375" style="110" customWidth="1"/>
    <col min="13318" max="13568" width="9" style="110"/>
    <col min="13569" max="13569" width="30.75" style="110" customWidth="1"/>
    <col min="13570" max="13571" width="12" style="110" customWidth="1"/>
    <col min="13572" max="13573" width="16.375" style="110" customWidth="1"/>
    <col min="13574" max="13824" width="9" style="110"/>
    <col min="13825" max="13825" width="30.75" style="110" customWidth="1"/>
    <col min="13826" max="13827" width="12" style="110" customWidth="1"/>
    <col min="13828" max="13829" width="16.375" style="110" customWidth="1"/>
    <col min="13830" max="14080" width="9" style="110"/>
    <col min="14081" max="14081" width="30.75" style="110" customWidth="1"/>
    <col min="14082" max="14083" width="12" style="110" customWidth="1"/>
    <col min="14084" max="14085" width="16.375" style="110" customWidth="1"/>
    <col min="14086" max="14336" width="9" style="110"/>
    <col min="14337" max="14337" width="30.75" style="110" customWidth="1"/>
    <col min="14338" max="14339" width="12" style="110" customWidth="1"/>
    <col min="14340" max="14341" width="16.375" style="110" customWidth="1"/>
    <col min="14342" max="14592" width="9" style="110"/>
    <col min="14593" max="14593" width="30.75" style="110" customWidth="1"/>
    <col min="14594" max="14595" width="12" style="110" customWidth="1"/>
    <col min="14596" max="14597" width="16.375" style="110" customWidth="1"/>
    <col min="14598" max="14848" width="9" style="110"/>
    <col min="14849" max="14849" width="30.75" style="110" customWidth="1"/>
    <col min="14850" max="14851" width="12" style="110" customWidth="1"/>
    <col min="14852" max="14853" width="16.375" style="110" customWidth="1"/>
    <col min="14854" max="15104" width="9" style="110"/>
    <col min="15105" max="15105" width="30.75" style="110" customWidth="1"/>
    <col min="15106" max="15107" width="12" style="110" customWidth="1"/>
    <col min="15108" max="15109" width="16.375" style="110" customWidth="1"/>
    <col min="15110" max="15360" width="9" style="110"/>
    <col min="15361" max="15361" width="30.75" style="110" customWidth="1"/>
    <col min="15362" max="15363" width="12" style="110" customWidth="1"/>
    <col min="15364" max="15365" width="16.375" style="110" customWidth="1"/>
    <col min="15366" max="15616" width="9" style="110"/>
    <col min="15617" max="15617" width="30.75" style="110" customWidth="1"/>
    <col min="15618" max="15619" width="12" style="110" customWidth="1"/>
    <col min="15620" max="15621" width="16.375" style="110" customWidth="1"/>
    <col min="15622" max="15872" width="9" style="110"/>
    <col min="15873" max="15873" width="30.75" style="110" customWidth="1"/>
    <col min="15874" max="15875" width="12" style="110" customWidth="1"/>
    <col min="15876" max="15877" width="16.375" style="110" customWidth="1"/>
    <col min="15878" max="16128" width="9" style="110"/>
    <col min="16129" max="16129" width="30.75" style="110" customWidth="1"/>
    <col min="16130" max="16131" width="12" style="110" customWidth="1"/>
    <col min="16132" max="16133" width="16.375" style="110" customWidth="1"/>
    <col min="16134" max="16384" width="9" style="110"/>
  </cols>
  <sheetData>
    <row r="1" spans="1:6">
      <c r="A1" s="197" t="s">
        <v>231</v>
      </c>
      <c r="B1" s="198"/>
      <c r="C1" s="198"/>
      <c r="D1" s="198"/>
      <c r="E1" s="198"/>
      <c r="F1" s="198"/>
    </row>
    <row r="2" spans="1:6">
      <c r="A2" s="197" t="s">
        <v>232</v>
      </c>
      <c r="B2" s="198"/>
      <c r="C2" s="198"/>
      <c r="D2" s="198"/>
      <c r="E2" s="198"/>
      <c r="F2" s="198"/>
    </row>
    <row r="3" spans="1:6">
      <c r="A3" s="197" t="s">
        <v>291</v>
      </c>
      <c r="B3" s="198"/>
      <c r="C3" s="198"/>
      <c r="D3" s="198"/>
      <c r="E3" s="198"/>
      <c r="F3" s="198"/>
    </row>
    <row r="4" spans="1:6">
      <c r="A4" s="111" t="s">
        <v>131</v>
      </c>
      <c r="B4" s="197" t="s">
        <v>132</v>
      </c>
      <c r="C4" s="198"/>
      <c r="D4" s="198"/>
      <c r="E4" s="198"/>
      <c r="F4" s="198"/>
    </row>
    <row r="5" spans="1:6">
      <c r="A5" s="111" t="s">
        <v>289</v>
      </c>
      <c r="B5" s="197" t="s">
        <v>235</v>
      </c>
      <c r="C5" s="198"/>
      <c r="D5" s="198"/>
      <c r="E5" s="198"/>
      <c r="F5" s="198"/>
    </row>
    <row r="6" spans="1:6">
      <c r="A6" s="111" t="s">
        <v>242</v>
      </c>
      <c r="B6" s="112" t="s">
        <v>203</v>
      </c>
    </row>
    <row r="7" spans="1:6">
      <c r="A7" s="113" t="s">
        <v>8</v>
      </c>
      <c r="B7" s="113" t="s">
        <v>137</v>
      </c>
      <c r="C7" s="113" t="s">
        <v>138</v>
      </c>
      <c r="D7" s="113" t="s">
        <v>237</v>
      </c>
      <c r="E7" s="113" t="s">
        <v>238</v>
      </c>
    </row>
    <row r="8" spans="1:6">
      <c r="A8" s="197" t="s">
        <v>239</v>
      </c>
      <c r="B8" s="198"/>
      <c r="C8" s="198"/>
      <c r="D8" s="198"/>
      <c r="E8" s="198"/>
    </row>
    <row r="9" spans="1:6">
      <c r="A9" s="112" t="s">
        <v>141</v>
      </c>
      <c r="B9" s="114">
        <v>0</v>
      </c>
      <c r="C9" s="114">
        <v>0</v>
      </c>
      <c r="D9" s="114">
        <v>0</v>
      </c>
      <c r="E9" s="114">
        <v>0</v>
      </c>
    </row>
    <row r="10" spans="1:6">
      <c r="A10" s="112" t="s">
        <v>142</v>
      </c>
      <c r="B10" s="114">
        <v>0</v>
      </c>
      <c r="C10" s="114">
        <v>0</v>
      </c>
      <c r="D10" s="114">
        <v>0</v>
      </c>
      <c r="E10" s="114">
        <v>0</v>
      </c>
    </row>
    <row r="11" spans="1:6">
      <c r="A11" s="112" t="s">
        <v>143</v>
      </c>
    </row>
    <row r="12" spans="1:6">
      <c r="A12" s="112" t="s">
        <v>144</v>
      </c>
      <c r="B12" s="114">
        <v>0</v>
      </c>
      <c r="C12" s="114">
        <v>0</v>
      </c>
      <c r="D12" s="114">
        <v>0</v>
      </c>
      <c r="E12" s="114">
        <v>0</v>
      </c>
    </row>
    <row r="13" spans="1:6">
      <c r="A13" s="112" t="s">
        <v>145</v>
      </c>
      <c r="B13" s="114">
        <v>0</v>
      </c>
      <c r="C13" s="114">
        <v>0</v>
      </c>
      <c r="D13" s="114">
        <v>0</v>
      </c>
      <c r="E13" s="114">
        <v>0</v>
      </c>
    </row>
    <row r="14" spans="1:6">
      <c r="A14" s="112" t="s">
        <v>146</v>
      </c>
      <c r="B14" s="114">
        <v>0</v>
      </c>
      <c r="C14" s="114">
        <v>0</v>
      </c>
      <c r="D14" s="114">
        <v>0</v>
      </c>
      <c r="E14" s="114">
        <v>0</v>
      </c>
    </row>
    <row r="15" spans="1:6">
      <c r="A15" s="112" t="s">
        <v>147</v>
      </c>
      <c r="B15" s="114">
        <v>0</v>
      </c>
      <c r="C15" s="114">
        <v>0</v>
      </c>
      <c r="D15" s="114">
        <v>0</v>
      </c>
      <c r="E15" s="114">
        <v>0</v>
      </c>
    </row>
    <row r="16" spans="1:6">
      <c r="A16" s="112" t="s">
        <v>204</v>
      </c>
      <c r="B16" s="114">
        <v>3780</v>
      </c>
      <c r="C16" s="114">
        <v>0.4</v>
      </c>
      <c r="D16" s="114">
        <v>87.55</v>
      </c>
      <c r="E16" s="114">
        <v>86.73</v>
      </c>
    </row>
    <row r="17" spans="1:5">
      <c r="A17" s="112" t="s">
        <v>149</v>
      </c>
      <c r="B17" s="114">
        <v>55</v>
      </c>
      <c r="C17" s="114">
        <v>5.8199999999999997E-3</v>
      </c>
      <c r="D17" s="114">
        <v>1.27</v>
      </c>
      <c r="E17" s="114">
        <v>1.26</v>
      </c>
    </row>
    <row r="18" spans="1:5">
      <c r="A18" s="112" t="s">
        <v>205</v>
      </c>
      <c r="B18" s="114">
        <v>0</v>
      </c>
      <c r="C18" s="114">
        <v>0</v>
      </c>
      <c r="D18" s="114">
        <v>0</v>
      </c>
      <c r="E18" s="114">
        <v>0</v>
      </c>
    </row>
    <row r="19" spans="1:5">
      <c r="A19" s="112" t="s">
        <v>151</v>
      </c>
      <c r="B19" s="114">
        <v>0</v>
      </c>
      <c r="C19" s="114">
        <v>0</v>
      </c>
      <c r="D19" s="114">
        <v>0</v>
      </c>
      <c r="E19" s="114">
        <v>0</v>
      </c>
    </row>
    <row r="20" spans="1:5">
      <c r="A20" s="112" t="s">
        <v>152</v>
      </c>
      <c r="B20" s="114">
        <v>0</v>
      </c>
      <c r="C20" s="114">
        <v>0</v>
      </c>
      <c r="D20" s="114">
        <v>0</v>
      </c>
      <c r="E20" s="114">
        <v>0</v>
      </c>
    </row>
    <row r="21" spans="1:5">
      <c r="A21" s="112" t="s">
        <v>206</v>
      </c>
      <c r="B21" s="114">
        <v>0</v>
      </c>
      <c r="C21" s="114">
        <v>0</v>
      </c>
      <c r="D21" s="114">
        <v>0</v>
      </c>
      <c r="E21" s="114">
        <v>0</v>
      </c>
    </row>
    <row r="22" spans="1:5">
      <c r="A22" s="112" t="s">
        <v>207</v>
      </c>
    </row>
    <row r="23" spans="1:5">
      <c r="A23" s="112" t="s">
        <v>208</v>
      </c>
      <c r="B23" s="114">
        <v>280.49</v>
      </c>
      <c r="C23" s="114">
        <v>2.9690000000000001E-2</v>
      </c>
      <c r="D23" s="114">
        <v>6.5</v>
      </c>
      <c r="E23" s="114">
        <v>6.44</v>
      </c>
    </row>
    <row r="24" spans="1:5">
      <c r="A24" s="112" t="s">
        <v>209</v>
      </c>
      <c r="B24" s="114">
        <v>0</v>
      </c>
      <c r="C24" s="114">
        <v>0</v>
      </c>
      <c r="D24" s="114">
        <v>0</v>
      </c>
      <c r="E24" s="114">
        <v>0</v>
      </c>
    </row>
    <row r="25" spans="1:5">
      <c r="A25" s="112" t="s">
        <v>210</v>
      </c>
      <c r="B25" s="114">
        <v>0</v>
      </c>
      <c r="C25" s="114">
        <v>0</v>
      </c>
      <c r="D25" s="114">
        <v>0</v>
      </c>
      <c r="E25" s="114">
        <v>0</v>
      </c>
    </row>
    <row r="26" spans="1:5">
      <c r="A26" s="112" t="s">
        <v>211</v>
      </c>
      <c r="B26" s="114">
        <v>0</v>
      </c>
      <c r="C26" s="114">
        <v>0</v>
      </c>
      <c r="D26" s="114">
        <v>0</v>
      </c>
      <c r="E26" s="114">
        <v>0</v>
      </c>
    </row>
    <row r="27" spans="1:5">
      <c r="A27" s="111" t="s">
        <v>17</v>
      </c>
      <c r="B27" s="115">
        <v>4115.49</v>
      </c>
      <c r="C27" s="115">
        <v>0.43551000000000001</v>
      </c>
      <c r="D27" s="115">
        <v>95.32</v>
      </c>
      <c r="E27" s="115">
        <v>94.43</v>
      </c>
    </row>
    <row r="28" spans="1:5">
      <c r="A28" s="197" t="s">
        <v>95</v>
      </c>
      <c r="B28" s="198"/>
      <c r="C28" s="198"/>
      <c r="D28" s="198"/>
      <c r="E28" s="198"/>
    </row>
    <row r="29" spans="1:5">
      <c r="A29" s="112" t="s">
        <v>212</v>
      </c>
      <c r="B29" s="114">
        <v>0</v>
      </c>
      <c r="C29" s="114">
        <v>0</v>
      </c>
      <c r="D29" s="114">
        <v>0</v>
      </c>
      <c r="E29" s="114">
        <v>0</v>
      </c>
    </row>
    <row r="30" spans="1:5">
      <c r="A30" s="112" t="s">
        <v>213</v>
      </c>
      <c r="B30" s="114">
        <v>123.46</v>
      </c>
      <c r="C30" s="114">
        <v>1.306E-2</v>
      </c>
      <c r="D30" s="114">
        <v>2.86</v>
      </c>
      <c r="E30" s="114">
        <v>2.83</v>
      </c>
    </row>
    <row r="31" spans="1:5">
      <c r="A31" s="112" t="s">
        <v>214</v>
      </c>
      <c r="B31" s="114">
        <v>0</v>
      </c>
      <c r="C31" s="114">
        <v>0</v>
      </c>
      <c r="D31" s="114">
        <v>0</v>
      </c>
      <c r="E31" s="114">
        <v>0</v>
      </c>
    </row>
    <row r="32" spans="1:5">
      <c r="A32" s="112" t="s">
        <v>215</v>
      </c>
      <c r="B32" s="114">
        <v>0</v>
      </c>
      <c r="C32" s="114">
        <v>0</v>
      </c>
      <c r="D32" s="114">
        <v>0</v>
      </c>
      <c r="E32" s="114">
        <v>0</v>
      </c>
    </row>
    <row r="33" spans="1:5">
      <c r="A33" s="112" t="s">
        <v>216</v>
      </c>
      <c r="B33" s="114">
        <v>0</v>
      </c>
      <c r="C33" s="114">
        <v>0</v>
      </c>
      <c r="D33" s="114">
        <v>0</v>
      </c>
      <c r="E33" s="114">
        <v>0</v>
      </c>
    </row>
    <row r="34" spans="1:5">
      <c r="A34" s="112" t="s">
        <v>217</v>
      </c>
      <c r="B34" s="114">
        <v>0</v>
      </c>
      <c r="C34" s="114">
        <v>0</v>
      </c>
      <c r="D34" s="114">
        <v>0</v>
      </c>
      <c r="E34" s="114">
        <v>0</v>
      </c>
    </row>
    <row r="35" spans="1:5">
      <c r="A35" s="112" t="s">
        <v>218</v>
      </c>
      <c r="B35" s="114">
        <v>0</v>
      </c>
      <c r="C35" s="114">
        <v>0</v>
      </c>
      <c r="D35" s="114">
        <v>0</v>
      </c>
      <c r="E35" s="114">
        <v>0</v>
      </c>
    </row>
    <row r="36" spans="1:5">
      <c r="A36" s="112" t="s">
        <v>219</v>
      </c>
      <c r="B36" s="114">
        <v>0</v>
      </c>
      <c r="C36" s="114">
        <v>0</v>
      </c>
      <c r="D36" s="114">
        <v>0</v>
      </c>
      <c r="E36" s="114">
        <v>0</v>
      </c>
    </row>
    <row r="37" spans="1:5">
      <c r="A37" s="112" t="s">
        <v>290</v>
      </c>
      <c r="B37" s="114">
        <v>0</v>
      </c>
      <c r="C37" s="114">
        <v>0</v>
      </c>
      <c r="D37" s="114">
        <v>0</v>
      </c>
      <c r="E37" s="114">
        <v>0</v>
      </c>
    </row>
    <row r="38" spans="1:5">
      <c r="A38" s="112" t="s">
        <v>176</v>
      </c>
      <c r="B38" s="114">
        <v>35.44</v>
      </c>
      <c r="C38" s="114">
        <v>3.7499999999999999E-3</v>
      </c>
      <c r="D38" s="114">
        <v>0.82</v>
      </c>
      <c r="E38" s="114">
        <v>0.81</v>
      </c>
    </row>
    <row r="39" spans="1:5">
      <c r="A39" s="111" t="s">
        <v>109</v>
      </c>
      <c r="B39" s="115">
        <v>158.89999999999998</v>
      </c>
      <c r="C39" s="115">
        <v>1.6809999999999999E-2</v>
      </c>
      <c r="D39" s="115">
        <v>3.68</v>
      </c>
      <c r="E39" s="115">
        <v>3.64</v>
      </c>
    </row>
    <row r="40" spans="1:5">
      <c r="A40" s="197" t="s">
        <v>28</v>
      </c>
      <c r="B40" s="198"/>
      <c r="C40" s="198"/>
      <c r="D40" s="198"/>
      <c r="E40" s="198"/>
    </row>
    <row r="41" spans="1:5">
      <c r="A41" s="112" t="s">
        <v>221</v>
      </c>
      <c r="B41" s="114">
        <v>42.92</v>
      </c>
      <c r="C41" s="114">
        <v>0</v>
      </c>
      <c r="D41" s="114">
        <v>0.99</v>
      </c>
      <c r="E41" s="114">
        <v>0.98</v>
      </c>
    </row>
    <row r="42" spans="1:5">
      <c r="A42" s="111" t="s">
        <v>179</v>
      </c>
      <c r="B42" s="115">
        <v>42.92</v>
      </c>
      <c r="C42" s="115">
        <v>0</v>
      </c>
      <c r="D42" s="115">
        <v>0.99</v>
      </c>
      <c r="E42" s="115">
        <v>0.98</v>
      </c>
    </row>
    <row r="43" spans="1:5">
      <c r="A43" s="111" t="s">
        <v>180</v>
      </c>
      <c r="B43" s="115">
        <v>4317.3099999999995</v>
      </c>
      <c r="C43" s="115">
        <v>0.45232</v>
      </c>
      <c r="D43" s="115">
        <v>99.99</v>
      </c>
      <c r="E43" s="115">
        <v>99.05</v>
      </c>
    </row>
    <row r="44" spans="1:5">
      <c r="A44" s="197" t="s">
        <v>181</v>
      </c>
      <c r="B44" s="198"/>
      <c r="C44" s="198"/>
      <c r="D44" s="198"/>
      <c r="E44" s="198"/>
    </row>
    <row r="45" spans="1:5">
      <c r="A45" s="112" t="s">
        <v>222</v>
      </c>
      <c r="B45" s="114">
        <v>0</v>
      </c>
      <c r="C45" s="114">
        <v>0</v>
      </c>
      <c r="D45" s="114">
        <v>0</v>
      </c>
      <c r="E45" s="114">
        <v>0</v>
      </c>
    </row>
    <row r="46" spans="1:5">
      <c r="A46" s="112" t="s">
        <v>223</v>
      </c>
      <c r="B46" s="114">
        <v>0</v>
      </c>
      <c r="C46" s="114">
        <v>0</v>
      </c>
      <c r="D46" s="114">
        <v>0</v>
      </c>
      <c r="E46" s="114">
        <v>0</v>
      </c>
    </row>
    <row r="47" spans="1:5">
      <c r="A47" s="112" t="s">
        <v>224</v>
      </c>
      <c r="B47" s="114">
        <v>0</v>
      </c>
      <c r="C47" s="114">
        <v>0</v>
      </c>
      <c r="D47" s="114">
        <v>0</v>
      </c>
      <c r="E47" s="114">
        <v>0</v>
      </c>
    </row>
    <row r="48" spans="1:5">
      <c r="A48" s="111" t="s">
        <v>115</v>
      </c>
      <c r="B48" s="115">
        <v>0</v>
      </c>
      <c r="C48" s="115">
        <v>0</v>
      </c>
      <c r="D48" s="115">
        <v>0</v>
      </c>
      <c r="E48" s="115">
        <v>0</v>
      </c>
    </row>
    <row r="49" spans="1:5">
      <c r="A49" s="197" t="s">
        <v>185</v>
      </c>
      <c r="B49" s="198"/>
      <c r="C49" s="198"/>
      <c r="D49" s="198"/>
      <c r="E49" s="198"/>
    </row>
    <row r="50" spans="1:5" ht="22.5">
      <c r="A50" s="112" t="s">
        <v>225</v>
      </c>
      <c r="B50" s="114">
        <v>0</v>
      </c>
      <c r="C50" s="114">
        <v>0</v>
      </c>
      <c r="D50" s="114">
        <v>0</v>
      </c>
      <c r="E50" s="114">
        <v>0</v>
      </c>
    </row>
    <row r="51" spans="1:5">
      <c r="A51" s="112" t="s">
        <v>226</v>
      </c>
      <c r="B51" s="114">
        <v>25.07</v>
      </c>
      <c r="C51" s="114">
        <v>2.65E-3</v>
      </c>
      <c r="D51" s="114">
        <v>0.57999999999999996</v>
      </c>
      <c r="E51" s="114">
        <v>0.57999999999999996</v>
      </c>
    </row>
    <row r="52" spans="1:5">
      <c r="A52" s="112" t="s">
        <v>227</v>
      </c>
      <c r="B52" s="114">
        <v>0</v>
      </c>
      <c r="C52" s="114">
        <v>0</v>
      </c>
      <c r="D52" s="114">
        <v>0</v>
      </c>
      <c r="E52" s="114">
        <v>0</v>
      </c>
    </row>
    <row r="53" spans="1:5">
      <c r="A53" s="112" t="s">
        <v>228</v>
      </c>
      <c r="B53" s="114">
        <v>0</v>
      </c>
      <c r="C53" s="114">
        <v>0</v>
      </c>
      <c r="D53" s="114">
        <v>0</v>
      </c>
      <c r="E53" s="114">
        <v>0</v>
      </c>
    </row>
    <row r="54" spans="1:5">
      <c r="A54" s="111" t="s">
        <v>119</v>
      </c>
      <c r="B54" s="115">
        <v>25.07</v>
      </c>
      <c r="C54" s="115">
        <v>2.65E-3</v>
      </c>
      <c r="D54" s="115">
        <v>0.57999999999999996</v>
      </c>
      <c r="E54" s="115">
        <v>0.57999999999999996</v>
      </c>
    </row>
    <row r="55" spans="1:5">
      <c r="A55" s="111" t="s">
        <v>189</v>
      </c>
      <c r="B55" s="115">
        <v>25.07</v>
      </c>
      <c r="C55" s="115">
        <v>2.65E-3</v>
      </c>
      <c r="D55" s="115">
        <v>0.57999999999999996</v>
      </c>
      <c r="E55" s="115">
        <v>0.57999999999999996</v>
      </c>
    </row>
    <row r="56" spans="1:5">
      <c r="A56" s="111" t="s">
        <v>190</v>
      </c>
      <c r="B56" s="115">
        <v>4342.3799999999992</v>
      </c>
      <c r="C56" s="115">
        <v>0.45496999999999999</v>
      </c>
      <c r="D56" s="115">
        <v>100.57</v>
      </c>
      <c r="E56" s="115">
        <v>99.63</v>
      </c>
    </row>
    <row r="57" spans="1:5">
      <c r="A57" s="197" t="s">
        <v>44</v>
      </c>
      <c r="B57" s="198"/>
      <c r="C57" s="198"/>
      <c r="D57" s="198"/>
      <c r="E57" s="198"/>
    </row>
    <row r="58" spans="1:5">
      <c r="A58" s="112" t="s">
        <v>191</v>
      </c>
      <c r="B58" s="114">
        <v>0</v>
      </c>
      <c r="C58" s="114">
        <v>0</v>
      </c>
      <c r="D58" s="114">
        <v>0</v>
      </c>
      <c r="E58" s="114">
        <v>0</v>
      </c>
    </row>
    <row r="59" spans="1:5">
      <c r="A59" s="112" t="s">
        <v>192</v>
      </c>
      <c r="B59" s="114">
        <v>16.100000000000001</v>
      </c>
      <c r="C59" s="114">
        <v>1.6999999999999999E-3</v>
      </c>
      <c r="D59" s="114">
        <v>0.37</v>
      </c>
      <c r="E59" s="114">
        <v>0.37</v>
      </c>
    </row>
    <row r="60" spans="1:5">
      <c r="A60" s="111" t="s">
        <v>240</v>
      </c>
      <c r="B60" s="115">
        <v>16.100000000000001</v>
      </c>
      <c r="C60" s="115">
        <v>1.6999999999999999E-3</v>
      </c>
      <c r="D60" s="115">
        <v>0.37</v>
      </c>
      <c r="E60" s="115">
        <v>0.37</v>
      </c>
    </row>
    <row r="61" spans="1:5">
      <c r="A61" s="111" t="s">
        <v>195</v>
      </c>
      <c r="B61" s="115">
        <v>4358.4799999999996</v>
      </c>
      <c r="C61" s="115">
        <v>0.45667000000000002</v>
      </c>
      <c r="D61" s="115">
        <v>100.94</v>
      </c>
      <c r="E61" s="115">
        <v>100</v>
      </c>
    </row>
    <row r="63" spans="1:5">
      <c r="A63" s="197" t="s">
        <v>63</v>
      </c>
      <c r="B63" s="198"/>
      <c r="C63" s="198"/>
      <c r="D63" s="198"/>
      <c r="E63" s="19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7">
      <c r="A1" s="199" t="s">
        <v>231</v>
      </c>
      <c r="B1" s="200"/>
      <c r="C1" s="200"/>
      <c r="D1" s="200"/>
      <c r="E1" s="200"/>
      <c r="F1" s="200"/>
    </row>
    <row r="2" spans="1:7">
      <c r="A2" s="199" t="s">
        <v>232</v>
      </c>
      <c r="B2" s="200"/>
      <c r="C2" s="200"/>
      <c r="D2" s="200"/>
      <c r="E2" s="200"/>
      <c r="F2" s="200"/>
    </row>
    <row r="3" spans="1:7">
      <c r="A3" s="199" t="s">
        <v>296</v>
      </c>
      <c r="B3" s="200"/>
      <c r="C3" s="200"/>
      <c r="D3" s="200"/>
      <c r="E3" s="200"/>
      <c r="F3" s="200"/>
    </row>
    <row r="4" spans="1:7">
      <c r="A4" s="118" t="s">
        <v>131</v>
      </c>
      <c r="B4" s="199" t="s">
        <v>132</v>
      </c>
      <c r="C4" s="200"/>
      <c r="D4" s="200"/>
      <c r="E4" s="200"/>
      <c r="F4" s="200"/>
    </row>
    <row r="5" spans="1:7">
      <c r="A5" s="118" t="s">
        <v>294</v>
      </c>
      <c r="B5" s="199" t="s">
        <v>235</v>
      </c>
      <c r="C5" s="200"/>
      <c r="D5" s="200"/>
      <c r="E5" s="200"/>
      <c r="F5" s="200"/>
    </row>
    <row r="6" spans="1:7">
      <c r="A6" s="118" t="s">
        <v>242</v>
      </c>
      <c r="B6" s="119" t="s">
        <v>203</v>
      </c>
    </row>
    <row r="7" spans="1:7">
      <c r="A7" s="120" t="s">
        <v>8</v>
      </c>
      <c r="B7" s="120" t="s">
        <v>137</v>
      </c>
      <c r="C7" s="120" t="s">
        <v>138</v>
      </c>
      <c r="D7" s="120" t="s">
        <v>237</v>
      </c>
      <c r="E7" s="120" t="s">
        <v>238</v>
      </c>
      <c r="G7" s="67" t="s">
        <v>299</v>
      </c>
    </row>
    <row r="8" spans="1:7">
      <c r="A8" s="199" t="s">
        <v>239</v>
      </c>
      <c r="B8" s="200"/>
      <c r="C8" s="200"/>
      <c r="D8" s="200"/>
      <c r="E8" s="200"/>
    </row>
    <row r="9" spans="1:7">
      <c r="A9" s="119" t="s">
        <v>141</v>
      </c>
      <c r="B9" s="121">
        <v>0</v>
      </c>
      <c r="C9" s="121">
        <v>0</v>
      </c>
      <c r="D9" s="121">
        <v>0</v>
      </c>
      <c r="E9" s="121">
        <v>0</v>
      </c>
    </row>
    <row r="10" spans="1:7">
      <c r="A10" s="119" t="s">
        <v>142</v>
      </c>
      <c r="B10" s="121">
        <v>0</v>
      </c>
      <c r="C10" s="121">
        <v>0</v>
      </c>
      <c r="D10" s="121">
        <v>0</v>
      </c>
      <c r="E10" s="121">
        <v>0</v>
      </c>
    </row>
    <row r="11" spans="1:7">
      <c r="A11" s="119" t="s">
        <v>143</v>
      </c>
    </row>
    <row r="12" spans="1:7">
      <c r="A12" s="119" t="s">
        <v>144</v>
      </c>
      <c r="B12" s="121">
        <v>0</v>
      </c>
      <c r="C12" s="121">
        <v>0</v>
      </c>
      <c r="D12" s="121">
        <v>0</v>
      </c>
      <c r="E12" s="121">
        <v>0</v>
      </c>
    </row>
    <row r="13" spans="1:7">
      <c r="A13" s="119" t="s">
        <v>145</v>
      </c>
      <c r="B13" s="121">
        <v>0</v>
      </c>
      <c r="C13" s="121">
        <v>0</v>
      </c>
      <c r="D13" s="121">
        <v>0</v>
      </c>
      <c r="E13" s="121">
        <v>0</v>
      </c>
    </row>
    <row r="14" spans="1:7">
      <c r="A14" s="119" t="s">
        <v>146</v>
      </c>
      <c r="B14" s="121">
        <v>0</v>
      </c>
      <c r="C14" s="121">
        <v>0</v>
      </c>
      <c r="D14" s="121">
        <v>0</v>
      </c>
      <c r="E14" s="121">
        <v>0</v>
      </c>
    </row>
    <row r="15" spans="1:7">
      <c r="A15" s="119" t="s">
        <v>147</v>
      </c>
      <c r="B15" s="121">
        <v>0</v>
      </c>
      <c r="C15" s="121">
        <v>0</v>
      </c>
      <c r="D15" s="121">
        <v>0</v>
      </c>
      <c r="E15" s="121">
        <v>0</v>
      </c>
    </row>
    <row r="16" spans="1:7">
      <c r="A16" s="119" t="s">
        <v>204</v>
      </c>
      <c r="B16" s="121">
        <v>4410</v>
      </c>
      <c r="C16" s="121">
        <v>0.46666999999999997</v>
      </c>
      <c r="D16" s="121">
        <v>84.75</v>
      </c>
      <c r="E16" s="121">
        <v>82.52</v>
      </c>
    </row>
    <row r="17" spans="1:5">
      <c r="A17" s="119" t="s">
        <v>149</v>
      </c>
      <c r="B17" s="121">
        <v>60.6</v>
      </c>
      <c r="C17" s="121">
        <v>6.4099999999999999E-3</v>
      </c>
      <c r="D17" s="121">
        <v>1.1599999999999999</v>
      </c>
      <c r="E17" s="121">
        <v>1.1299999999999999</v>
      </c>
    </row>
    <row r="18" spans="1:5">
      <c r="A18" s="119" t="s">
        <v>205</v>
      </c>
      <c r="B18" s="121">
        <v>0</v>
      </c>
      <c r="C18" s="121">
        <v>0</v>
      </c>
      <c r="D18" s="121">
        <v>0</v>
      </c>
      <c r="E18" s="121">
        <v>0</v>
      </c>
    </row>
    <row r="19" spans="1:5">
      <c r="A19" s="119" t="s">
        <v>151</v>
      </c>
      <c r="B19" s="121">
        <v>0</v>
      </c>
      <c r="C19" s="121">
        <v>0</v>
      </c>
      <c r="D19" s="121">
        <v>0</v>
      </c>
      <c r="E19" s="121">
        <v>0</v>
      </c>
    </row>
    <row r="20" spans="1:5">
      <c r="A20" s="119" t="s">
        <v>152</v>
      </c>
      <c r="B20" s="121">
        <v>0</v>
      </c>
      <c r="C20" s="121">
        <v>0</v>
      </c>
      <c r="D20" s="121">
        <v>0</v>
      </c>
      <c r="E20" s="121">
        <v>0</v>
      </c>
    </row>
    <row r="21" spans="1:5">
      <c r="A21" s="119" t="s">
        <v>206</v>
      </c>
      <c r="B21" s="121">
        <v>0</v>
      </c>
      <c r="C21" s="121">
        <v>0</v>
      </c>
      <c r="D21" s="121">
        <v>0</v>
      </c>
      <c r="E21" s="121">
        <v>0</v>
      </c>
    </row>
    <row r="22" spans="1:5">
      <c r="A22" s="119" t="s">
        <v>207</v>
      </c>
    </row>
    <row r="23" spans="1:5">
      <c r="A23" s="119" t="s">
        <v>208</v>
      </c>
      <c r="B23" s="121">
        <v>465.09</v>
      </c>
      <c r="C23" s="121">
        <v>4.9230000000000003E-2</v>
      </c>
      <c r="D23" s="121">
        <v>8.94</v>
      </c>
      <c r="E23" s="121">
        <v>8.6999999999999993</v>
      </c>
    </row>
    <row r="24" spans="1:5">
      <c r="A24" s="119" t="s">
        <v>209</v>
      </c>
      <c r="B24" s="121">
        <v>0</v>
      </c>
      <c r="C24" s="121">
        <v>0</v>
      </c>
      <c r="D24" s="121">
        <v>0</v>
      </c>
      <c r="E24" s="121">
        <v>0</v>
      </c>
    </row>
    <row r="25" spans="1:5">
      <c r="A25" s="119" t="s">
        <v>210</v>
      </c>
      <c r="B25" s="121">
        <v>0</v>
      </c>
      <c r="C25" s="121">
        <v>0</v>
      </c>
      <c r="D25" s="121">
        <v>0</v>
      </c>
      <c r="E25" s="121">
        <v>0</v>
      </c>
    </row>
    <row r="26" spans="1:5">
      <c r="A26" s="119" t="s">
        <v>211</v>
      </c>
      <c r="B26" s="121">
        <v>0</v>
      </c>
      <c r="C26" s="121">
        <v>0</v>
      </c>
      <c r="D26" s="121">
        <v>0</v>
      </c>
      <c r="E26" s="121">
        <v>0</v>
      </c>
    </row>
    <row r="27" spans="1:5">
      <c r="A27" s="118" t="s">
        <v>17</v>
      </c>
      <c r="B27" s="122">
        <v>4935.6899999999996</v>
      </c>
      <c r="C27" s="122">
        <v>0.52231000000000005</v>
      </c>
      <c r="D27" s="122">
        <v>94.85</v>
      </c>
      <c r="E27" s="122">
        <v>92.35</v>
      </c>
    </row>
    <row r="28" spans="1:5">
      <c r="A28" s="199" t="s">
        <v>95</v>
      </c>
      <c r="B28" s="200"/>
      <c r="C28" s="200"/>
      <c r="D28" s="200"/>
      <c r="E28" s="200"/>
    </row>
    <row r="29" spans="1:5">
      <c r="A29" s="119" t="s">
        <v>212</v>
      </c>
      <c r="B29" s="121">
        <v>0</v>
      </c>
      <c r="C29" s="121">
        <v>0</v>
      </c>
      <c r="D29" s="121">
        <v>0</v>
      </c>
      <c r="E29" s="121">
        <v>0</v>
      </c>
    </row>
    <row r="30" spans="1:5">
      <c r="A30" s="119" t="s">
        <v>213</v>
      </c>
      <c r="B30" s="121">
        <v>148.07</v>
      </c>
      <c r="C30" s="121">
        <v>1.567E-2</v>
      </c>
      <c r="D30" s="121">
        <v>2.85</v>
      </c>
      <c r="E30" s="121">
        <v>2.77</v>
      </c>
    </row>
    <row r="31" spans="1:5">
      <c r="A31" s="119" t="s">
        <v>214</v>
      </c>
      <c r="B31" s="121">
        <v>0</v>
      </c>
      <c r="C31" s="121">
        <v>0</v>
      </c>
      <c r="D31" s="121">
        <v>0</v>
      </c>
      <c r="E31" s="121">
        <v>0</v>
      </c>
    </row>
    <row r="32" spans="1:5">
      <c r="A32" s="119" t="s">
        <v>215</v>
      </c>
      <c r="B32" s="121">
        <v>0</v>
      </c>
      <c r="C32" s="121">
        <v>0</v>
      </c>
      <c r="D32" s="121">
        <v>0</v>
      </c>
      <c r="E32" s="121">
        <v>0</v>
      </c>
    </row>
    <row r="33" spans="1:5">
      <c r="A33" s="119" t="s">
        <v>216</v>
      </c>
      <c r="B33" s="121">
        <v>0</v>
      </c>
      <c r="C33" s="121">
        <v>0</v>
      </c>
      <c r="D33" s="121">
        <v>0</v>
      </c>
      <c r="E33" s="121">
        <v>0</v>
      </c>
    </row>
    <row r="34" spans="1:5">
      <c r="A34" s="119" t="s">
        <v>217</v>
      </c>
      <c r="B34" s="121">
        <v>0</v>
      </c>
      <c r="C34" s="121">
        <v>0</v>
      </c>
      <c r="D34" s="121">
        <v>0</v>
      </c>
      <c r="E34" s="121">
        <v>0</v>
      </c>
    </row>
    <row r="35" spans="1:5">
      <c r="A35" s="119" t="s">
        <v>218</v>
      </c>
      <c r="B35" s="121">
        <v>0</v>
      </c>
      <c r="C35" s="121">
        <v>0</v>
      </c>
      <c r="D35" s="121">
        <v>0</v>
      </c>
      <c r="E35" s="121">
        <v>0</v>
      </c>
    </row>
    <row r="36" spans="1:5">
      <c r="A36" s="119" t="s">
        <v>219</v>
      </c>
      <c r="B36" s="121">
        <v>0</v>
      </c>
      <c r="C36" s="121">
        <v>0</v>
      </c>
      <c r="D36" s="121">
        <v>0</v>
      </c>
      <c r="E36" s="121">
        <v>0</v>
      </c>
    </row>
    <row r="37" spans="1:5">
      <c r="A37" s="119" t="s">
        <v>290</v>
      </c>
      <c r="B37" s="121">
        <v>0</v>
      </c>
      <c r="C37" s="121">
        <v>0</v>
      </c>
      <c r="D37" s="121">
        <v>0</v>
      </c>
      <c r="E37" s="121">
        <v>0</v>
      </c>
    </row>
    <row r="38" spans="1:5">
      <c r="A38" s="119" t="s">
        <v>176</v>
      </c>
      <c r="B38" s="121">
        <v>35.44</v>
      </c>
      <c r="C38" s="121">
        <v>3.7499999999999999E-3</v>
      </c>
      <c r="D38" s="121">
        <v>0.68</v>
      </c>
      <c r="E38" s="121">
        <v>0.66</v>
      </c>
    </row>
    <row r="39" spans="1:5">
      <c r="A39" s="118" t="s">
        <v>109</v>
      </c>
      <c r="B39" s="122">
        <v>183.51</v>
      </c>
      <c r="C39" s="122">
        <v>1.942E-2</v>
      </c>
      <c r="D39" s="122">
        <v>3.53</v>
      </c>
      <c r="E39" s="122">
        <v>3.43</v>
      </c>
    </row>
    <row r="40" spans="1:5">
      <c r="A40" s="199" t="s">
        <v>28</v>
      </c>
      <c r="B40" s="200"/>
      <c r="C40" s="200"/>
      <c r="D40" s="200"/>
      <c r="E40" s="200"/>
    </row>
    <row r="41" spans="1:5">
      <c r="A41" s="119" t="s">
        <v>221</v>
      </c>
      <c r="B41" s="121">
        <v>84.07</v>
      </c>
      <c r="C41" s="121">
        <v>8.8900000000000003E-3</v>
      </c>
      <c r="D41" s="121">
        <v>1.62</v>
      </c>
      <c r="E41" s="121">
        <v>1.57</v>
      </c>
    </row>
    <row r="42" spans="1:5">
      <c r="A42" s="118" t="s">
        <v>179</v>
      </c>
      <c r="B42" s="122">
        <v>84.07</v>
      </c>
      <c r="C42" s="122">
        <v>8.8900000000000003E-3</v>
      </c>
      <c r="D42" s="122">
        <v>1.62</v>
      </c>
      <c r="E42" s="122">
        <v>1.57</v>
      </c>
    </row>
    <row r="43" spans="1:5">
      <c r="A43" s="118" t="s">
        <v>180</v>
      </c>
      <c r="B43" s="122">
        <v>5203.2699999999995</v>
      </c>
      <c r="C43" s="122">
        <v>0.55062</v>
      </c>
      <c r="D43" s="122">
        <v>100</v>
      </c>
      <c r="E43" s="122">
        <v>97.35</v>
      </c>
    </row>
    <row r="44" spans="1:5">
      <c r="A44" s="199" t="s">
        <v>181</v>
      </c>
      <c r="B44" s="200"/>
      <c r="C44" s="200"/>
      <c r="D44" s="200"/>
      <c r="E44" s="200"/>
    </row>
    <row r="45" spans="1:5">
      <c r="A45" s="119" t="s">
        <v>222</v>
      </c>
      <c r="B45" s="121">
        <v>0</v>
      </c>
      <c r="C45" s="121">
        <v>0</v>
      </c>
      <c r="D45" s="121">
        <v>0</v>
      </c>
      <c r="E45" s="121">
        <v>0</v>
      </c>
    </row>
    <row r="46" spans="1:5">
      <c r="A46" s="119" t="s">
        <v>223</v>
      </c>
      <c r="B46" s="121">
        <v>0</v>
      </c>
      <c r="C46" s="121">
        <v>0</v>
      </c>
      <c r="D46" s="121">
        <v>0</v>
      </c>
      <c r="E46" s="121">
        <v>0</v>
      </c>
    </row>
    <row r="47" spans="1:5">
      <c r="A47" s="119" t="s">
        <v>224</v>
      </c>
      <c r="B47" s="121">
        <v>0</v>
      </c>
      <c r="C47" s="121">
        <v>0</v>
      </c>
      <c r="D47" s="121">
        <v>0</v>
      </c>
      <c r="E47" s="121">
        <v>0</v>
      </c>
    </row>
    <row r="48" spans="1:5">
      <c r="A48" s="118" t="s">
        <v>115</v>
      </c>
      <c r="B48" s="122">
        <v>0</v>
      </c>
      <c r="C48" s="122">
        <v>0</v>
      </c>
      <c r="D48" s="122">
        <v>0</v>
      </c>
      <c r="E48" s="122">
        <v>0</v>
      </c>
    </row>
    <row r="49" spans="1:5">
      <c r="A49" s="199" t="s">
        <v>185</v>
      </c>
      <c r="B49" s="200"/>
      <c r="C49" s="200"/>
      <c r="D49" s="200"/>
      <c r="E49" s="200"/>
    </row>
    <row r="50" spans="1:5" ht="22.5">
      <c r="A50" s="119" t="s">
        <v>225</v>
      </c>
      <c r="B50" s="121">
        <v>0</v>
      </c>
      <c r="C50" s="121">
        <v>0</v>
      </c>
      <c r="D50" s="121">
        <v>0</v>
      </c>
      <c r="E50" s="121">
        <v>0</v>
      </c>
    </row>
    <row r="51" spans="1:5">
      <c r="A51" s="119" t="s">
        <v>226</v>
      </c>
      <c r="B51" s="121">
        <v>27.63</v>
      </c>
      <c r="C51" s="121">
        <v>2.9199999999999999E-3</v>
      </c>
      <c r="D51" s="121">
        <v>0.53</v>
      </c>
      <c r="E51" s="121">
        <v>0.52</v>
      </c>
    </row>
    <row r="52" spans="1:5">
      <c r="A52" s="119" t="s">
        <v>227</v>
      </c>
      <c r="B52" s="121">
        <v>0</v>
      </c>
      <c r="C52" s="121">
        <v>0</v>
      </c>
      <c r="D52" s="121">
        <v>0</v>
      </c>
      <c r="E52" s="121">
        <v>0</v>
      </c>
    </row>
    <row r="53" spans="1:5">
      <c r="A53" s="119" t="s">
        <v>228</v>
      </c>
      <c r="B53" s="121">
        <v>0</v>
      </c>
      <c r="C53" s="121">
        <v>0</v>
      </c>
      <c r="D53" s="121">
        <v>0</v>
      </c>
      <c r="E53" s="121">
        <v>0</v>
      </c>
    </row>
    <row r="54" spans="1:5">
      <c r="A54" s="118" t="s">
        <v>119</v>
      </c>
      <c r="B54" s="122">
        <v>27.63</v>
      </c>
      <c r="C54" s="122">
        <v>2.9199999999999999E-3</v>
      </c>
      <c r="D54" s="122">
        <v>0.53</v>
      </c>
      <c r="E54" s="122">
        <v>0.52</v>
      </c>
    </row>
    <row r="55" spans="1:5">
      <c r="A55" s="118" t="s">
        <v>189</v>
      </c>
      <c r="B55" s="122">
        <v>27.63</v>
      </c>
      <c r="C55" s="122">
        <v>2.9199999999999999E-3</v>
      </c>
      <c r="D55" s="122">
        <v>0.53</v>
      </c>
      <c r="E55" s="122">
        <v>0.52</v>
      </c>
    </row>
    <row r="56" spans="1:5">
      <c r="A56" s="118" t="s">
        <v>190</v>
      </c>
      <c r="B56" s="122">
        <v>5230.8999999999996</v>
      </c>
      <c r="C56" s="122">
        <v>0.55354000000000003</v>
      </c>
      <c r="D56" s="122">
        <v>100.53</v>
      </c>
      <c r="E56" s="122">
        <v>97.87</v>
      </c>
    </row>
    <row r="57" spans="1:5">
      <c r="A57" s="199" t="s">
        <v>44</v>
      </c>
      <c r="B57" s="200"/>
      <c r="C57" s="200"/>
      <c r="D57" s="200"/>
      <c r="E57" s="200"/>
    </row>
    <row r="58" spans="1:5">
      <c r="A58" s="119" t="s">
        <v>191</v>
      </c>
      <c r="B58" s="121">
        <v>0</v>
      </c>
      <c r="C58" s="121">
        <v>0</v>
      </c>
      <c r="D58" s="121">
        <v>0</v>
      </c>
      <c r="E58" s="121">
        <v>0</v>
      </c>
    </row>
    <row r="59" spans="1:5">
      <c r="A59" s="119" t="s">
        <v>192</v>
      </c>
      <c r="B59" s="121">
        <v>113.46</v>
      </c>
      <c r="C59" s="121">
        <v>1.201E-2</v>
      </c>
      <c r="D59" s="121">
        <v>2.1800000000000002</v>
      </c>
      <c r="E59" s="121">
        <v>2.12</v>
      </c>
    </row>
    <row r="60" spans="1:5">
      <c r="A60" s="118" t="s">
        <v>240</v>
      </c>
      <c r="B60" s="122">
        <v>113.46</v>
      </c>
      <c r="C60" s="122">
        <v>1.201E-2</v>
      </c>
      <c r="D60" s="122">
        <v>2.1800000000000002</v>
      </c>
      <c r="E60" s="122">
        <v>2.12</v>
      </c>
    </row>
    <row r="61" spans="1:5">
      <c r="A61" s="118" t="s">
        <v>195</v>
      </c>
      <c r="B61" s="122">
        <v>5344.36</v>
      </c>
      <c r="C61" s="122">
        <v>0.56555</v>
      </c>
      <c r="D61" s="122">
        <v>102.71</v>
      </c>
      <c r="E61" s="122">
        <v>99.99</v>
      </c>
    </row>
    <row r="63" spans="1:5">
      <c r="A63" s="199" t="s">
        <v>295</v>
      </c>
      <c r="B63" s="200"/>
      <c r="C63" s="200"/>
      <c r="D63" s="200"/>
      <c r="E63" s="20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261</v>
      </c>
      <c r="B2" s="29"/>
      <c r="C2" s="29"/>
      <c r="D2" s="29"/>
    </row>
    <row r="3" spans="1:4">
      <c r="A3" s="29" t="s">
        <v>250</v>
      </c>
      <c r="B3" s="29"/>
      <c r="C3" s="29"/>
      <c r="D3" s="29"/>
    </row>
    <row r="4" spans="1:4">
      <c r="A4" s="29" t="s">
        <v>262</v>
      </c>
      <c r="B4" s="29"/>
      <c r="C4" s="29"/>
      <c r="D4" s="29"/>
    </row>
    <row r="5" spans="1:4" ht="13.5" thickBot="1">
      <c r="A5" s="32" t="s">
        <v>4</v>
      </c>
      <c r="B5" s="33">
        <v>9900</v>
      </c>
      <c r="C5" s="34" t="s">
        <v>67</v>
      </c>
    </row>
    <row r="6" spans="1:4">
      <c r="A6" s="36"/>
      <c r="B6" s="37" t="s">
        <v>6</v>
      </c>
      <c r="C6" s="38">
        <v>41306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245</v>
      </c>
      <c r="C8" s="43" t="s">
        <v>11</v>
      </c>
      <c r="D8" s="43" t="s">
        <v>12</v>
      </c>
    </row>
    <row r="9" spans="1:4">
      <c r="A9" s="40" t="s">
        <v>69</v>
      </c>
    </row>
    <row r="10" spans="1:4">
      <c r="A10" s="34" t="s">
        <v>257</v>
      </c>
      <c r="B10" s="31">
        <v>3000</v>
      </c>
      <c r="C10" s="31">
        <v>0.3</v>
      </c>
      <c r="D10" s="81">
        <v>0.68931245529648932</v>
      </c>
    </row>
    <row r="11" spans="1:4">
      <c r="A11" s="34" t="s">
        <v>258</v>
      </c>
      <c r="B11" s="31">
        <v>81.36</v>
      </c>
      <c r="C11" s="31">
        <v>0</v>
      </c>
      <c r="D11" s="81">
        <v>1.8694153787640791E-2</v>
      </c>
    </row>
    <row r="12" spans="1:4">
      <c r="A12" s="34" t="s">
        <v>259</v>
      </c>
      <c r="B12" s="31">
        <v>97.95</v>
      </c>
      <c r="C12" s="31">
        <v>0.01</v>
      </c>
      <c r="D12" s="81">
        <v>2.2506051665430377E-2</v>
      </c>
    </row>
    <row r="13" spans="1:4">
      <c r="A13" s="34" t="s">
        <v>260</v>
      </c>
      <c r="B13" s="31">
        <v>183.7</v>
      </c>
      <c r="C13" s="31">
        <v>0.02</v>
      </c>
      <c r="D13" s="81">
        <v>4.2208899345988364E-2</v>
      </c>
    </row>
    <row r="14" spans="1:4">
      <c r="A14" s="47" t="s">
        <v>94</v>
      </c>
      <c r="B14" s="48">
        <v>3363.0099999999998</v>
      </c>
      <c r="C14" s="48">
        <v>0.33</v>
      </c>
      <c r="D14" s="82">
        <v>0.77272156009554893</v>
      </c>
    </row>
    <row r="15" spans="1:4">
      <c r="A15" s="50" t="s">
        <v>18</v>
      </c>
    </row>
    <row r="16" spans="1:4">
      <c r="A16" s="45" t="s">
        <v>19</v>
      </c>
      <c r="B16" s="31">
        <v>0</v>
      </c>
      <c r="C16" s="31">
        <v>0</v>
      </c>
      <c r="D16" s="81">
        <v>0</v>
      </c>
    </row>
    <row r="17" spans="1:4">
      <c r="A17" s="45" t="s">
        <v>20</v>
      </c>
      <c r="B17" s="31">
        <v>0</v>
      </c>
      <c r="C17" s="31">
        <v>0</v>
      </c>
      <c r="D17" s="81">
        <v>0</v>
      </c>
    </row>
    <row r="18" spans="1:4">
      <c r="A18" s="45" t="s">
        <v>21</v>
      </c>
      <c r="B18" s="31">
        <v>624</v>
      </c>
      <c r="C18" s="31">
        <v>0.06</v>
      </c>
      <c r="D18" s="81">
        <v>0.14337699070166979</v>
      </c>
    </row>
    <row r="19" spans="1:4">
      <c r="A19" s="45" t="s">
        <v>22</v>
      </c>
      <c r="B19" s="31">
        <v>0</v>
      </c>
      <c r="C19" s="31">
        <v>0</v>
      </c>
      <c r="D19" s="81">
        <v>0</v>
      </c>
    </row>
    <row r="20" spans="1:4">
      <c r="A20" s="45" t="s">
        <v>23</v>
      </c>
      <c r="B20" s="31">
        <v>227.7</v>
      </c>
      <c r="C20" s="31">
        <v>0.02</v>
      </c>
      <c r="D20" s="81">
        <v>5.2318815357003542E-2</v>
      </c>
    </row>
    <row r="21" spans="1:4">
      <c r="A21" s="45" t="s">
        <v>24</v>
      </c>
      <c r="B21" s="31">
        <v>0</v>
      </c>
      <c r="C21" s="31">
        <v>0</v>
      </c>
      <c r="D21" s="81">
        <v>0</v>
      </c>
    </row>
    <row r="22" spans="1:4">
      <c r="A22" s="45" t="s">
        <v>25</v>
      </c>
      <c r="B22" s="31">
        <v>0</v>
      </c>
      <c r="C22" s="31">
        <v>0</v>
      </c>
      <c r="D22" s="81">
        <v>0</v>
      </c>
    </row>
    <row r="23" spans="1:4">
      <c r="A23" s="45" t="s">
        <v>26</v>
      </c>
      <c r="B23" s="31">
        <v>0</v>
      </c>
      <c r="C23" s="31">
        <v>0</v>
      </c>
      <c r="D23" s="81">
        <v>0</v>
      </c>
    </row>
    <row r="24" spans="1:4">
      <c r="A24" s="83" t="s">
        <v>27</v>
      </c>
      <c r="B24" s="84">
        <v>851.7</v>
      </c>
      <c r="C24" s="84">
        <v>0.08</v>
      </c>
      <c r="D24" s="85">
        <v>0.19569580605867332</v>
      </c>
    </row>
    <row r="25" spans="1:4">
      <c r="A25" s="40" t="s">
        <v>28</v>
      </c>
    </row>
    <row r="26" spans="1:4">
      <c r="A26" s="45" t="s">
        <v>29</v>
      </c>
      <c r="B26" s="31">
        <v>100.36276298043995</v>
      </c>
      <c r="C26" s="31">
        <v>0.01</v>
      </c>
      <c r="D26" s="81">
        <v>2.306043419012889E-2</v>
      </c>
    </row>
    <row r="27" spans="1:4">
      <c r="A27" s="34" t="s">
        <v>30</v>
      </c>
      <c r="B27" s="31">
        <v>100.36276298043995</v>
      </c>
      <c r="C27" s="31">
        <v>0.01</v>
      </c>
      <c r="D27" s="81">
        <v>2.306043419012889E-2</v>
      </c>
    </row>
    <row r="28" spans="1:4" s="51" customFormat="1">
      <c r="A28" s="47" t="s">
        <v>31</v>
      </c>
      <c r="B28" s="48">
        <v>4315.0727629804396</v>
      </c>
      <c r="C28" s="48">
        <v>0.42000000000000004</v>
      </c>
      <c r="D28" s="82">
        <v>0.99147780034435118</v>
      </c>
    </row>
    <row r="29" spans="1:4">
      <c r="A29" s="40" t="s">
        <v>32</v>
      </c>
    </row>
    <row r="30" spans="1:4">
      <c r="A30" s="34" t="s">
        <v>33</v>
      </c>
      <c r="B30" s="31">
        <v>0</v>
      </c>
      <c r="C30" s="31">
        <v>0</v>
      </c>
      <c r="D30" s="81">
        <v>0</v>
      </c>
    </row>
    <row r="31" spans="1:4">
      <c r="A31" s="34" t="s">
        <v>34</v>
      </c>
      <c r="B31" s="31">
        <v>0</v>
      </c>
      <c r="C31" s="31">
        <v>0</v>
      </c>
      <c r="D31" s="81">
        <v>0</v>
      </c>
    </row>
    <row r="32" spans="1:4">
      <c r="A32" s="45" t="s">
        <v>35</v>
      </c>
      <c r="B32" s="31">
        <v>0</v>
      </c>
      <c r="C32" s="31">
        <v>0</v>
      </c>
      <c r="D32" s="81">
        <v>0</v>
      </c>
    </row>
    <row r="33" spans="1:244">
      <c r="A33" s="45" t="s">
        <v>36</v>
      </c>
      <c r="B33" s="31">
        <v>0</v>
      </c>
      <c r="C33" s="31">
        <v>0</v>
      </c>
      <c r="D33" s="81">
        <v>0</v>
      </c>
    </row>
    <row r="34" spans="1:244">
      <c r="A34" s="83" t="s">
        <v>37</v>
      </c>
      <c r="B34" s="84">
        <v>0</v>
      </c>
      <c r="C34" s="84">
        <v>0</v>
      </c>
      <c r="D34" s="85">
        <v>0</v>
      </c>
      <c r="E34" s="34"/>
      <c r="H34" s="52"/>
      <c r="I34" s="34"/>
      <c r="L34" s="52"/>
      <c r="M34" s="34"/>
      <c r="P34" s="52"/>
      <c r="Q34" s="34"/>
      <c r="T34" s="52"/>
      <c r="U34" s="34"/>
      <c r="X34" s="52"/>
      <c r="Y34" s="34"/>
      <c r="AB34" s="52"/>
      <c r="AC34" s="34"/>
      <c r="AF34" s="52"/>
      <c r="AG34" s="34"/>
      <c r="AJ34" s="52"/>
      <c r="AK34" s="34"/>
      <c r="AN34" s="52"/>
      <c r="AO34" s="34"/>
      <c r="AR34" s="52"/>
      <c r="AS34" s="34"/>
      <c r="AV34" s="52"/>
      <c r="AW34" s="34"/>
      <c r="AZ34" s="52"/>
      <c r="BA34" s="34"/>
      <c r="BD34" s="52"/>
      <c r="BE34" s="34"/>
      <c r="BH34" s="52"/>
      <c r="BI34" s="34"/>
      <c r="BL34" s="52"/>
      <c r="BM34" s="34"/>
      <c r="BP34" s="52"/>
      <c r="BQ34" s="34"/>
      <c r="BT34" s="52"/>
      <c r="BU34" s="34"/>
      <c r="BX34" s="52"/>
      <c r="BY34" s="34"/>
      <c r="CB34" s="52"/>
      <c r="CC34" s="34"/>
      <c r="CF34" s="52"/>
      <c r="CG34" s="34"/>
      <c r="CJ34" s="52"/>
      <c r="CK34" s="34"/>
      <c r="CN34" s="52"/>
      <c r="CO34" s="34"/>
      <c r="CR34" s="52"/>
      <c r="CS34" s="34"/>
      <c r="CV34" s="52"/>
      <c r="CW34" s="34"/>
      <c r="CZ34" s="52"/>
      <c r="DA34" s="34"/>
      <c r="DD34" s="52"/>
      <c r="DE34" s="34"/>
      <c r="DH34" s="52"/>
      <c r="DI34" s="34"/>
      <c r="DL34" s="52"/>
      <c r="DM34" s="34"/>
      <c r="DP34" s="52"/>
      <c r="DQ34" s="34"/>
      <c r="DT34" s="52"/>
      <c r="DU34" s="34"/>
      <c r="DX34" s="52"/>
      <c r="DY34" s="34"/>
      <c r="EB34" s="52"/>
      <c r="EC34" s="34"/>
      <c r="EF34" s="52"/>
      <c r="EG34" s="34"/>
      <c r="EJ34" s="52"/>
      <c r="EK34" s="34"/>
      <c r="EN34" s="52"/>
      <c r="EO34" s="34"/>
      <c r="ER34" s="52"/>
      <c r="ES34" s="34"/>
      <c r="EV34" s="52"/>
      <c r="EW34" s="34"/>
      <c r="EZ34" s="52"/>
      <c r="FA34" s="34"/>
      <c r="FD34" s="52"/>
      <c r="FE34" s="34"/>
      <c r="FH34" s="52"/>
      <c r="FI34" s="34"/>
      <c r="FL34" s="52"/>
      <c r="FM34" s="34"/>
      <c r="FP34" s="52"/>
      <c r="FQ34" s="34"/>
      <c r="FT34" s="52"/>
      <c r="FU34" s="34"/>
      <c r="FX34" s="52"/>
      <c r="FY34" s="34"/>
      <c r="GB34" s="52"/>
      <c r="GC34" s="34"/>
      <c r="GF34" s="52"/>
      <c r="GG34" s="34"/>
      <c r="GJ34" s="52"/>
      <c r="GK34" s="34"/>
      <c r="GN34" s="52"/>
      <c r="GO34" s="34"/>
      <c r="GR34" s="52"/>
      <c r="GS34" s="34"/>
      <c r="GV34" s="52"/>
      <c r="GW34" s="34"/>
      <c r="GZ34" s="52"/>
      <c r="HA34" s="34"/>
      <c r="HD34" s="52"/>
      <c r="HE34" s="34"/>
      <c r="HH34" s="52"/>
      <c r="HI34" s="34"/>
      <c r="HL34" s="52"/>
      <c r="HM34" s="34"/>
      <c r="HP34" s="52"/>
      <c r="HQ34" s="34"/>
      <c r="HT34" s="52"/>
      <c r="HU34" s="34"/>
      <c r="HX34" s="52"/>
      <c r="HY34" s="34"/>
      <c r="IB34" s="52"/>
      <c r="IC34" s="34"/>
      <c r="IF34" s="52"/>
      <c r="IG34" s="34"/>
      <c r="IJ34" s="52"/>
    </row>
    <row r="35" spans="1:244">
      <c r="A35" s="40" t="s">
        <v>38</v>
      </c>
    </row>
    <row r="36" spans="1:244">
      <c r="A36" s="45" t="s">
        <v>39</v>
      </c>
      <c r="B36" s="31">
        <v>0</v>
      </c>
      <c r="C36" s="31">
        <v>0</v>
      </c>
      <c r="D36" s="81">
        <v>0</v>
      </c>
    </row>
    <row r="37" spans="1:244">
      <c r="A37" s="45" t="s">
        <v>61</v>
      </c>
      <c r="B37" s="31">
        <v>37.090000000000003</v>
      </c>
      <c r="C37" s="31">
        <v>0</v>
      </c>
      <c r="D37" s="81">
        <v>8.5221996556489304E-3</v>
      </c>
    </row>
    <row r="38" spans="1:244">
      <c r="A38" s="45" t="s">
        <v>62</v>
      </c>
      <c r="B38" s="31">
        <v>0</v>
      </c>
      <c r="C38" s="31">
        <v>0</v>
      </c>
      <c r="D38" s="81">
        <v>0</v>
      </c>
    </row>
    <row r="39" spans="1:244">
      <c r="A39" s="83" t="s">
        <v>41</v>
      </c>
      <c r="B39" s="84">
        <v>37.090000000000003</v>
      </c>
      <c r="C39" s="84">
        <v>0</v>
      </c>
      <c r="D39" s="85">
        <v>8.5221996556489304E-3</v>
      </c>
      <c r="E39" s="34"/>
      <c r="H39" s="52"/>
      <c r="I39" s="34"/>
      <c r="L39" s="52"/>
      <c r="M39" s="34"/>
      <c r="P39" s="52"/>
      <c r="Q39" s="34"/>
      <c r="T39" s="52"/>
      <c r="U39" s="34"/>
      <c r="X39" s="52"/>
      <c r="Y39" s="34"/>
      <c r="AB39" s="52"/>
      <c r="AC39" s="34"/>
      <c r="AF39" s="52"/>
      <c r="AG39" s="34"/>
      <c r="AJ39" s="52"/>
      <c r="AK39" s="34"/>
      <c r="AN39" s="52"/>
      <c r="AO39" s="34"/>
      <c r="AR39" s="52"/>
      <c r="AS39" s="34"/>
      <c r="AV39" s="52"/>
      <c r="AW39" s="34"/>
      <c r="AZ39" s="52"/>
      <c r="BA39" s="34"/>
      <c r="BD39" s="52"/>
      <c r="BE39" s="34"/>
      <c r="BH39" s="52"/>
      <c r="BI39" s="34"/>
      <c r="BL39" s="52"/>
      <c r="BM39" s="34"/>
      <c r="BP39" s="52"/>
      <c r="BQ39" s="34"/>
      <c r="BT39" s="52"/>
      <c r="BU39" s="34"/>
      <c r="BX39" s="52"/>
      <c r="BY39" s="34"/>
      <c r="CB39" s="52"/>
      <c r="CC39" s="34"/>
      <c r="CF39" s="52"/>
      <c r="CG39" s="34"/>
      <c r="CJ39" s="52"/>
      <c r="CK39" s="34"/>
      <c r="CN39" s="52"/>
      <c r="CO39" s="34"/>
      <c r="CR39" s="52"/>
      <c r="CS39" s="34"/>
      <c r="CV39" s="52"/>
      <c r="CW39" s="34"/>
      <c r="CZ39" s="52"/>
      <c r="DA39" s="34"/>
      <c r="DD39" s="52"/>
      <c r="DE39" s="34"/>
      <c r="DH39" s="52"/>
      <c r="DI39" s="34"/>
      <c r="DL39" s="52"/>
      <c r="DM39" s="34"/>
      <c r="DP39" s="52"/>
      <c r="DQ39" s="34"/>
      <c r="DT39" s="52"/>
      <c r="DU39" s="34"/>
      <c r="DX39" s="52"/>
      <c r="DY39" s="34"/>
      <c r="EB39" s="52"/>
      <c r="EC39" s="34"/>
      <c r="EF39" s="52"/>
      <c r="EG39" s="34"/>
      <c r="EJ39" s="52"/>
      <c r="EK39" s="34"/>
      <c r="EN39" s="52"/>
      <c r="EO39" s="34"/>
      <c r="ER39" s="52"/>
      <c r="ES39" s="34"/>
      <c r="EV39" s="52"/>
      <c r="EW39" s="34"/>
      <c r="EZ39" s="52"/>
      <c r="FA39" s="34"/>
      <c r="FD39" s="52"/>
      <c r="FE39" s="34"/>
      <c r="FH39" s="52"/>
      <c r="FI39" s="34"/>
      <c r="FL39" s="52"/>
      <c r="FM39" s="34"/>
      <c r="FP39" s="52"/>
      <c r="FQ39" s="34"/>
      <c r="FT39" s="52"/>
      <c r="FU39" s="34"/>
      <c r="FX39" s="52"/>
      <c r="FY39" s="34"/>
      <c r="GB39" s="52"/>
      <c r="GC39" s="34"/>
      <c r="GF39" s="52"/>
      <c r="GG39" s="34"/>
      <c r="GJ39" s="52"/>
      <c r="GK39" s="34"/>
      <c r="GN39" s="52"/>
      <c r="GO39" s="34"/>
      <c r="GR39" s="52"/>
      <c r="GS39" s="34"/>
      <c r="GV39" s="52"/>
      <c r="GW39" s="34"/>
      <c r="GZ39" s="52"/>
      <c r="HA39" s="34"/>
      <c r="HD39" s="52"/>
      <c r="HE39" s="34"/>
      <c r="HH39" s="52"/>
      <c r="HI39" s="34"/>
      <c r="HL39" s="52"/>
      <c r="HM39" s="34"/>
      <c r="HP39" s="52"/>
      <c r="HQ39" s="34"/>
      <c r="HT39" s="52"/>
      <c r="HU39" s="34"/>
      <c r="HX39" s="52"/>
      <c r="HY39" s="34"/>
      <c r="IB39" s="52"/>
      <c r="IC39" s="34"/>
      <c r="IF39" s="52"/>
      <c r="IG39" s="34"/>
      <c r="IJ39" s="52"/>
    </row>
    <row r="40" spans="1:244">
      <c r="A40" s="86" t="s">
        <v>42</v>
      </c>
      <c r="B40" s="87">
        <v>37.090000000000003</v>
      </c>
      <c r="C40" s="87">
        <v>0</v>
      </c>
      <c r="D40" s="88">
        <v>8.5221996556489304E-3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43</v>
      </c>
      <c r="B41" s="48">
        <v>4352.1627629804398</v>
      </c>
      <c r="C41" s="48">
        <v>0.42000000000000004</v>
      </c>
      <c r="D41" s="82">
        <v>1</v>
      </c>
    </row>
    <row r="42" spans="1:244">
      <c r="A42" s="40" t="s">
        <v>44</v>
      </c>
    </row>
    <row r="43" spans="1:244">
      <c r="A43" s="34" t="s">
        <v>45</v>
      </c>
      <c r="B43" s="31">
        <v>0</v>
      </c>
      <c r="C43" s="31">
        <v>0</v>
      </c>
      <c r="D43" s="81">
        <v>0</v>
      </c>
    </row>
    <row r="44" spans="1:244">
      <c r="A44" s="34" t="s">
        <v>46</v>
      </c>
      <c r="B44" s="31">
        <v>0</v>
      </c>
      <c r="C44" s="31">
        <v>0</v>
      </c>
      <c r="D44" s="81">
        <v>0</v>
      </c>
    </row>
    <row r="45" spans="1:244">
      <c r="A45" s="83" t="s">
        <v>47</v>
      </c>
      <c r="B45" s="84">
        <v>0</v>
      </c>
      <c r="C45" s="84">
        <v>0</v>
      </c>
      <c r="D45" s="85">
        <v>0</v>
      </c>
      <c r="E45" s="34"/>
      <c r="H45" s="52"/>
      <c r="I45" s="34"/>
      <c r="L45" s="52"/>
      <c r="M45" s="34"/>
      <c r="P45" s="52"/>
      <c r="Q45" s="34"/>
      <c r="T45" s="52"/>
      <c r="U45" s="34"/>
      <c r="X45" s="52"/>
      <c r="Y45" s="34"/>
      <c r="AB45" s="52"/>
      <c r="AC45" s="34"/>
      <c r="AF45" s="52"/>
      <c r="AG45" s="34"/>
      <c r="AJ45" s="52"/>
      <c r="AK45" s="34"/>
      <c r="AN45" s="52"/>
      <c r="AO45" s="34"/>
      <c r="AR45" s="52"/>
      <c r="AS45" s="34"/>
      <c r="AV45" s="52"/>
      <c r="AW45" s="34"/>
      <c r="AZ45" s="52"/>
      <c r="BA45" s="34"/>
      <c r="BD45" s="52"/>
      <c r="BE45" s="34"/>
      <c r="BH45" s="52"/>
      <c r="BI45" s="34"/>
      <c r="BL45" s="52"/>
      <c r="BM45" s="34"/>
      <c r="BP45" s="52"/>
      <c r="BQ45" s="34"/>
      <c r="BT45" s="52"/>
      <c r="BU45" s="34"/>
      <c r="BX45" s="52"/>
      <c r="BY45" s="34"/>
      <c r="CB45" s="52"/>
      <c r="CC45" s="34"/>
      <c r="CF45" s="52"/>
      <c r="CG45" s="34"/>
      <c r="CJ45" s="52"/>
      <c r="CK45" s="34"/>
      <c r="CN45" s="52"/>
      <c r="CO45" s="34"/>
      <c r="CR45" s="52"/>
      <c r="CS45" s="34"/>
      <c r="CV45" s="52"/>
      <c r="CW45" s="34"/>
      <c r="CZ45" s="52"/>
      <c r="DA45" s="34"/>
      <c r="DD45" s="52"/>
      <c r="DE45" s="34"/>
      <c r="DH45" s="52"/>
      <c r="DI45" s="34"/>
      <c r="DL45" s="52"/>
      <c r="DM45" s="34"/>
      <c r="DP45" s="52"/>
      <c r="DQ45" s="34"/>
      <c r="DT45" s="52"/>
      <c r="DU45" s="34"/>
      <c r="DX45" s="52"/>
      <c r="DY45" s="34"/>
      <c r="EB45" s="52"/>
      <c r="EC45" s="34"/>
      <c r="EF45" s="52"/>
      <c r="EG45" s="34"/>
      <c r="EJ45" s="52"/>
      <c r="EK45" s="34"/>
      <c r="EN45" s="52"/>
      <c r="EO45" s="34"/>
      <c r="ER45" s="52"/>
      <c r="ES45" s="34"/>
      <c r="EV45" s="52"/>
      <c r="EW45" s="34"/>
      <c r="EZ45" s="52"/>
      <c r="FA45" s="34"/>
      <c r="FD45" s="52"/>
      <c r="FE45" s="34"/>
      <c r="FH45" s="52"/>
      <c r="FI45" s="34"/>
      <c r="FL45" s="52"/>
      <c r="FM45" s="34"/>
      <c r="FP45" s="52"/>
      <c r="FQ45" s="34"/>
      <c r="FT45" s="52"/>
      <c r="FU45" s="34"/>
      <c r="FX45" s="52"/>
      <c r="FY45" s="34"/>
      <c r="GB45" s="52"/>
      <c r="GC45" s="34"/>
      <c r="GF45" s="52"/>
      <c r="GG45" s="34"/>
      <c r="GJ45" s="52"/>
      <c r="GK45" s="34"/>
      <c r="GN45" s="52"/>
      <c r="GO45" s="34"/>
      <c r="GR45" s="52"/>
      <c r="GS45" s="34"/>
      <c r="GV45" s="52"/>
      <c r="GW45" s="34"/>
      <c r="GZ45" s="52"/>
      <c r="HA45" s="34"/>
      <c r="HD45" s="52"/>
      <c r="HE45" s="34"/>
      <c r="HH45" s="52"/>
      <c r="HI45" s="34"/>
      <c r="HL45" s="52"/>
      <c r="HM45" s="34"/>
      <c r="HP45" s="52"/>
      <c r="HQ45" s="34"/>
      <c r="HT45" s="52"/>
      <c r="HU45" s="34"/>
      <c r="HX45" s="52"/>
      <c r="HY45" s="34"/>
      <c r="IB45" s="52"/>
      <c r="IC45" s="34"/>
      <c r="IF45" s="52"/>
      <c r="IG45" s="34"/>
      <c r="IJ45" s="52"/>
    </row>
    <row r="46" spans="1:244" s="51" customFormat="1" ht="13.5" thickBot="1">
      <c r="A46" s="53" t="s">
        <v>48</v>
      </c>
      <c r="B46" s="54">
        <v>4352.1627629804398</v>
      </c>
      <c r="C46" s="54">
        <v>0.42000000000000004</v>
      </c>
      <c r="D46" s="89">
        <v>1</v>
      </c>
    </row>
    <row r="47" spans="1:244">
      <c r="A47" s="56" t="str">
        <f>[3]Custeio!A93</f>
        <v>Elaboração: CONAB/DIGEM/SUINF/GECUP</v>
      </c>
      <c r="D47" s="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261</v>
      </c>
      <c r="B2" s="29"/>
      <c r="C2" s="29"/>
      <c r="D2" s="29"/>
    </row>
    <row r="3" spans="1:4">
      <c r="A3" s="29" t="s">
        <v>250</v>
      </c>
      <c r="B3" s="29"/>
      <c r="C3" s="29"/>
      <c r="D3" s="29"/>
    </row>
    <row r="4" spans="1:4">
      <c r="A4" s="29" t="s">
        <v>262</v>
      </c>
      <c r="B4" s="29"/>
      <c r="C4" s="29"/>
      <c r="D4" s="29"/>
    </row>
    <row r="5" spans="1:4" ht="13.5" thickBot="1">
      <c r="A5" s="32" t="s">
        <v>4</v>
      </c>
      <c r="B5" s="33">
        <v>9900</v>
      </c>
      <c r="C5" s="34" t="s">
        <v>67</v>
      </c>
    </row>
    <row r="6" spans="1:4">
      <c r="A6" s="36"/>
      <c r="B6" s="37" t="s">
        <v>6</v>
      </c>
      <c r="C6" s="38">
        <v>41640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245</v>
      </c>
      <c r="C8" s="43" t="s">
        <v>11</v>
      </c>
      <c r="D8" s="43" t="s">
        <v>12</v>
      </c>
    </row>
    <row r="9" spans="1:4">
      <c r="A9" s="40" t="s">
        <v>69</v>
      </c>
    </row>
    <row r="10" spans="1:4">
      <c r="A10" s="34" t="s">
        <v>257</v>
      </c>
      <c r="B10" s="31">
        <v>3290</v>
      </c>
      <c r="C10" s="31">
        <v>0.33</v>
      </c>
      <c r="D10" s="81">
        <v>0.70879048097922159</v>
      </c>
    </row>
    <row r="11" spans="1:4">
      <c r="A11" s="34" t="s">
        <v>258</v>
      </c>
      <c r="B11" s="31">
        <v>0</v>
      </c>
      <c r="C11" s="31">
        <v>0</v>
      </c>
      <c r="D11" s="81">
        <v>0</v>
      </c>
    </row>
    <row r="12" spans="1:4">
      <c r="A12" s="34" t="s">
        <v>259</v>
      </c>
      <c r="B12" s="31">
        <v>104.93</v>
      </c>
      <c r="C12" s="31">
        <v>0.01</v>
      </c>
      <c r="D12" s="81">
        <v>2.2605892148677729E-2</v>
      </c>
    </row>
    <row r="13" spans="1:4">
      <c r="A13" s="34" t="s">
        <v>260</v>
      </c>
      <c r="B13" s="31">
        <v>207.7</v>
      </c>
      <c r="C13" s="31">
        <v>0.02</v>
      </c>
      <c r="D13" s="81">
        <v>4.4746438571241436E-2</v>
      </c>
    </row>
    <row r="14" spans="1:4">
      <c r="A14" s="47" t="s">
        <v>94</v>
      </c>
      <c r="B14" s="48">
        <v>3602.63</v>
      </c>
      <c r="C14" s="48">
        <v>0.36</v>
      </c>
      <c r="D14" s="82">
        <v>0.77614281169914068</v>
      </c>
    </row>
    <row r="15" spans="1:4">
      <c r="A15" s="50" t="s">
        <v>18</v>
      </c>
    </row>
    <row r="16" spans="1:4">
      <c r="A16" s="45" t="s">
        <v>19</v>
      </c>
      <c r="B16" s="31">
        <v>0</v>
      </c>
      <c r="C16" s="31">
        <v>0</v>
      </c>
      <c r="D16" s="81">
        <v>0</v>
      </c>
    </row>
    <row r="17" spans="1:4">
      <c r="A17" s="45" t="s">
        <v>20</v>
      </c>
      <c r="B17" s="31">
        <v>0</v>
      </c>
      <c r="C17" s="31">
        <v>0</v>
      </c>
      <c r="D17" s="81">
        <v>0</v>
      </c>
    </row>
    <row r="18" spans="1:4">
      <c r="A18" s="45" t="s">
        <v>21</v>
      </c>
      <c r="B18" s="31">
        <v>686.4</v>
      </c>
      <c r="C18" s="31">
        <v>7.0000000000000007E-2</v>
      </c>
      <c r="D18" s="81">
        <v>0.147876530742899</v>
      </c>
    </row>
    <row r="19" spans="1:4">
      <c r="A19" s="45" t="s">
        <v>22</v>
      </c>
      <c r="B19" s="31">
        <v>0</v>
      </c>
      <c r="C19" s="31">
        <v>0</v>
      </c>
      <c r="D19" s="81">
        <v>0</v>
      </c>
    </row>
    <row r="20" spans="1:4">
      <c r="A20" s="45" t="s">
        <v>23</v>
      </c>
      <c r="B20" s="31">
        <v>227.7</v>
      </c>
      <c r="C20" s="31">
        <v>0.02</v>
      </c>
      <c r="D20" s="81">
        <v>4.9055195294519377E-2</v>
      </c>
    </row>
    <row r="21" spans="1:4">
      <c r="A21" s="45" t="s">
        <v>24</v>
      </c>
      <c r="B21" s="31">
        <v>0</v>
      </c>
      <c r="C21" s="31">
        <v>0</v>
      </c>
      <c r="D21" s="81">
        <v>0</v>
      </c>
    </row>
    <row r="22" spans="1:4">
      <c r="A22" s="45" t="s">
        <v>25</v>
      </c>
      <c r="B22" s="31">
        <v>0</v>
      </c>
      <c r="C22" s="31">
        <v>0</v>
      </c>
      <c r="D22" s="81">
        <v>0</v>
      </c>
    </row>
    <row r="23" spans="1:4">
      <c r="A23" s="45" t="s">
        <v>26</v>
      </c>
      <c r="B23" s="31">
        <v>0</v>
      </c>
      <c r="C23" s="31">
        <v>0</v>
      </c>
      <c r="D23" s="81">
        <v>0</v>
      </c>
    </row>
    <row r="24" spans="1:4">
      <c r="A24" s="83" t="s">
        <v>27</v>
      </c>
      <c r="B24" s="84">
        <v>914.1</v>
      </c>
      <c r="C24" s="84">
        <v>0.09</v>
      </c>
      <c r="D24" s="85">
        <v>0.19693172603741838</v>
      </c>
    </row>
    <row r="25" spans="1:4">
      <c r="A25" s="40" t="s">
        <v>28</v>
      </c>
    </row>
    <row r="26" spans="1:4">
      <c r="A26" s="45" t="s">
        <v>29</v>
      </c>
      <c r="B26" s="31">
        <v>124.98019262947415</v>
      </c>
      <c r="C26" s="31">
        <v>0.01</v>
      </c>
      <c r="D26" s="81">
        <v>2.6925462263440957E-2</v>
      </c>
    </row>
    <row r="27" spans="1:4">
      <c r="A27" s="34" t="s">
        <v>30</v>
      </c>
      <c r="B27" s="31">
        <v>124.98019262947415</v>
      </c>
      <c r="C27" s="31">
        <v>0.01</v>
      </c>
      <c r="D27" s="81">
        <v>2.6925462263440957E-2</v>
      </c>
    </row>
    <row r="28" spans="1:4" s="51" customFormat="1">
      <c r="A28" s="47" t="s">
        <v>31</v>
      </c>
      <c r="B28" s="48">
        <v>4641.7101926294736</v>
      </c>
      <c r="C28" s="48">
        <v>0.46</v>
      </c>
      <c r="D28" s="82">
        <v>1</v>
      </c>
    </row>
    <row r="29" spans="1:4">
      <c r="A29" s="40" t="s">
        <v>32</v>
      </c>
    </row>
    <row r="30" spans="1:4">
      <c r="A30" s="34" t="s">
        <v>33</v>
      </c>
      <c r="B30" s="31">
        <v>0</v>
      </c>
      <c r="C30" s="31">
        <v>0</v>
      </c>
      <c r="D30" s="81">
        <v>0</v>
      </c>
    </row>
    <row r="31" spans="1:4">
      <c r="A31" s="34" t="s">
        <v>34</v>
      </c>
      <c r="B31" s="31">
        <v>0</v>
      </c>
      <c r="C31" s="31">
        <v>0</v>
      </c>
      <c r="D31" s="81">
        <v>0</v>
      </c>
    </row>
    <row r="32" spans="1:4">
      <c r="A32" s="45" t="s">
        <v>35</v>
      </c>
      <c r="B32" s="31">
        <v>0</v>
      </c>
      <c r="C32" s="31">
        <v>0</v>
      </c>
      <c r="D32" s="81">
        <v>0</v>
      </c>
    </row>
    <row r="33" spans="1:244">
      <c r="A33" s="45" t="s">
        <v>36</v>
      </c>
      <c r="B33" s="31">
        <v>0</v>
      </c>
      <c r="C33" s="31">
        <v>0</v>
      </c>
      <c r="D33" s="81">
        <v>0</v>
      </c>
    </row>
    <row r="34" spans="1:244">
      <c r="A34" s="83" t="s">
        <v>37</v>
      </c>
      <c r="B34" s="84">
        <v>0</v>
      </c>
      <c r="C34" s="84">
        <v>0</v>
      </c>
      <c r="D34" s="85">
        <v>0</v>
      </c>
      <c r="E34" s="34"/>
      <c r="H34" s="52"/>
      <c r="I34" s="34"/>
      <c r="L34" s="52"/>
      <c r="M34" s="34"/>
      <c r="P34" s="52"/>
      <c r="Q34" s="34"/>
      <c r="T34" s="52"/>
      <c r="U34" s="34"/>
      <c r="X34" s="52"/>
      <c r="Y34" s="34"/>
      <c r="AB34" s="52"/>
      <c r="AC34" s="34"/>
      <c r="AF34" s="52"/>
      <c r="AG34" s="34"/>
      <c r="AJ34" s="52"/>
      <c r="AK34" s="34"/>
      <c r="AN34" s="52"/>
      <c r="AO34" s="34"/>
      <c r="AR34" s="52"/>
      <c r="AS34" s="34"/>
      <c r="AV34" s="52"/>
      <c r="AW34" s="34"/>
      <c r="AZ34" s="52"/>
      <c r="BA34" s="34"/>
      <c r="BD34" s="52"/>
      <c r="BE34" s="34"/>
      <c r="BH34" s="52"/>
      <c r="BI34" s="34"/>
      <c r="BL34" s="52"/>
      <c r="BM34" s="34"/>
      <c r="BP34" s="52"/>
      <c r="BQ34" s="34"/>
      <c r="BT34" s="52"/>
      <c r="BU34" s="34"/>
      <c r="BX34" s="52"/>
      <c r="BY34" s="34"/>
      <c r="CB34" s="52"/>
      <c r="CC34" s="34"/>
      <c r="CF34" s="52"/>
      <c r="CG34" s="34"/>
      <c r="CJ34" s="52"/>
      <c r="CK34" s="34"/>
      <c r="CN34" s="52"/>
      <c r="CO34" s="34"/>
      <c r="CR34" s="52"/>
      <c r="CS34" s="34"/>
      <c r="CV34" s="52"/>
      <c r="CW34" s="34"/>
      <c r="CZ34" s="52"/>
      <c r="DA34" s="34"/>
      <c r="DD34" s="52"/>
      <c r="DE34" s="34"/>
      <c r="DH34" s="52"/>
      <c r="DI34" s="34"/>
      <c r="DL34" s="52"/>
      <c r="DM34" s="34"/>
      <c r="DP34" s="52"/>
      <c r="DQ34" s="34"/>
      <c r="DT34" s="52"/>
      <c r="DU34" s="34"/>
      <c r="DX34" s="52"/>
      <c r="DY34" s="34"/>
      <c r="EB34" s="52"/>
      <c r="EC34" s="34"/>
      <c r="EF34" s="52"/>
      <c r="EG34" s="34"/>
      <c r="EJ34" s="52"/>
      <c r="EK34" s="34"/>
      <c r="EN34" s="52"/>
      <c r="EO34" s="34"/>
      <c r="ER34" s="52"/>
      <c r="ES34" s="34"/>
      <c r="EV34" s="52"/>
      <c r="EW34" s="34"/>
      <c r="EZ34" s="52"/>
      <c r="FA34" s="34"/>
      <c r="FD34" s="52"/>
      <c r="FE34" s="34"/>
      <c r="FH34" s="52"/>
      <c r="FI34" s="34"/>
      <c r="FL34" s="52"/>
      <c r="FM34" s="34"/>
      <c r="FP34" s="52"/>
      <c r="FQ34" s="34"/>
      <c r="FT34" s="52"/>
      <c r="FU34" s="34"/>
      <c r="FX34" s="52"/>
      <c r="FY34" s="34"/>
      <c r="GB34" s="52"/>
      <c r="GC34" s="34"/>
      <c r="GF34" s="52"/>
      <c r="GG34" s="34"/>
      <c r="GJ34" s="52"/>
      <c r="GK34" s="34"/>
      <c r="GN34" s="52"/>
      <c r="GO34" s="34"/>
      <c r="GR34" s="52"/>
      <c r="GS34" s="34"/>
      <c r="GV34" s="52"/>
      <c r="GW34" s="34"/>
      <c r="GZ34" s="52"/>
      <c r="HA34" s="34"/>
      <c r="HD34" s="52"/>
      <c r="HE34" s="34"/>
      <c r="HH34" s="52"/>
      <c r="HI34" s="34"/>
      <c r="HL34" s="52"/>
      <c r="HM34" s="34"/>
      <c r="HP34" s="52"/>
      <c r="HQ34" s="34"/>
      <c r="HT34" s="52"/>
      <c r="HU34" s="34"/>
      <c r="HX34" s="52"/>
      <c r="HY34" s="34"/>
      <c r="IB34" s="52"/>
      <c r="IC34" s="34"/>
      <c r="IF34" s="52"/>
      <c r="IG34" s="34"/>
      <c r="IJ34" s="52"/>
    </row>
    <row r="35" spans="1:244">
      <c r="A35" s="40" t="s">
        <v>38</v>
      </c>
    </row>
    <row r="36" spans="1:244">
      <c r="A36" s="45" t="s">
        <v>39</v>
      </c>
      <c r="B36" s="31">
        <v>0</v>
      </c>
      <c r="C36" s="31">
        <v>0</v>
      </c>
      <c r="D36" s="81">
        <v>0</v>
      </c>
    </row>
    <row r="37" spans="1:244">
      <c r="A37" s="45" t="s">
        <v>61</v>
      </c>
      <c r="B37" s="31">
        <v>0</v>
      </c>
      <c r="C37" s="31">
        <v>0</v>
      </c>
      <c r="D37" s="81">
        <v>0</v>
      </c>
    </row>
    <row r="38" spans="1:244">
      <c r="A38" s="45" t="s">
        <v>62</v>
      </c>
      <c r="B38" s="31">
        <v>0</v>
      </c>
      <c r="C38" s="31">
        <v>0</v>
      </c>
      <c r="D38" s="81">
        <v>0</v>
      </c>
    </row>
    <row r="39" spans="1:244">
      <c r="A39" s="83" t="s">
        <v>41</v>
      </c>
      <c r="B39" s="84">
        <v>0</v>
      </c>
      <c r="C39" s="84">
        <v>0</v>
      </c>
      <c r="D39" s="85">
        <v>0</v>
      </c>
      <c r="E39" s="34"/>
      <c r="H39" s="52"/>
      <c r="I39" s="34"/>
      <c r="L39" s="52"/>
      <c r="M39" s="34"/>
      <c r="P39" s="52"/>
      <c r="Q39" s="34"/>
      <c r="T39" s="52"/>
      <c r="U39" s="34"/>
      <c r="X39" s="52"/>
      <c r="Y39" s="34"/>
      <c r="AB39" s="52"/>
      <c r="AC39" s="34"/>
      <c r="AF39" s="52"/>
      <c r="AG39" s="34"/>
      <c r="AJ39" s="52"/>
      <c r="AK39" s="34"/>
      <c r="AN39" s="52"/>
      <c r="AO39" s="34"/>
      <c r="AR39" s="52"/>
      <c r="AS39" s="34"/>
      <c r="AV39" s="52"/>
      <c r="AW39" s="34"/>
      <c r="AZ39" s="52"/>
      <c r="BA39" s="34"/>
      <c r="BD39" s="52"/>
      <c r="BE39" s="34"/>
      <c r="BH39" s="52"/>
      <c r="BI39" s="34"/>
      <c r="BL39" s="52"/>
      <c r="BM39" s="34"/>
      <c r="BP39" s="52"/>
      <c r="BQ39" s="34"/>
      <c r="BT39" s="52"/>
      <c r="BU39" s="34"/>
      <c r="BX39" s="52"/>
      <c r="BY39" s="34"/>
      <c r="CB39" s="52"/>
      <c r="CC39" s="34"/>
      <c r="CF39" s="52"/>
      <c r="CG39" s="34"/>
      <c r="CJ39" s="52"/>
      <c r="CK39" s="34"/>
      <c r="CN39" s="52"/>
      <c r="CO39" s="34"/>
      <c r="CR39" s="52"/>
      <c r="CS39" s="34"/>
      <c r="CV39" s="52"/>
      <c r="CW39" s="34"/>
      <c r="CZ39" s="52"/>
      <c r="DA39" s="34"/>
      <c r="DD39" s="52"/>
      <c r="DE39" s="34"/>
      <c r="DH39" s="52"/>
      <c r="DI39" s="34"/>
      <c r="DL39" s="52"/>
      <c r="DM39" s="34"/>
      <c r="DP39" s="52"/>
      <c r="DQ39" s="34"/>
      <c r="DT39" s="52"/>
      <c r="DU39" s="34"/>
      <c r="DX39" s="52"/>
      <c r="DY39" s="34"/>
      <c r="EB39" s="52"/>
      <c r="EC39" s="34"/>
      <c r="EF39" s="52"/>
      <c r="EG39" s="34"/>
      <c r="EJ39" s="52"/>
      <c r="EK39" s="34"/>
      <c r="EN39" s="52"/>
      <c r="EO39" s="34"/>
      <c r="ER39" s="52"/>
      <c r="ES39" s="34"/>
      <c r="EV39" s="52"/>
      <c r="EW39" s="34"/>
      <c r="EZ39" s="52"/>
      <c r="FA39" s="34"/>
      <c r="FD39" s="52"/>
      <c r="FE39" s="34"/>
      <c r="FH39" s="52"/>
      <c r="FI39" s="34"/>
      <c r="FL39" s="52"/>
      <c r="FM39" s="34"/>
      <c r="FP39" s="52"/>
      <c r="FQ39" s="34"/>
      <c r="FT39" s="52"/>
      <c r="FU39" s="34"/>
      <c r="FX39" s="52"/>
      <c r="FY39" s="34"/>
      <c r="GB39" s="52"/>
      <c r="GC39" s="34"/>
      <c r="GF39" s="52"/>
      <c r="GG39" s="34"/>
      <c r="GJ39" s="52"/>
      <c r="GK39" s="34"/>
      <c r="GN39" s="52"/>
      <c r="GO39" s="34"/>
      <c r="GR39" s="52"/>
      <c r="GS39" s="34"/>
      <c r="GV39" s="52"/>
      <c r="GW39" s="34"/>
      <c r="GZ39" s="52"/>
      <c r="HA39" s="34"/>
      <c r="HD39" s="52"/>
      <c r="HE39" s="34"/>
      <c r="HH39" s="52"/>
      <c r="HI39" s="34"/>
      <c r="HL39" s="52"/>
      <c r="HM39" s="34"/>
      <c r="HP39" s="52"/>
      <c r="HQ39" s="34"/>
      <c r="HT39" s="52"/>
      <c r="HU39" s="34"/>
      <c r="HX39" s="52"/>
      <c r="HY39" s="34"/>
      <c r="IB39" s="52"/>
      <c r="IC39" s="34"/>
      <c r="IF39" s="52"/>
      <c r="IG39" s="34"/>
      <c r="IJ39" s="52"/>
    </row>
    <row r="40" spans="1:244">
      <c r="A40" s="86" t="s">
        <v>42</v>
      </c>
      <c r="B40" s="87">
        <v>0</v>
      </c>
      <c r="C40" s="87">
        <v>0</v>
      </c>
      <c r="D40" s="88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43</v>
      </c>
      <c r="B41" s="48">
        <v>4641.7101926294736</v>
      </c>
      <c r="C41" s="48">
        <v>0.46</v>
      </c>
      <c r="D41" s="82">
        <v>1</v>
      </c>
    </row>
    <row r="42" spans="1:244">
      <c r="A42" s="40" t="s">
        <v>44</v>
      </c>
    </row>
    <row r="43" spans="1:244">
      <c r="A43" s="34" t="s">
        <v>45</v>
      </c>
      <c r="B43" s="31">
        <v>0</v>
      </c>
      <c r="C43" s="31">
        <v>0</v>
      </c>
      <c r="D43" s="81">
        <v>0</v>
      </c>
    </row>
    <row r="44" spans="1:244">
      <c r="A44" s="34" t="s">
        <v>46</v>
      </c>
      <c r="B44" s="31">
        <v>0</v>
      </c>
      <c r="C44" s="31">
        <v>0</v>
      </c>
      <c r="D44" s="81">
        <v>0</v>
      </c>
    </row>
    <row r="45" spans="1:244">
      <c r="A45" s="83" t="s">
        <v>47</v>
      </c>
      <c r="B45" s="84">
        <v>0</v>
      </c>
      <c r="C45" s="84">
        <v>0</v>
      </c>
      <c r="D45" s="85">
        <v>0</v>
      </c>
      <c r="E45" s="34"/>
      <c r="H45" s="52"/>
      <c r="I45" s="34"/>
      <c r="L45" s="52"/>
      <c r="M45" s="34"/>
      <c r="P45" s="52"/>
      <c r="Q45" s="34"/>
      <c r="T45" s="52"/>
      <c r="U45" s="34"/>
      <c r="X45" s="52"/>
      <c r="Y45" s="34"/>
      <c r="AB45" s="52"/>
      <c r="AC45" s="34"/>
      <c r="AF45" s="52"/>
      <c r="AG45" s="34"/>
      <c r="AJ45" s="52"/>
      <c r="AK45" s="34"/>
      <c r="AN45" s="52"/>
      <c r="AO45" s="34"/>
      <c r="AR45" s="52"/>
      <c r="AS45" s="34"/>
      <c r="AV45" s="52"/>
      <c r="AW45" s="34"/>
      <c r="AZ45" s="52"/>
      <c r="BA45" s="34"/>
      <c r="BD45" s="52"/>
      <c r="BE45" s="34"/>
      <c r="BH45" s="52"/>
      <c r="BI45" s="34"/>
      <c r="BL45" s="52"/>
      <c r="BM45" s="34"/>
      <c r="BP45" s="52"/>
      <c r="BQ45" s="34"/>
      <c r="BT45" s="52"/>
      <c r="BU45" s="34"/>
      <c r="BX45" s="52"/>
      <c r="BY45" s="34"/>
      <c r="CB45" s="52"/>
      <c r="CC45" s="34"/>
      <c r="CF45" s="52"/>
      <c r="CG45" s="34"/>
      <c r="CJ45" s="52"/>
      <c r="CK45" s="34"/>
      <c r="CN45" s="52"/>
      <c r="CO45" s="34"/>
      <c r="CR45" s="52"/>
      <c r="CS45" s="34"/>
      <c r="CV45" s="52"/>
      <c r="CW45" s="34"/>
      <c r="CZ45" s="52"/>
      <c r="DA45" s="34"/>
      <c r="DD45" s="52"/>
      <c r="DE45" s="34"/>
      <c r="DH45" s="52"/>
      <c r="DI45" s="34"/>
      <c r="DL45" s="52"/>
      <c r="DM45" s="34"/>
      <c r="DP45" s="52"/>
      <c r="DQ45" s="34"/>
      <c r="DT45" s="52"/>
      <c r="DU45" s="34"/>
      <c r="DX45" s="52"/>
      <c r="DY45" s="34"/>
      <c r="EB45" s="52"/>
      <c r="EC45" s="34"/>
      <c r="EF45" s="52"/>
      <c r="EG45" s="34"/>
      <c r="EJ45" s="52"/>
      <c r="EK45" s="34"/>
      <c r="EN45" s="52"/>
      <c r="EO45" s="34"/>
      <c r="ER45" s="52"/>
      <c r="ES45" s="34"/>
      <c r="EV45" s="52"/>
      <c r="EW45" s="34"/>
      <c r="EZ45" s="52"/>
      <c r="FA45" s="34"/>
      <c r="FD45" s="52"/>
      <c r="FE45" s="34"/>
      <c r="FH45" s="52"/>
      <c r="FI45" s="34"/>
      <c r="FL45" s="52"/>
      <c r="FM45" s="34"/>
      <c r="FP45" s="52"/>
      <c r="FQ45" s="34"/>
      <c r="FT45" s="52"/>
      <c r="FU45" s="34"/>
      <c r="FX45" s="52"/>
      <c r="FY45" s="34"/>
      <c r="GB45" s="52"/>
      <c r="GC45" s="34"/>
      <c r="GF45" s="52"/>
      <c r="GG45" s="34"/>
      <c r="GJ45" s="52"/>
      <c r="GK45" s="34"/>
      <c r="GN45" s="52"/>
      <c r="GO45" s="34"/>
      <c r="GR45" s="52"/>
      <c r="GS45" s="34"/>
      <c r="GV45" s="52"/>
      <c r="GW45" s="34"/>
      <c r="GZ45" s="52"/>
      <c r="HA45" s="34"/>
      <c r="HD45" s="52"/>
      <c r="HE45" s="34"/>
      <c r="HH45" s="52"/>
      <c r="HI45" s="34"/>
      <c r="HL45" s="52"/>
      <c r="HM45" s="34"/>
      <c r="HP45" s="52"/>
      <c r="HQ45" s="34"/>
      <c r="HT45" s="52"/>
      <c r="HU45" s="34"/>
      <c r="HX45" s="52"/>
      <c r="HY45" s="34"/>
      <c r="IB45" s="52"/>
      <c r="IC45" s="34"/>
      <c r="IF45" s="52"/>
      <c r="IG45" s="34"/>
      <c r="IJ45" s="52"/>
    </row>
    <row r="46" spans="1:244" s="51" customFormat="1" ht="13.5" thickBot="1">
      <c r="A46" s="53" t="s">
        <v>48</v>
      </c>
      <c r="B46" s="54">
        <v>4641.7101926294736</v>
      </c>
      <c r="C46" s="54">
        <v>0.46</v>
      </c>
      <c r="D46" s="89">
        <v>1</v>
      </c>
    </row>
    <row r="47" spans="1:244">
      <c r="A47" s="56" t="s">
        <v>49</v>
      </c>
      <c r="D47" s="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261</v>
      </c>
      <c r="B2" s="29"/>
      <c r="C2" s="29"/>
      <c r="D2" s="29"/>
    </row>
    <row r="3" spans="1:4">
      <c r="A3" s="29" t="s">
        <v>263</v>
      </c>
      <c r="B3" s="29"/>
      <c r="C3" s="29"/>
      <c r="D3" s="29"/>
    </row>
    <row r="4" spans="1:4">
      <c r="A4" s="29" t="s">
        <v>262</v>
      </c>
      <c r="B4" s="29"/>
      <c r="C4" s="29"/>
      <c r="D4" s="29"/>
    </row>
    <row r="5" spans="1:4" ht="13.5" thickBot="1">
      <c r="A5" s="32" t="s">
        <v>4</v>
      </c>
      <c r="B5" s="33">
        <v>9900</v>
      </c>
      <c r="C5" s="34" t="s">
        <v>5</v>
      </c>
    </row>
    <row r="6" spans="1:4">
      <c r="A6" s="36"/>
      <c r="B6" s="37" t="s">
        <v>6</v>
      </c>
      <c r="C6" s="38">
        <v>42005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245</v>
      </c>
      <c r="C8" s="43" t="s">
        <v>11</v>
      </c>
      <c r="D8" s="43" t="s">
        <v>12</v>
      </c>
    </row>
    <row r="9" spans="1:4">
      <c r="A9" s="40" t="s">
        <v>69</v>
      </c>
    </row>
    <row r="10" spans="1:4">
      <c r="A10" s="34" t="s">
        <v>257</v>
      </c>
      <c r="B10" s="31">
        <v>3500</v>
      </c>
      <c r="C10" s="31">
        <v>0.35</v>
      </c>
      <c r="D10" s="81">
        <v>0.7139791432310838</v>
      </c>
    </row>
    <row r="11" spans="1:4">
      <c r="A11" s="34" t="s">
        <v>258</v>
      </c>
      <c r="B11" s="31">
        <v>0</v>
      </c>
      <c r="C11" s="31">
        <v>0</v>
      </c>
      <c r="D11" s="81">
        <v>0</v>
      </c>
    </row>
    <row r="12" spans="1:4">
      <c r="A12" s="34" t="s">
        <v>259</v>
      </c>
      <c r="B12" s="31">
        <v>111.23</v>
      </c>
      <c r="C12" s="31">
        <v>0.01</v>
      </c>
      <c r="D12" s="81">
        <v>2.2690257171883846E-2</v>
      </c>
    </row>
    <row r="13" spans="1:4">
      <c r="A13" s="34" t="s">
        <v>260</v>
      </c>
      <c r="B13" s="31">
        <v>207.7</v>
      </c>
      <c r="C13" s="31">
        <v>0.02</v>
      </c>
      <c r="D13" s="81">
        <v>4.2369562299741745E-2</v>
      </c>
    </row>
    <row r="14" spans="1:4">
      <c r="A14" s="47" t="s">
        <v>94</v>
      </c>
      <c r="B14" s="48">
        <v>3818.93</v>
      </c>
      <c r="C14" s="48">
        <v>0.38</v>
      </c>
      <c r="D14" s="82">
        <v>0.77903896270270945</v>
      </c>
    </row>
    <row r="15" spans="1:4">
      <c r="A15" s="50" t="s">
        <v>18</v>
      </c>
    </row>
    <row r="16" spans="1:4">
      <c r="A16" s="45" t="s">
        <v>19</v>
      </c>
      <c r="B16" s="31">
        <v>0</v>
      </c>
      <c r="C16" s="31">
        <v>0</v>
      </c>
      <c r="D16" s="81">
        <v>0</v>
      </c>
    </row>
    <row r="17" spans="1:4">
      <c r="A17" s="45" t="s">
        <v>20</v>
      </c>
      <c r="B17" s="31">
        <v>0</v>
      </c>
      <c r="C17" s="31">
        <v>0</v>
      </c>
      <c r="D17" s="81">
        <v>0</v>
      </c>
    </row>
    <row r="18" spans="1:4">
      <c r="A18" s="45" t="s">
        <v>21</v>
      </c>
      <c r="B18" s="31">
        <v>702</v>
      </c>
      <c r="C18" s="31">
        <v>7.0000000000000007E-2</v>
      </c>
      <c r="D18" s="81">
        <v>0.14320381672806309</v>
      </c>
    </row>
    <row r="19" spans="1:4">
      <c r="A19" s="45" t="s">
        <v>22</v>
      </c>
      <c r="B19" s="31">
        <v>0</v>
      </c>
      <c r="C19" s="31">
        <v>0</v>
      </c>
      <c r="D19" s="81">
        <v>0</v>
      </c>
    </row>
    <row r="20" spans="1:4">
      <c r="A20" s="45" t="s">
        <v>23</v>
      </c>
      <c r="B20" s="31">
        <v>227.7</v>
      </c>
      <c r="C20" s="31">
        <v>0.02</v>
      </c>
      <c r="D20" s="81">
        <v>4.6449443118205078E-2</v>
      </c>
    </row>
    <row r="21" spans="1:4">
      <c r="A21" s="45" t="s">
        <v>24</v>
      </c>
      <c r="B21" s="31">
        <v>0</v>
      </c>
      <c r="C21" s="31">
        <v>0</v>
      </c>
      <c r="D21" s="81">
        <v>0</v>
      </c>
    </row>
    <row r="22" spans="1:4">
      <c r="A22" s="45" t="s">
        <v>25</v>
      </c>
      <c r="B22" s="31">
        <v>0</v>
      </c>
      <c r="C22" s="31">
        <v>0</v>
      </c>
      <c r="D22" s="81">
        <v>0</v>
      </c>
    </row>
    <row r="23" spans="1:4">
      <c r="A23" s="45" t="s">
        <v>26</v>
      </c>
      <c r="B23" s="31">
        <v>0</v>
      </c>
      <c r="C23" s="31">
        <v>0</v>
      </c>
      <c r="D23" s="81">
        <v>0</v>
      </c>
    </row>
    <row r="24" spans="1:4">
      <c r="A24" s="83" t="s">
        <v>27</v>
      </c>
      <c r="B24" s="84">
        <v>929.7</v>
      </c>
      <c r="C24" s="84">
        <v>0.09</v>
      </c>
      <c r="D24" s="85">
        <v>0.18965325984626819</v>
      </c>
    </row>
    <row r="25" spans="1:4">
      <c r="A25" s="40" t="s">
        <v>28</v>
      </c>
    </row>
    <row r="26" spans="1:4">
      <c r="A26" s="45" t="s">
        <v>29</v>
      </c>
      <c r="B26" s="31">
        <v>153.473980462078</v>
      </c>
      <c r="C26" s="31">
        <v>0.01</v>
      </c>
      <c r="D26" s="81">
        <v>3.1307777451022444E-2</v>
      </c>
    </row>
    <row r="27" spans="1:4">
      <c r="A27" s="34" t="s">
        <v>30</v>
      </c>
      <c r="B27" s="31">
        <v>153.473980462078</v>
      </c>
      <c r="C27" s="31">
        <v>0.01</v>
      </c>
      <c r="D27" s="81">
        <v>3.1307777451022444E-2</v>
      </c>
    </row>
    <row r="28" spans="1:4" s="51" customFormat="1">
      <c r="A28" s="47" t="s">
        <v>31</v>
      </c>
      <c r="B28" s="48">
        <v>4902.1039804620777</v>
      </c>
      <c r="C28" s="48">
        <v>0.48</v>
      </c>
      <c r="D28" s="82">
        <v>1</v>
      </c>
    </row>
    <row r="29" spans="1:4">
      <c r="A29" s="40" t="s">
        <v>32</v>
      </c>
    </row>
    <row r="30" spans="1:4">
      <c r="A30" s="34" t="s">
        <v>33</v>
      </c>
      <c r="B30" s="31">
        <v>0</v>
      </c>
      <c r="C30" s="31">
        <v>0</v>
      </c>
      <c r="D30" s="81">
        <v>0</v>
      </c>
    </row>
    <row r="31" spans="1:4">
      <c r="A31" s="34" t="s">
        <v>34</v>
      </c>
      <c r="B31" s="31">
        <v>0</v>
      </c>
      <c r="C31" s="31">
        <v>0</v>
      </c>
      <c r="D31" s="81">
        <v>0</v>
      </c>
    </row>
    <row r="32" spans="1:4">
      <c r="A32" s="45" t="s">
        <v>35</v>
      </c>
      <c r="B32" s="31">
        <v>0</v>
      </c>
      <c r="C32" s="31">
        <v>0</v>
      </c>
      <c r="D32" s="81">
        <v>0</v>
      </c>
    </row>
    <row r="33" spans="1:244">
      <c r="A33" s="45" t="s">
        <v>36</v>
      </c>
      <c r="B33" s="31">
        <v>0</v>
      </c>
      <c r="C33" s="31">
        <v>0</v>
      </c>
      <c r="D33" s="81">
        <v>0</v>
      </c>
    </row>
    <row r="34" spans="1:244">
      <c r="A34" s="83" t="s">
        <v>37</v>
      </c>
      <c r="B34" s="84">
        <v>0</v>
      </c>
      <c r="C34" s="84">
        <v>0</v>
      </c>
      <c r="D34" s="85">
        <v>0</v>
      </c>
      <c r="E34" s="34"/>
      <c r="H34" s="52"/>
      <c r="I34" s="34"/>
      <c r="L34" s="52"/>
      <c r="M34" s="34"/>
      <c r="P34" s="52"/>
      <c r="Q34" s="34"/>
      <c r="T34" s="52"/>
      <c r="U34" s="34"/>
      <c r="X34" s="52"/>
      <c r="Y34" s="34"/>
      <c r="AB34" s="52"/>
      <c r="AC34" s="34"/>
      <c r="AF34" s="52"/>
      <c r="AG34" s="34"/>
      <c r="AJ34" s="52"/>
      <c r="AK34" s="34"/>
      <c r="AN34" s="52"/>
      <c r="AO34" s="34"/>
      <c r="AR34" s="52"/>
      <c r="AS34" s="34"/>
      <c r="AV34" s="52"/>
      <c r="AW34" s="34"/>
      <c r="AZ34" s="52"/>
      <c r="BA34" s="34"/>
      <c r="BD34" s="52"/>
      <c r="BE34" s="34"/>
      <c r="BH34" s="52"/>
      <c r="BI34" s="34"/>
      <c r="BL34" s="52"/>
      <c r="BM34" s="34"/>
      <c r="BP34" s="52"/>
      <c r="BQ34" s="34"/>
      <c r="BT34" s="52"/>
      <c r="BU34" s="34"/>
      <c r="BX34" s="52"/>
      <c r="BY34" s="34"/>
      <c r="CB34" s="52"/>
      <c r="CC34" s="34"/>
      <c r="CF34" s="52"/>
      <c r="CG34" s="34"/>
      <c r="CJ34" s="52"/>
      <c r="CK34" s="34"/>
      <c r="CN34" s="52"/>
      <c r="CO34" s="34"/>
      <c r="CR34" s="52"/>
      <c r="CS34" s="34"/>
      <c r="CV34" s="52"/>
      <c r="CW34" s="34"/>
      <c r="CZ34" s="52"/>
      <c r="DA34" s="34"/>
      <c r="DD34" s="52"/>
      <c r="DE34" s="34"/>
      <c r="DH34" s="52"/>
      <c r="DI34" s="34"/>
      <c r="DL34" s="52"/>
      <c r="DM34" s="34"/>
      <c r="DP34" s="52"/>
      <c r="DQ34" s="34"/>
      <c r="DT34" s="52"/>
      <c r="DU34" s="34"/>
      <c r="DX34" s="52"/>
      <c r="DY34" s="34"/>
      <c r="EB34" s="52"/>
      <c r="EC34" s="34"/>
      <c r="EF34" s="52"/>
      <c r="EG34" s="34"/>
      <c r="EJ34" s="52"/>
      <c r="EK34" s="34"/>
      <c r="EN34" s="52"/>
      <c r="EO34" s="34"/>
      <c r="ER34" s="52"/>
      <c r="ES34" s="34"/>
      <c r="EV34" s="52"/>
      <c r="EW34" s="34"/>
      <c r="EZ34" s="52"/>
      <c r="FA34" s="34"/>
      <c r="FD34" s="52"/>
      <c r="FE34" s="34"/>
      <c r="FH34" s="52"/>
      <c r="FI34" s="34"/>
      <c r="FL34" s="52"/>
      <c r="FM34" s="34"/>
      <c r="FP34" s="52"/>
      <c r="FQ34" s="34"/>
      <c r="FT34" s="52"/>
      <c r="FU34" s="34"/>
      <c r="FX34" s="52"/>
      <c r="FY34" s="34"/>
      <c r="GB34" s="52"/>
      <c r="GC34" s="34"/>
      <c r="GF34" s="52"/>
      <c r="GG34" s="34"/>
      <c r="GJ34" s="52"/>
      <c r="GK34" s="34"/>
      <c r="GN34" s="52"/>
      <c r="GO34" s="34"/>
      <c r="GR34" s="52"/>
      <c r="GS34" s="34"/>
      <c r="GV34" s="52"/>
      <c r="GW34" s="34"/>
      <c r="GZ34" s="52"/>
      <c r="HA34" s="34"/>
      <c r="HD34" s="52"/>
      <c r="HE34" s="34"/>
      <c r="HH34" s="52"/>
      <c r="HI34" s="34"/>
      <c r="HL34" s="52"/>
      <c r="HM34" s="34"/>
      <c r="HP34" s="52"/>
      <c r="HQ34" s="34"/>
      <c r="HT34" s="52"/>
      <c r="HU34" s="34"/>
      <c r="HX34" s="52"/>
      <c r="HY34" s="34"/>
      <c r="IB34" s="52"/>
      <c r="IC34" s="34"/>
      <c r="IF34" s="52"/>
      <c r="IG34" s="34"/>
      <c r="IJ34" s="52"/>
    </row>
    <row r="35" spans="1:244">
      <c r="A35" s="40" t="s">
        <v>38</v>
      </c>
    </row>
    <row r="36" spans="1:244">
      <c r="A36" s="45" t="s">
        <v>39</v>
      </c>
      <c r="B36" s="31">
        <v>0</v>
      </c>
      <c r="C36" s="31">
        <v>0</v>
      </c>
      <c r="D36" s="81">
        <v>0</v>
      </c>
    </row>
    <row r="37" spans="1:244">
      <c r="A37" s="45" t="s">
        <v>61</v>
      </c>
      <c r="B37" s="31">
        <v>0</v>
      </c>
      <c r="C37" s="31">
        <v>0</v>
      </c>
      <c r="D37" s="81">
        <v>0</v>
      </c>
    </row>
    <row r="38" spans="1:244">
      <c r="A38" s="45" t="s">
        <v>62</v>
      </c>
      <c r="B38" s="31">
        <v>0</v>
      </c>
      <c r="C38" s="31">
        <v>0</v>
      </c>
      <c r="D38" s="81">
        <v>0</v>
      </c>
    </row>
    <row r="39" spans="1:244">
      <c r="A39" s="83" t="s">
        <v>41</v>
      </c>
      <c r="B39" s="84">
        <v>0</v>
      </c>
      <c r="C39" s="84">
        <v>0</v>
      </c>
      <c r="D39" s="85">
        <v>0</v>
      </c>
      <c r="E39" s="34"/>
      <c r="H39" s="52"/>
      <c r="I39" s="34"/>
      <c r="L39" s="52"/>
      <c r="M39" s="34"/>
      <c r="P39" s="52"/>
      <c r="Q39" s="34"/>
      <c r="T39" s="52"/>
      <c r="U39" s="34"/>
      <c r="X39" s="52"/>
      <c r="Y39" s="34"/>
      <c r="AB39" s="52"/>
      <c r="AC39" s="34"/>
      <c r="AF39" s="52"/>
      <c r="AG39" s="34"/>
      <c r="AJ39" s="52"/>
      <c r="AK39" s="34"/>
      <c r="AN39" s="52"/>
      <c r="AO39" s="34"/>
      <c r="AR39" s="52"/>
      <c r="AS39" s="34"/>
      <c r="AV39" s="52"/>
      <c r="AW39" s="34"/>
      <c r="AZ39" s="52"/>
      <c r="BA39" s="34"/>
      <c r="BD39" s="52"/>
      <c r="BE39" s="34"/>
      <c r="BH39" s="52"/>
      <c r="BI39" s="34"/>
      <c r="BL39" s="52"/>
      <c r="BM39" s="34"/>
      <c r="BP39" s="52"/>
      <c r="BQ39" s="34"/>
      <c r="BT39" s="52"/>
      <c r="BU39" s="34"/>
      <c r="BX39" s="52"/>
      <c r="BY39" s="34"/>
      <c r="CB39" s="52"/>
      <c r="CC39" s="34"/>
      <c r="CF39" s="52"/>
      <c r="CG39" s="34"/>
      <c r="CJ39" s="52"/>
      <c r="CK39" s="34"/>
      <c r="CN39" s="52"/>
      <c r="CO39" s="34"/>
      <c r="CR39" s="52"/>
      <c r="CS39" s="34"/>
      <c r="CV39" s="52"/>
      <c r="CW39" s="34"/>
      <c r="CZ39" s="52"/>
      <c r="DA39" s="34"/>
      <c r="DD39" s="52"/>
      <c r="DE39" s="34"/>
      <c r="DH39" s="52"/>
      <c r="DI39" s="34"/>
      <c r="DL39" s="52"/>
      <c r="DM39" s="34"/>
      <c r="DP39" s="52"/>
      <c r="DQ39" s="34"/>
      <c r="DT39" s="52"/>
      <c r="DU39" s="34"/>
      <c r="DX39" s="52"/>
      <c r="DY39" s="34"/>
      <c r="EB39" s="52"/>
      <c r="EC39" s="34"/>
      <c r="EF39" s="52"/>
      <c r="EG39" s="34"/>
      <c r="EJ39" s="52"/>
      <c r="EK39" s="34"/>
      <c r="EN39" s="52"/>
      <c r="EO39" s="34"/>
      <c r="ER39" s="52"/>
      <c r="ES39" s="34"/>
      <c r="EV39" s="52"/>
      <c r="EW39" s="34"/>
      <c r="EZ39" s="52"/>
      <c r="FA39" s="34"/>
      <c r="FD39" s="52"/>
      <c r="FE39" s="34"/>
      <c r="FH39" s="52"/>
      <c r="FI39" s="34"/>
      <c r="FL39" s="52"/>
      <c r="FM39" s="34"/>
      <c r="FP39" s="52"/>
      <c r="FQ39" s="34"/>
      <c r="FT39" s="52"/>
      <c r="FU39" s="34"/>
      <c r="FX39" s="52"/>
      <c r="FY39" s="34"/>
      <c r="GB39" s="52"/>
      <c r="GC39" s="34"/>
      <c r="GF39" s="52"/>
      <c r="GG39" s="34"/>
      <c r="GJ39" s="52"/>
      <c r="GK39" s="34"/>
      <c r="GN39" s="52"/>
      <c r="GO39" s="34"/>
      <c r="GR39" s="52"/>
      <c r="GS39" s="34"/>
      <c r="GV39" s="52"/>
      <c r="GW39" s="34"/>
      <c r="GZ39" s="52"/>
      <c r="HA39" s="34"/>
      <c r="HD39" s="52"/>
      <c r="HE39" s="34"/>
      <c r="HH39" s="52"/>
      <c r="HI39" s="34"/>
      <c r="HL39" s="52"/>
      <c r="HM39" s="34"/>
      <c r="HP39" s="52"/>
      <c r="HQ39" s="34"/>
      <c r="HT39" s="52"/>
      <c r="HU39" s="34"/>
      <c r="HX39" s="52"/>
      <c r="HY39" s="34"/>
      <c r="IB39" s="52"/>
      <c r="IC39" s="34"/>
      <c r="IF39" s="52"/>
      <c r="IG39" s="34"/>
      <c r="IJ39" s="52"/>
    </row>
    <row r="40" spans="1:244">
      <c r="A40" s="86" t="s">
        <v>42</v>
      </c>
      <c r="B40" s="87">
        <v>0</v>
      </c>
      <c r="C40" s="87">
        <v>0</v>
      </c>
      <c r="D40" s="88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43</v>
      </c>
      <c r="B41" s="48">
        <v>4902.1039804620777</v>
      </c>
      <c r="C41" s="48">
        <v>0.48</v>
      </c>
      <c r="D41" s="82">
        <v>1</v>
      </c>
    </row>
    <row r="42" spans="1:244">
      <c r="A42" s="40" t="s">
        <v>44</v>
      </c>
    </row>
    <row r="43" spans="1:244">
      <c r="A43" s="34" t="s">
        <v>45</v>
      </c>
      <c r="B43" s="31">
        <v>0</v>
      </c>
      <c r="C43" s="31">
        <v>0</v>
      </c>
      <c r="D43" s="81">
        <v>0</v>
      </c>
    </row>
    <row r="44" spans="1:244">
      <c r="A44" s="34" t="s">
        <v>46</v>
      </c>
      <c r="B44" s="31">
        <v>0</v>
      </c>
      <c r="C44" s="31">
        <v>0</v>
      </c>
      <c r="D44" s="81">
        <v>0</v>
      </c>
    </row>
    <row r="45" spans="1:244">
      <c r="A45" s="83" t="s">
        <v>47</v>
      </c>
      <c r="B45" s="84">
        <v>0</v>
      </c>
      <c r="C45" s="84">
        <v>0</v>
      </c>
      <c r="D45" s="85">
        <v>0</v>
      </c>
      <c r="E45" s="34"/>
      <c r="H45" s="52"/>
      <c r="I45" s="34"/>
      <c r="L45" s="52"/>
      <c r="M45" s="34"/>
      <c r="P45" s="52"/>
      <c r="Q45" s="34"/>
      <c r="T45" s="52"/>
      <c r="U45" s="34"/>
      <c r="X45" s="52"/>
      <c r="Y45" s="34"/>
      <c r="AB45" s="52"/>
      <c r="AC45" s="34"/>
      <c r="AF45" s="52"/>
      <c r="AG45" s="34"/>
      <c r="AJ45" s="52"/>
      <c r="AK45" s="34"/>
      <c r="AN45" s="52"/>
      <c r="AO45" s="34"/>
      <c r="AR45" s="52"/>
      <c r="AS45" s="34"/>
      <c r="AV45" s="52"/>
      <c r="AW45" s="34"/>
      <c r="AZ45" s="52"/>
      <c r="BA45" s="34"/>
      <c r="BD45" s="52"/>
      <c r="BE45" s="34"/>
      <c r="BH45" s="52"/>
      <c r="BI45" s="34"/>
      <c r="BL45" s="52"/>
      <c r="BM45" s="34"/>
      <c r="BP45" s="52"/>
      <c r="BQ45" s="34"/>
      <c r="BT45" s="52"/>
      <c r="BU45" s="34"/>
      <c r="BX45" s="52"/>
      <c r="BY45" s="34"/>
      <c r="CB45" s="52"/>
      <c r="CC45" s="34"/>
      <c r="CF45" s="52"/>
      <c r="CG45" s="34"/>
      <c r="CJ45" s="52"/>
      <c r="CK45" s="34"/>
      <c r="CN45" s="52"/>
      <c r="CO45" s="34"/>
      <c r="CR45" s="52"/>
      <c r="CS45" s="34"/>
      <c r="CV45" s="52"/>
      <c r="CW45" s="34"/>
      <c r="CZ45" s="52"/>
      <c r="DA45" s="34"/>
      <c r="DD45" s="52"/>
      <c r="DE45" s="34"/>
      <c r="DH45" s="52"/>
      <c r="DI45" s="34"/>
      <c r="DL45" s="52"/>
      <c r="DM45" s="34"/>
      <c r="DP45" s="52"/>
      <c r="DQ45" s="34"/>
      <c r="DT45" s="52"/>
      <c r="DU45" s="34"/>
      <c r="DX45" s="52"/>
      <c r="DY45" s="34"/>
      <c r="EB45" s="52"/>
      <c r="EC45" s="34"/>
      <c r="EF45" s="52"/>
      <c r="EG45" s="34"/>
      <c r="EJ45" s="52"/>
      <c r="EK45" s="34"/>
      <c r="EN45" s="52"/>
      <c r="EO45" s="34"/>
      <c r="ER45" s="52"/>
      <c r="ES45" s="34"/>
      <c r="EV45" s="52"/>
      <c r="EW45" s="34"/>
      <c r="EZ45" s="52"/>
      <c r="FA45" s="34"/>
      <c r="FD45" s="52"/>
      <c r="FE45" s="34"/>
      <c r="FH45" s="52"/>
      <c r="FI45" s="34"/>
      <c r="FL45" s="52"/>
      <c r="FM45" s="34"/>
      <c r="FP45" s="52"/>
      <c r="FQ45" s="34"/>
      <c r="FT45" s="52"/>
      <c r="FU45" s="34"/>
      <c r="FX45" s="52"/>
      <c r="FY45" s="34"/>
      <c r="GB45" s="52"/>
      <c r="GC45" s="34"/>
      <c r="GF45" s="52"/>
      <c r="GG45" s="34"/>
      <c r="GJ45" s="52"/>
      <c r="GK45" s="34"/>
      <c r="GN45" s="52"/>
      <c r="GO45" s="34"/>
      <c r="GR45" s="52"/>
      <c r="GS45" s="34"/>
      <c r="GV45" s="52"/>
      <c r="GW45" s="34"/>
      <c r="GZ45" s="52"/>
      <c r="HA45" s="34"/>
      <c r="HD45" s="52"/>
      <c r="HE45" s="34"/>
      <c r="HH45" s="52"/>
      <c r="HI45" s="34"/>
      <c r="HL45" s="52"/>
      <c r="HM45" s="34"/>
      <c r="HP45" s="52"/>
      <c r="HQ45" s="34"/>
      <c r="HT45" s="52"/>
      <c r="HU45" s="34"/>
      <c r="HX45" s="52"/>
      <c r="HY45" s="34"/>
      <c r="IB45" s="52"/>
      <c r="IC45" s="34"/>
      <c r="IF45" s="52"/>
      <c r="IG45" s="34"/>
      <c r="IJ45" s="52"/>
    </row>
    <row r="46" spans="1:244" s="51" customFormat="1" ht="13.5" thickBot="1">
      <c r="A46" s="53" t="s">
        <v>48</v>
      </c>
      <c r="B46" s="54">
        <v>4902.1039804620777</v>
      </c>
      <c r="C46" s="54">
        <v>0.48</v>
      </c>
      <c r="D46" s="89">
        <v>1</v>
      </c>
    </row>
    <row r="47" spans="1:244">
      <c r="A47" s="56" t="s">
        <v>49</v>
      </c>
      <c r="D47" s="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37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375" style="31"/>
    <col min="255" max="255" width="45.625" style="31" customWidth="1"/>
    <col min="256" max="257" width="12.625" style="31" customWidth="1"/>
    <col min="258" max="258" width="8.625" style="31" customWidth="1"/>
    <col min="259" max="510" width="11.375" style="31"/>
    <col min="511" max="511" width="45.625" style="31" customWidth="1"/>
    <col min="512" max="513" width="12.625" style="31" customWidth="1"/>
    <col min="514" max="514" width="8.625" style="31" customWidth="1"/>
    <col min="515" max="766" width="11.375" style="31"/>
    <col min="767" max="767" width="45.625" style="31" customWidth="1"/>
    <col min="768" max="769" width="12.625" style="31" customWidth="1"/>
    <col min="770" max="770" width="8.625" style="31" customWidth="1"/>
    <col min="771" max="1022" width="11.37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37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37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37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37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37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37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37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37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37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37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37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37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37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37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37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37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37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37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37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37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37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37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37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37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37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37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37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37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37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37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37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37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37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37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37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37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37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37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37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37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37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37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37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37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37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37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37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37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37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37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37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37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37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37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37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37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37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37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37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37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261</v>
      </c>
      <c r="B2" s="29"/>
      <c r="C2" s="29"/>
      <c r="D2" s="29"/>
    </row>
    <row r="3" spans="1:4">
      <c r="A3" s="29" t="s">
        <v>266</v>
      </c>
      <c r="B3" s="29"/>
      <c r="C3" s="29"/>
      <c r="D3" s="29"/>
    </row>
    <row r="4" spans="1:4">
      <c r="A4" s="29" t="s">
        <v>262</v>
      </c>
      <c r="B4" s="29"/>
      <c r="C4" s="29"/>
      <c r="D4" s="29"/>
    </row>
    <row r="5" spans="1:4" ht="13.5" thickBot="1">
      <c r="A5" s="32" t="s">
        <v>4</v>
      </c>
      <c r="B5" s="33">
        <v>9900</v>
      </c>
      <c r="C5" s="34" t="s">
        <v>5</v>
      </c>
    </row>
    <row r="6" spans="1:4">
      <c r="A6" s="36"/>
      <c r="B6" s="37" t="s">
        <v>6</v>
      </c>
      <c r="C6" s="38">
        <v>42430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245</v>
      </c>
      <c r="C8" s="43" t="s">
        <v>11</v>
      </c>
      <c r="D8" s="43" t="s">
        <v>12</v>
      </c>
    </row>
    <row r="9" spans="1:4">
      <c r="A9" s="40" t="s">
        <v>264</v>
      </c>
    </row>
    <row r="10" spans="1:4">
      <c r="A10" s="34" t="s">
        <v>257</v>
      </c>
      <c r="B10" s="31">
        <v>4000</v>
      </c>
      <c r="C10" s="31">
        <v>0.4</v>
      </c>
      <c r="D10" s="81">
        <v>0.70278576654503866</v>
      </c>
    </row>
    <row r="11" spans="1:4">
      <c r="A11" s="34" t="s">
        <v>247</v>
      </c>
      <c r="B11" s="31">
        <v>0</v>
      </c>
      <c r="C11" s="31">
        <v>0</v>
      </c>
      <c r="D11" s="81">
        <v>0</v>
      </c>
    </row>
    <row r="12" spans="1:4">
      <c r="A12" s="34" t="s">
        <v>16</v>
      </c>
      <c r="B12" s="31">
        <v>126.23</v>
      </c>
      <c r="C12" s="31">
        <v>0.01</v>
      </c>
      <c r="D12" s="81">
        <v>2.2178161827745058E-2</v>
      </c>
    </row>
    <row r="13" spans="1:4">
      <c r="A13" s="34" t="s">
        <v>265</v>
      </c>
      <c r="B13" s="31">
        <v>207.7</v>
      </c>
      <c r="C13" s="31">
        <v>0.02</v>
      </c>
      <c r="D13" s="81">
        <v>3.649215092785113E-2</v>
      </c>
    </row>
    <row r="14" spans="1:4">
      <c r="A14" s="47" t="s">
        <v>17</v>
      </c>
      <c r="B14" s="48">
        <v>4333.9299999999994</v>
      </c>
      <c r="C14" s="48">
        <v>0.43000000000000005</v>
      </c>
      <c r="D14" s="82">
        <v>0.76145607930063486</v>
      </c>
    </row>
    <row r="15" spans="1:4">
      <c r="A15" s="50" t="s">
        <v>18</v>
      </c>
    </row>
    <row r="16" spans="1:4">
      <c r="A16" s="45" t="s">
        <v>19</v>
      </c>
      <c r="B16" s="31">
        <v>0</v>
      </c>
      <c r="C16" s="31">
        <v>0</v>
      </c>
      <c r="D16" s="81">
        <v>0</v>
      </c>
    </row>
    <row r="17" spans="1:4">
      <c r="A17" s="45" t="s">
        <v>20</v>
      </c>
      <c r="B17" s="31">
        <v>0</v>
      </c>
      <c r="C17" s="31">
        <v>0</v>
      </c>
      <c r="D17" s="81">
        <v>0</v>
      </c>
    </row>
    <row r="18" spans="1:4">
      <c r="A18" s="45" t="s">
        <v>21</v>
      </c>
      <c r="B18" s="31">
        <v>702</v>
      </c>
      <c r="C18" s="31">
        <v>7.0000000000000007E-2</v>
      </c>
      <c r="D18" s="81">
        <v>0.12333890202865429</v>
      </c>
    </row>
    <row r="19" spans="1:4">
      <c r="A19" s="45" t="s">
        <v>22</v>
      </c>
      <c r="B19" s="31">
        <v>0</v>
      </c>
      <c r="C19" s="31">
        <v>0</v>
      </c>
      <c r="D19" s="81">
        <v>0</v>
      </c>
    </row>
    <row r="20" spans="1:4">
      <c r="A20" s="45" t="s">
        <v>23</v>
      </c>
      <c r="B20" s="31">
        <v>455.4</v>
      </c>
      <c r="C20" s="31">
        <v>0.05</v>
      </c>
      <c r="D20" s="81">
        <v>8.0012159521152648E-2</v>
      </c>
    </row>
    <row r="21" spans="1:4">
      <c r="A21" s="45" t="s">
        <v>24</v>
      </c>
      <c r="B21" s="31">
        <v>0</v>
      </c>
      <c r="C21" s="31">
        <v>0</v>
      </c>
      <c r="D21" s="81">
        <v>0</v>
      </c>
    </row>
    <row r="22" spans="1:4">
      <c r="A22" s="45" t="s">
        <v>25</v>
      </c>
      <c r="B22" s="31">
        <v>0</v>
      </c>
      <c r="C22" s="31">
        <v>0</v>
      </c>
      <c r="D22" s="81">
        <v>0</v>
      </c>
    </row>
    <row r="23" spans="1:4">
      <c r="A23" s="45" t="s">
        <v>26</v>
      </c>
      <c r="B23" s="31">
        <v>0</v>
      </c>
      <c r="C23" s="31">
        <v>0</v>
      </c>
      <c r="D23" s="81">
        <v>0</v>
      </c>
    </row>
    <row r="24" spans="1:4">
      <c r="A24" s="83" t="s">
        <v>27</v>
      </c>
      <c r="B24" s="84">
        <v>1157.4000000000001</v>
      </c>
      <c r="C24" s="84">
        <v>0.12000000000000001</v>
      </c>
      <c r="D24" s="85">
        <v>0.20335106154980692</v>
      </c>
    </row>
    <row r="25" spans="1:4">
      <c r="A25" s="40" t="s">
        <v>28</v>
      </c>
    </row>
    <row r="26" spans="1:4">
      <c r="A26" s="45" t="s">
        <v>29</v>
      </c>
      <c r="B26" s="31">
        <v>200.3049055621577</v>
      </c>
      <c r="C26" s="31">
        <v>0.02</v>
      </c>
      <c r="D26" s="81">
        <v>3.5192859149558144E-2</v>
      </c>
    </row>
    <row r="27" spans="1:4">
      <c r="A27" s="34" t="s">
        <v>30</v>
      </c>
      <c r="B27" s="31">
        <v>200.3049055621577</v>
      </c>
      <c r="C27" s="31">
        <v>0.02</v>
      </c>
      <c r="D27" s="81">
        <v>3.5192859149558144E-2</v>
      </c>
    </row>
    <row r="28" spans="1:4" s="51" customFormat="1">
      <c r="A28" s="47" t="s">
        <v>31</v>
      </c>
      <c r="B28" s="48">
        <v>5691.6349055621577</v>
      </c>
      <c r="C28" s="48">
        <v>0.57000000000000006</v>
      </c>
      <c r="D28" s="82">
        <v>0.99999999999999989</v>
      </c>
    </row>
    <row r="29" spans="1:4">
      <c r="A29" s="40" t="s">
        <v>32</v>
      </c>
    </row>
    <row r="30" spans="1:4">
      <c r="A30" s="34" t="s">
        <v>33</v>
      </c>
      <c r="B30" s="31">
        <v>0</v>
      </c>
      <c r="C30" s="31">
        <v>0</v>
      </c>
      <c r="D30" s="81">
        <v>0</v>
      </c>
    </row>
    <row r="31" spans="1:4">
      <c r="A31" s="34" t="s">
        <v>34</v>
      </c>
      <c r="B31" s="31">
        <v>0</v>
      </c>
      <c r="C31" s="31">
        <v>0</v>
      </c>
      <c r="D31" s="81">
        <v>0</v>
      </c>
    </row>
    <row r="32" spans="1:4">
      <c r="A32" s="45" t="s">
        <v>35</v>
      </c>
      <c r="B32" s="31">
        <v>0</v>
      </c>
      <c r="C32" s="31">
        <v>0</v>
      </c>
      <c r="D32" s="81">
        <v>0</v>
      </c>
    </row>
    <row r="33" spans="1:244">
      <c r="A33" s="45" t="s">
        <v>36</v>
      </c>
      <c r="B33" s="31">
        <v>0</v>
      </c>
      <c r="C33" s="31">
        <v>0</v>
      </c>
      <c r="D33" s="81">
        <v>0</v>
      </c>
    </row>
    <row r="34" spans="1:244">
      <c r="A34" s="83" t="s">
        <v>37</v>
      </c>
      <c r="B34" s="84">
        <v>0</v>
      </c>
      <c r="C34" s="84">
        <v>0</v>
      </c>
      <c r="D34" s="85">
        <v>0</v>
      </c>
      <c r="E34" s="34"/>
      <c r="H34" s="52"/>
      <c r="I34" s="34"/>
      <c r="L34" s="52"/>
      <c r="M34" s="34"/>
      <c r="P34" s="52"/>
      <c r="Q34" s="34"/>
      <c r="T34" s="52"/>
      <c r="U34" s="34"/>
      <c r="X34" s="52"/>
      <c r="Y34" s="34"/>
      <c r="AB34" s="52"/>
      <c r="AC34" s="34"/>
      <c r="AF34" s="52"/>
      <c r="AG34" s="34"/>
      <c r="AJ34" s="52"/>
      <c r="AK34" s="34"/>
      <c r="AN34" s="52"/>
      <c r="AO34" s="34"/>
      <c r="AR34" s="52"/>
      <c r="AS34" s="34"/>
      <c r="AV34" s="52"/>
      <c r="AW34" s="34"/>
      <c r="AZ34" s="52"/>
      <c r="BA34" s="34"/>
      <c r="BD34" s="52"/>
      <c r="BE34" s="34"/>
      <c r="BH34" s="52"/>
      <c r="BI34" s="34"/>
      <c r="BL34" s="52"/>
      <c r="BM34" s="34"/>
      <c r="BP34" s="52"/>
      <c r="BQ34" s="34"/>
      <c r="BT34" s="52"/>
      <c r="BU34" s="34"/>
      <c r="BX34" s="52"/>
      <c r="BY34" s="34"/>
      <c r="CB34" s="52"/>
      <c r="CC34" s="34"/>
      <c r="CF34" s="52"/>
      <c r="CG34" s="34"/>
      <c r="CJ34" s="52"/>
      <c r="CK34" s="34"/>
      <c r="CN34" s="52"/>
      <c r="CO34" s="34"/>
      <c r="CR34" s="52"/>
      <c r="CS34" s="34"/>
      <c r="CV34" s="52"/>
      <c r="CW34" s="34"/>
      <c r="CZ34" s="52"/>
      <c r="DA34" s="34"/>
      <c r="DD34" s="52"/>
      <c r="DE34" s="34"/>
      <c r="DH34" s="52"/>
      <c r="DI34" s="34"/>
      <c r="DL34" s="52"/>
      <c r="DM34" s="34"/>
      <c r="DP34" s="52"/>
      <c r="DQ34" s="34"/>
      <c r="DT34" s="52"/>
      <c r="DU34" s="34"/>
      <c r="DX34" s="52"/>
      <c r="DY34" s="34"/>
      <c r="EB34" s="52"/>
      <c r="EC34" s="34"/>
      <c r="EF34" s="52"/>
      <c r="EG34" s="34"/>
      <c r="EJ34" s="52"/>
      <c r="EK34" s="34"/>
      <c r="EN34" s="52"/>
      <c r="EO34" s="34"/>
      <c r="ER34" s="52"/>
      <c r="ES34" s="34"/>
      <c r="EV34" s="52"/>
      <c r="EW34" s="34"/>
      <c r="EZ34" s="52"/>
      <c r="FA34" s="34"/>
      <c r="FD34" s="52"/>
      <c r="FE34" s="34"/>
      <c r="FH34" s="52"/>
      <c r="FI34" s="34"/>
      <c r="FL34" s="52"/>
      <c r="FM34" s="34"/>
      <c r="FP34" s="52"/>
      <c r="FQ34" s="34"/>
      <c r="FT34" s="52"/>
      <c r="FU34" s="34"/>
      <c r="FX34" s="52"/>
      <c r="FY34" s="34"/>
      <c r="GB34" s="52"/>
      <c r="GC34" s="34"/>
      <c r="GF34" s="52"/>
      <c r="GG34" s="34"/>
      <c r="GJ34" s="52"/>
      <c r="GK34" s="34"/>
      <c r="GN34" s="52"/>
      <c r="GO34" s="34"/>
      <c r="GR34" s="52"/>
      <c r="GS34" s="34"/>
      <c r="GV34" s="52"/>
      <c r="GW34" s="34"/>
      <c r="GZ34" s="52"/>
      <c r="HA34" s="34"/>
      <c r="HD34" s="52"/>
      <c r="HE34" s="34"/>
      <c r="HH34" s="52"/>
      <c r="HI34" s="34"/>
      <c r="HL34" s="52"/>
      <c r="HM34" s="34"/>
      <c r="HP34" s="52"/>
      <c r="HQ34" s="34"/>
      <c r="HT34" s="52"/>
      <c r="HU34" s="34"/>
      <c r="HX34" s="52"/>
      <c r="HY34" s="34"/>
      <c r="IB34" s="52"/>
      <c r="IC34" s="34"/>
      <c r="IF34" s="52"/>
      <c r="IG34" s="34"/>
      <c r="IJ34" s="52"/>
    </row>
    <row r="35" spans="1:244">
      <c r="A35" s="40" t="s">
        <v>38</v>
      </c>
    </row>
    <row r="36" spans="1:244">
      <c r="A36" s="45" t="s">
        <v>39</v>
      </c>
      <c r="B36" s="31">
        <v>0</v>
      </c>
      <c r="C36" s="31">
        <v>0</v>
      </c>
      <c r="D36" s="81">
        <v>0</v>
      </c>
    </row>
    <row r="37" spans="1:244">
      <c r="A37" s="45" t="s">
        <v>61</v>
      </c>
      <c r="B37" s="31">
        <v>0</v>
      </c>
      <c r="C37" s="31">
        <v>0</v>
      </c>
      <c r="D37" s="81">
        <v>0</v>
      </c>
    </row>
    <row r="38" spans="1:244">
      <c r="A38" s="45" t="s">
        <v>62</v>
      </c>
      <c r="B38" s="31">
        <v>0</v>
      </c>
      <c r="C38" s="31">
        <v>0</v>
      </c>
      <c r="D38" s="81">
        <v>0</v>
      </c>
    </row>
    <row r="39" spans="1:244">
      <c r="A39" s="83" t="s">
        <v>41</v>
      </c>
      <c r="B39" s="84">
        <v>0</v>
      </c>
      <c r="C39" s="84">
        <v>0</v>
      </c>
      <c r="D39" s="85">
        <v>0</v>
      </c>
      <c r="E39" s="34"/>
      <c r="H39" s="52"/>
      <c r="I39" s="34"/>
      <c r="L39" s="52"/>
      <c r="M39" s="34"/>
      <c r="P39" s="52"/>
      <c r="Q39" s="34"/>
      <c r="T39" s="52"/>
      <c r="U39" s="34"/>
      <c r="X39" s="52"/>
      <c r="Y39" s="34"/>
      <c r="AB39" s="52"/>
      <c r="AC39" s="34"/>
      <c r="AF39" s="52"/>
      <c r="AG39" s="34"/>
      <c r="AJ39" s="52"/>
      <c r="AK39" s="34"/>
      <c r="AN39" s="52"/>
      <c r="AO39" s="34"/>
      <c r="AR39" s="52"/>
      <c r="AS39" s="34"/>
      <c r="AV39" s="52"/>
      <c r="AW39" s="34"/>
      <c r="AZ39" s="52"/>
      <c r="BA39" s="34"/>
      <c r="BD39" s="52"/>
      <c r="BE39" s="34"/>
      <c r="BH39" s="52"/>
      <c r="BI39" s="34"/>
      <c r="BL39" s="52"/>
      <c r="BM39" s="34"/>
      <c r="BP39" s="52"/>
      <c r="BQ39" s="34"/>
      <c r="BT39" s="52"/>
      <c r="BU39" s="34"/>
      <c r="BX39" s="52"/>
      <c r="BY39" s="34"/>
      <c r="CB39" s="52"/>
      <c r="CC39" s="34"/>
      <c r="CF39" s="52"/>
      <c r="CG39" s="34"/>
      <c r="CJ39" s="52"/>
      <c r="CK39" s="34"/>
      <c r="CN39" s="52"/>
      <c r="CO39" s="34"/>
      <c r="CR39" s="52"/>
      <c r="CS39" s="34"/>
      <c r="CV39" s="52"/>
      <c r="CW39" s="34"/>
      <c r="CZ39" s="52"/>
      <c r="DA39" s="34"/>
      <c r="DD39" s="52"/>
      <c r="DE39" s="34"/>
      <c r="DH39" s="52"/>
      <c r="DI39" s="34"/>
      <c r="DL39" s="52"/>
      <c r="DM39" s="34"/>
      <c r="DP39" s="52"/>
      <c r="DQ39" s="34"/>
      <c r="DT39" s="52"/>
      <c r="DU39" s="34"/>
      <c r="DX39" s="52"/>
      <c r="DY39" s="34"/>
      <c r="EB39" s="52"/>
      <c r="EC39" s="34"/>
      <c r="EF39" s="52"/>
      <c r="EG39" s="34"/>
      <c r="EJ39" s="52"/>
      <c r="EK39" s="34"/>
      <c r="EN39" s="52"/>
      <c r="EO39" s="34"/>
      <c r="ER39" s="52"/>
      <c r="ES39" s="34"/>
      <c r="EV39" s="52"/>
      <c r="EW39" s="34"/>
      <c r="EZ39" s="52"/>
      <c r="FA39" s="34"/>
      <c r="FD39" s="52"/>
      <c r="FE39" s="34"/>
      <c r="FH39" s="52"/>
      <c r="FI39" s="34"/>
      <c r="FL39" s="52"/>
      <c r="FM39" s="34"/>
      <c r="FP39" s="52"/>
      <c r="FQ39" s="34"/>
      <c r="FT39" s="52"/>
      <c r="FU39" s="34"/>
      <c r="FX39" s="52"/>
      <c r="FY39" s="34"/>
      <c r="GB39" s="52"/>
      <c r="GC39" s="34"/>
      <c r="GF39" s="52"/>
      <c r="GG39" s="34"/>
      <c r="GJ39" s="52"/>
      <c r="GK39" s="34"/>
      <c r="GN39" s="52"/>
      <c r="GO39" s="34"/>
      <c r="GR39" s="52"/>
      <c r="GS39" s="34"/>
      <c r="GV39" s="52"/>
      <c r="GW39" s="34"/>
      <c r="GZ39" s="52"/>
      <c r="HA39" s="34"/>
      <c r="HD39" s="52"/>
      <c r="HE39" s="34"/>
      <c r="HH39" s="52"/>
      <c r="HI39" s="34"/>
      <c r="HL39" s="52"/>
      <c r="HM39" s="34"/>
      <c r="HP39" s="52"/>
      <c r="HQ39" s="34"/>
      <c r="HT39" s="52"/>
      <c r="HU39" s="34"/>
      <c r="HX39" s="52"/>
      <c r="HY39" s="34"/>
      <c r="IB39" s="52"/>
      <c r="IC39" s="34"/>
      <c r="IF39" s="52"/>
      <c r="IG39" s="34"/>
      <c r="IJ39" s="52"/>
    </row>
    <row r="40" spans="1:244">
      <c r="A40" s="86" t="s">
        <v>42</v>
      </c>
      <c r="B40" s="87">
        <v>0</v>
      </c>
      <c r="C40" s="87">
        <v>0</v>
      </c>
      <c r="D40" s="88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43</v>
      </c>
      <c r="B41" s="48">
        <v>5691.6349055621577</v>
      </c>
      <c r="C41" s="48">
        <v>0.57000000000000006</v>
      </c>
      <c r="D41" s="82">
        <v>0.99999999999999989</v>
      </c>
    </row>
    <row r="42" spans="1:244">
      <c r="A42" s="40" t="s">
        <v>44</v>
      </c>
    </row>
    <row r="43" spans="1:244">
      <c r="A43" s="34" t="s">
        <v>45</v>
      </c>
      <c r="B43" s="31">
        <v>0</v>
      </c>
      <c r="C43" s="31">
        <v>0</v>
      </c>
      <c r="D43" s="81">
        <v>0</v>
      </c>
    </row>
    <row r="44" spans="1:244">
      <c r="A44" s="34" t="s">
        <v>46</v>
      </c>
      <c r="B44" s="31">
        <v>0</v>
      </c>
      <c r="C44" s="31">
        <v>0</v>
      </c>
      <c r="D44" s="81">
        <v>0</v>
      </c>
    </row>
    <row r="45" spans="1:244">
      <c r="A45" s="83" t="s">
        <v>47</v>
      </c>
      <c r="B45" s="84">
        <v>0</v>
      </c>
      <c r="C45" s="84">
        <v>0</v>
      </c>
      <c r="D45" s="85">
        <v>0</v>
      </c>
      <c r="E45" s="34"/>
      <c r="H45" s="52"/>
      <c r="I45" s="34"/>
      <c r="L45" s="52"/>
      <c r="M45" s="34"/>
      <c r="P45" s="52"/>
      <c r="Q45" s="34"/>
      <c r="T45" s="52"/>
      <c r="U45" s="34"/>
      <c r="X45" s="52"/>
      <c r="Y45" s="34"/>
      <c r="AB45" s="52"/>
      <c r="AC45" s="34"/>
      <c r="AF45" s="52"/>
      <c r="AG45" s="34"/>
      <c r="AJ45" s="52"/>
      <c r="AK45" s="34"/>
      <c r="AN45" s="52"/>
      <c r="AO45" s="34"/>
      <c r="AR45" s="52"/>
      <c r="AS45" s="34"/>
      <c r="AV45" s="52"/>
      <c r="AW45" s="34"/>
      <c r="AZ45" s="52"/>
      <c r="BA45" s="34"/>
      <c r="BD45" s="52"/>
      <c r="BE45" s="34"/>
      <c r="BH45" s="52"/>
      <c r="BI45" s="34"/>
      <c r="BL45" s="52"/>
      <c r="BM45" s="34"/>
      <c r="BP45" s="52"/>
      <c r="BQ45" s="34"/>
      <c r="BT45" s="52"/>
      <c r="BU45" s="34"/>
      <c r="BX45" s="52"/>
      <c r="BY45" s="34"/>
      <c r="CB45" s="52"/>
      <c r="CC45" s="34"/>
      <c r="CF45" s="52"/>
      <c r="CG45" s="34"/>
      <c r="CJ45" s="52"/>
      <c r="CK45" s="34"/>
      <c r="CN45" s="52"/>
      <c r="CO45" s="34"/>
      <c r="CR45" s="52"/>
      <c r="CS45" s="34"/>
      <c r="CV45" s="52"/>
      <c r="CW45" s="34"/>
      <c r="CZ45" s="52"/>
      <c r="DA45" s="34"/>
      <c r="DD45" s="52"/>
      <c r="DE45" s="34"/>
      <c r="DH45" s="52"/>
      <c r="DI45" s="34"/>
      <c r="DL45" s="52"/>
      <c r="DM45" s="34"/>
      <c r="DP45" s="52"/>
      <c r="DQ45" s="34"/>
      <c r="DT45" s="52"/>
      <c r="DU45" s="34"/>
      <c r="DX45" s="52"/>
      <c r="DY45" s="34"/>
      <c r="EB45" s="52"/>
      <c r="EC45" s="34"/>
      <c r="EF45" s="52"/>
      <c r="EG45" s="34"/>
      <c r="EJ45" s="52"/>
      <c r="EK45" s="34"/>
      <c r="EN45" s="52"/>
      <c r="EO45" s="34"/>
      <c r="ER45" s="52"/>
      <c r="ES45" s="34"/>
      <c r="EV45" s="52"/>
      <c r="EW45" s="34"/>
      <c r="EZ45" s="52"/>
      <c r="FA45" s="34"/>
      <c r="FD45" s="52"/>
      <c r="FE45" s="34"/>
      <c r="FH45" s="52"/>
      <c r="FI45" s="34"/>
      <c r="FL45" s="52"/>
      <c r="FM45" s="34"/>
      <c r="FP45" s="52"/>
      <c r="FQ45" s="34"/>
      <c r="FT45" s="52"/>
      <c r="FU45" s="34"/>
      <c r="FX45" s="52"/>
      <c r="FY45" s="34"/>
      <c r="GB45" s="52"/>
      <c r="GC45" s="34"/>
      <c r="GF45" s="52"/>
      <c r="GG45" s="34"/>
      <c r="GJ45" s="52"/>
      <c r="GK45" s="34"/>
      <c r="GN45" s="52"/>
      <c r="GO45" s="34"/>
      <c r="GR45" s="52"/>
      <c r="GS45" s="34"/>
      <c r="GV45" s="52"/>
      <c r="GW45" s="34"/>
      <c r="GZ45" s="52"/>
      <c r="HA45" s="34"/>
      <c r="HD45" s="52"/>
      <c r="HE45" s="34"/>
      <c r="HH45" s="52"/>
      <c r="HI45" s="34"/>
      <c r="HL45" s="52"/>
      <c r="HM45" s="34"/>
      <c r="HP45" s="52"/>
      <c r="HQ45" s="34"/>
      <c r="HT45" s="52"/>
      <c r="HU45" s="34"/>
      <c r="HX45" s="52"/>
      <c r="HY45" s="34"/>
      <c r="IB45" s="52"/>
      <c r="IC45" s="34"/>
      <c r="IF45" s="52"/>
      <c r="IG45" s="34"/>
      <c r="IJ45" s="52"/>
    </row>
    <row r="46" spans="1:244" s="51" customFormat="1" ht="13.5" thickBot="1">
      <c r="A46" s="53" t="s">
        <v>48</v>
      </c>
      <c r="B46" s="54">
        <v>5691.6349055621577</v>
      </c>
      <c r="C46" s="54">
        <v>0.57000000000000006</v>
      </c>
      <c r="D46" s="89">
        <v>0.99999999999999989</v>
      </c>
    </row>
    <row r="47" spans="1:244">
      <c r="A47" s="56" t="str">
        <f>[4]Custeio!A56</f>
        <v>Elaboração: CONAB/DIGEM/SUINF/GECUP</v>
      </c>
      <c r="D47" s="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6">
      <c r="A1" s="29" t="s">
        <v>0</v>
      </c>
      <c r="B1" s="29"/>
      <c r="C1" s="29"/>
      <c r="D1" s="29"/>
    </row>
    <row r="2" spans="1:6">
      <c r="A2" s="29" t="s">
        <v>261</v>
      </c>
      <c r="B2" s="29"/>
      <c r="C2" s="29"/>
      <c r="D2" s="29"/>
    </row>
    <row r="3" spans="1:6">
      <c r="A3" s="29" t="s">
        <v>267</v>
      </c>
      <c r="B3" s="29"/>
      <c r="C3" s="29"/>
      <c r="D3" s="29"/>
    </row>
    <row r="4" spans="1:6">
      <c r="A4" s="29" t="s">
        <v>262</v>
      </c>
      <c r="B4" s="29"/>
      <c r="C4" s="29"/>
      <c r="D4" s="29"/>
    </row>
    <row r="5" spans="1:6" ht="13.5" thickBot="1">
      <c r="A5" s="32" t="s">
        <v>4</v>
      </c>
      <c r="B5" s="33">
        <v>9900</v>
      </c>
      <c r="C5" s="34" t="s">
        <v>5</v>
      </c>
    </row>
    <row r="6" spans="1:6">
      <c r="A6" s="36"/>
      <c r="B6" s="37" t="s">
        <v>6</v>
      </c>
      <c r="C6" s="38">
        <f>[5]Entrada!B14</f>
        <v>42795</v>
      </c>
      <c r="D6" s="79" t="s">
        <v>7</v>
      </c>
      <c r="F6" s="31" t="s">
        <v>268</v>
      </c>
    </row>
    <row r="7" spans="1:6">
      <c r="A7" s="40" t="s">
        <v>8</v>
      </c>
      <c r="D7" s="80" t="s">
        <v>9</v>
      </c>
    </row>
    <row r="8" spans="1:6" ht="13.5" thickBot="1">
      <c r="A8" s="42"/>
      <c r="B8" s="43" t="s">
        <v>245</v>
      </c>
      <c r="C8" s="43" t="s">
        <v>11</v>
      </c>
      <c r="D8" s="43" t="s">
        <v>12</v>
      </c>
    </row>
    <row r="9" spans="1:6">
      <c r="A9" s="40" t="s">
        <v>264</v>
      </c>
    </row>
    <row r="10" spans="1:6">
      <c r="A10" s="34" t="s">
        <v>257</v>
      </c>
      <c r="B10" s="31">
        <v>4500</v>
      </c>
      <c r="C10" s="31">
        <v>0.45</v>
      </c>
      <c r="D10" s="81">
        <v>0.69414633270634285</v>
      </c>
    </row>
    <row r="11" spans="1:6">
      <c r="A11" s="34" t="s">
        <v>247</v>
      </c>
      <c r="B11" s="31">
        <v>0</v>
      </c>
      <c r="C11" s="31">
        <v>0</v>
      </c>
      <c r="D11" s="81">
        <v>0</v>
      </c>
    </row>
    <row r="12" spans="1:6">
      <c r="A12" s="34" t="s">
        <v>16</v>
      </c>
      <c r="B12" s="31">
        <v>143.09</v>
      </c>
      <c r="C12" s="31">
        <v>0.01</v>
      </c>
      <c r="D12" s="81">
        <v>2.2072310832655692E-2</v>
      </c>
    </row>
    <row r="13" spans="1:6">
      <c r="A13" s="34" t="s">
        <v>265</v>
      </c>
      <c r="B13" s="31">
        <v>269.5</v>
      </c>
      <c r="C13" s="31">
        <v>0.02</v>
      </c>
      <c r="D13" s="81">
        <v>4.1571652592079872E-2</v>
      </c>
    </row>
    <row r="14" spans="1:6">
      <c r="A14" s="47" t="s">
        <v>17</v>
      </c>
      <c r="B14" s="48">
        <v>4912.59</v>
      </c>
      <c r="C14" s="48">
        <v>0.48000000000000004</v>
      </c>
      <c r="D14" s="82">
        <v>0.7577902961310784</v>
      </c>
    </row>
    <row r="15" spans="1:6">
      <c r="A15" s="50" t="s">
        <v>18</v>
      </c>
    </row>
    <row r="16" spans="1:6">
      <c r="A16" s="45" t="s">
        <v>19</v>
      </c>
      <c r="B16" s="31">
        <v>0</v>
      </c>
      <c r="C16" s="31">
        <v>0</v>
      </c>
      <c r="D16" s="81">
        <v>0</v>
      </c>
    </row>
    <row r="17" spans="1:4">
      <c r="A17" s="45" t="s">
        <v>20</v>
      </c>
      <c r="B17" s="31">
        <v>0</v>
      </c>
      <c r="C17" s="31">
        <v>0</v>
      </c>
      <c r="D17" s="81">
        <v>0</v>
      </c>
    </row>
    <row r="18" spans="1:4">
      <c r="A18" s="45" t="s">
        <v>21</v>
      </c>
      <c r="B18" s="31">
        <v>806</v>
      </c>
      <c r="C18" s="31">
        <v>0.08</v>
      </c>
      <c r="D18" s="81">
        <v>0.12432932092473609</v>
      </c>
    </row>
    <row r="19" spans="1:4">
      <c r="A19" s="45" t="s">
        <v>22</v>
      </c>
      <c r="B19" s="31">
        <v>0</v>
      </c>
      <c r="C19" s="31">
        <v>0</v>
      </c>
      <c r="D19" s="81">
        <v>0</v>
      </c>
    </row>
    <row r="20" spans="1:4">
      <c r="A20" s="45" t="s">
        <v>23</v>
      </c>
      <c r="B20" s="31">
        <v>569.25</v>
      </c>
      <c r="C20" s="31">
        <v>0.06</v>
      </c>
      <c r="D20" s="81">
        <v>8.7809511087352382E-2</v>
      </c>
    </row>
    <row r="21" spans="1:4">
      <c r="A21" s="45" t="s">
        <v>24</v>
      </c>
      <c r="B21" s="31">
        <v>0</v>
      </c>
      <c r="C21" s="31">
        <v>0</v>
      </c>
      <c r="D21" s="81">
        <v>0</v>
      </c>
    </row>
    <row r="22" spans="1:4">
      <c r="A22" s="45" t="s">
        <v>25</v>
      </c>
      <c r="B22" s="31">
        <v>0</v>
      </c>
      <c r="C22" s="31">
        <v>0</v>
      </c>
      <c r="D22" s="81">
        <v>0</v>
      </c>
    </row>
    <row r="23" spans="1:4">
      <c r="A23" s="45" t="s">
        <v>26</v>
      </c>
      <c r="B23" s="31">
        <v>0</v>
      </c>
      <c r="C23" s="31">
        <v>0</v>
      </c>
      <c r="D23" s="81">
        <v>0</v>
      </c>
    </row>
    <row r="24" spans="1:4">
      <c r="A24" s="83" t="s">
        <v>27</v>
      </c>
      <c r="B24" s="84">
        <v>1375.25</v>
      </c>
      <c r="C24" s="84">
        <v>0.14000000000000001</v>
      </c>
      <c r="D24" s="85">
        <v>0.21213883201208847</v>
      </c>
    </row>
    <row r="25" spans="1:4">
      <c r="A25" s="40" t="s">
        <v>28</v>
      </c>
    </row>
    <row r="26" spans="1:4">
      <c r="A26" s="45" t="s">
        <v>29</v>
      </c>
      <c r="B26" s="31">
        <v>194.9429349113839</v>
      </c>
      <c r="C26" s="31">
        <v>0.02</v>
      </c>
      <c r="D26" s="81">
        <v>3.0070871856832986E-2</v>
      </c>
    </row>
    <row r="27" spans="1:4">
      <c r="A27" s="34" t="s">
        <v>30</v>
      </c>
      <c r="B27" s="31">
        <v>194.9429349113839</v>
      </c>
      <c r="C27" s="31">
        <v>0.02</v>
      </c>
      <c r="D27" s="81">
        <v>3.0070871856832986E-2</v>
      </c>
    </row>
    <row r="28" spans="1:4" s="51" customFormat="1">
      <c r="A28" s="47" t="s">
        <v>31</v>
      </c>
      <c r="B28" s="48">
        <v>6482.7829349113845</v>
      </c>
      <c r="C28" s="48">
        <v>0.64000000000000012</v>
      </c>
      <c r="D28" s="82">
        <v>0.99999999999999989</v>
      </c>
    </row>
    <row r="29" spans="1:4">
      <c r="A29" s="40" t="s">
        <v>32</v>
      </c>
    </row>
    <row r="30" spans="1:4">
      <c r="A30" s="34" t="s">
        <v>33</v>
      </c>
      <c r="B30" s="31">
        <v>0</v>
      </c>
      <c r="C30" s="31">
        <v>0</v>
      </c>
      <c r="D30" s="81">
        <v>0</v>
      </c>
    </row>
    <row r="31" spans="1:4">
      <c r="A31" s="34" t="s">
        <v>34</v>
      </c>
      <c r="B31" s="31">
        <v>0</v>
      </c>
      <c r="C31" s="31">
        <v>0</v>
      </c>
      <c r="D31" s="81">
        <v>0</v>
      </c>
    </row>
    <row r="32" spans="1:4">
      <c r="A32" s="45" t="s">
        <v>35</v>
      </c>
      <c r="B32" s="31">
        <v>0</v>
      </c>
      <c r="C32" s="31">
        <v>0</v>
      </c>
      <c r="D32" s="81">
        <v>0</v>
      </c>
    </row>
    <row r="33" spans="1:244">
      <c r="A33" s="45" t="s">
        <v>36</v>
      </c>
      <c r="B33" s="31">
        <v>0</v>
      </c>
      <c r="C33" s="31">
        <v>0</v>
      </c>
      <c r="D33" s="81">
        <v>0</v>
      </c>
    </row>
    <row r="34" spans="1:244">
      <c r="A34" s="83" t="s">
        <v>37</v>
      </c>
      <c r="B34" s="84">
        <v>0</v>
      </c>
      <c r="C34" s="84">
        <v>0</v>
      </c>
      <c r="D34" s="85">
        <v>0</v>
      </c>
      <c r="E34" s="34"/>
      <c r="H34" s="52"/>
      <c r="I34" s="34"/>
      <c r="L34" s="52"/>
      <c r="M34" s="34"/>
      <c r="P34" s="52"/>
      <c r="Q34" s="34"/>
      <c r="T34" s="52"/>
      <c r="U34" s="34"/>
      <c r="X34" s="52"/>
      <c r="Y34" s="34"/>
      <c r="AB34" s="52"/>
      <c r="AC34" s="34"/>
      <c r="AF34" s="52"/>
      <c r="AG34" s="34"/>
      <c r="AJ34" s="52"/>
      <c r="AK34" s="34"/>
      <c r="AN34" s="52"/>
      <c r="AO34" s="34"/>
      <c r="AR34" s="52"/>
      <c r="AS34" s="34"/>
      <c r="AV34" s="52"/>
      <c r="AW34" s="34"/>
      <c r="AZ34" s="52"/>
      <c r="BA34" s="34"/>
      <c r="BD34" s="52"/>
      <c r="BE34" s="34"/>
      <c r="BH34" s="52"/>
      <c r="BI34" s="34"/>
      <c r="BL34" s="52"/>
      <c r="BM34" s="34"/>
      <c r="BP34" s="52"/>
      <c r="BQ34" s="34"/>
      <c r="BT34" s="52"/>
      <c r="BU34" s="34"/>
      <c r="BX34" s="52"/>
      <c r="BY34" s="34"/>
      <c r="CB34" s="52"/>
      <c r="CC34" s="34"/>
      <c r="CF34" s="52"/>
      <c r="CG34" s="34"/>
      <c r="CJ34" s="52"/>
      <c r="CK34" s="34"/>
      <c r="CN34" s="52"/>
      <c r="CO34" s="34"/>
      <c r="CR34" s="52"/>
      <c r="CS34" s="34"/>
      <c r="CV34" s="52"/>
      <c r="CW34" s="34"/>
      <c r="CZ34" s="52"/>
      <c r="DA34" s="34"/>
      <c r="DD34" s="52"/>
      <c r="DE34" s="34"/>
      <c r="DH34" s="52"/>
      <c r="DI34" s="34"/>
      <c r="DL34" s="52"/>
      <c r="DM34" s="34"/>
      <c r="DP34" s="52"/>
      <c r="DQ34" s="34"/>
      <c r="DT34" s="52"/>
      <c r="DU34" s="34"/>
      <c r="DX34" s="52"/>
      <c r="DY34" s="34"/>
      <c r="EB34" s="52"/>
      <c r="EC34" s="34"/>
      <c r="EF34" s="52"/>
      <c r="EG34" s="34"/>
      <c r="EJ34" s="52"/>
      <c r="EK34" s="34"/>
      <c r="EN34" s="52"/>
      <c r="EO34" s="34"/>
      <c r="ER34" s="52"/>
      <c r="ES34" s="34"/>
      <c r="EV34" s="52"/>
      <c r="EW34" s="34"/>
      <c r="EZ34" s="52"/>
      <c r="FA34" s="34"/>
      <c r="FD34" s="52"/>
      <c r="FE34" s="34"/>
      <c r="FH34" s="52"/>
      <c r="FI34" s="34"/>
      <c r="FL34" s="52"/>
      <c r="FM34" s="34"/>
      <c r="FP34" s="52"/>
      <c r="FQ34" s="34"/>
      <c r="FT34" s="52"/>
      <c r="FU34" s="34"/>
      <c r="FX34" s="52"/>
      <c r="FY34" s="34"/>
      <c r="GB34" s="52"/>
      <c r="GC34" s="34"/>
      <c r="GF34" s="52"/>
      <c r="GG34" s="34"/>
      <c r="GJ34" s="52"/>
      <c r="GK34" s="34"/>
      <c r="GN34" s="52"/>
      <c r="GO34" s="34"/>
      <c r="GR34" s="52"/>
      <c r="GS34" s="34"/>
      <c r="GV34" s="52"/>
      <c r="GW34" s="34"/>
      <c r="GZ34" s="52"/>
      <c r="HA34" s="34"/>
      <c r="HD34" s="52"/>
      <c r="HE34" s="34"/>
      <c r="HH34" s="52"/>
      <c r="HI34" s="34"/>
      <c r="HL34" s="52"/>
      <c r="HM34" s="34"/>
      <c r="HP34" s="52"/>
      <c r="HQ34" s="34"/>
      <c r="HT34" s="52"/>
      <c r="HU34" s="34"/>
      <c r="HX34" s="52"/>
      <c r="HY34" s="34"/>
      <c r="IB34" s="52"/>
      <c r="IC34" s="34"/>
      <c r="IF34" s="52"/>
      <c r="IG34" s="34"/>
      <c r="IJ34" s="52"/>
    </row>
    <row r="35" spans="1:244">
      <c r="A35" s="40" t="s">
        <v>38</v>
      </c>
    </row>
    <row r="36" spans="1:244">
      <c r="A36" s="45" t="s">
        <v>39</v>
      </c>
      <c r="B36" s="31">
        <v>0</v>
      </c>
      <c r="C36" s="31">
        <v>0</v>
      </c>
      <c r="D36" s="81">
        <v>0</v>
      </c>
    </row>
    <row r="37" spans="1:244">
      <c r="A37" s="45" t="s">
        <v>61</v>
      </c>
      <c r="B37" s="31">
        <v>0</v>
      </c>
      <c r="C37" s="31">
        <v>0</v>
      </c>
      <c r="D37" s="81">
        <v>0</v>
      </c>
    </row>
    <row r="38" spans="1:244">
      <c r="A38" s="45" t="s">
        <v>62</v>
      </c>
      <c r="B38" s="31">
        <v>0</v>
      </c>
      <c r="C38" s="31">
        <v>0</v>
      </c>
      <c r="D38" s="81">
        <v>0</v>
      </c>
    </row>
    <row r="39" spans="1:244">
      <c r="A39" s="83" t="s">
        <v>41</v>
      </c>
      <c r="B39" s="84">
        <v>0</v>
      </c>
      <c r="C39" s="84">
        <v>0</v>
      </c>
      <c r="D39" s="85">
        <v>0</v>
      </c>
      <c r="E39" s="34"/>
      <c r="H39" s="52"/>
      <c r="I39" s="34"/>
      <c r="L39" s="52"/>
      <c r="M39" s="34"/>
      <c r="P39" s="52"/>
      <c r="Q39" s="34"/>
      <c r="T39" s="52"/>
      <c r="U39" s="34"/>
      <c r="X39" s="52"/>
      <c r="Y39" s="34"/>
      <c r="AB39" s="52"/>
      <c r="AC39" s="34"/>
      <c r="AF39" s="52"/>
      <c r="AG39" s="34"/>
      <c r="AJ39" s="52"/>
      <c r="AK39" s="34"/>
      <c r="AN39" s="52"/>
      <c r="AO39" s="34"/>
      <c r="AR39" s="52"/>
      <c r="AS39" s="34"/>
      <c r="AV39" s="52"/>
      <c r="AW39" s="34"/>
      <c r="AZ39" s="52"/>
      <c r="BA39" s="34"/>
      <c r="BD39" s="52"/>
      <c r="BE39" s="34"/>
      <c r="BH39" s="52"/>
      <c r="BI39" s="34"/>
      <c r="BL39" s="52"/>
      <c r="BM39" s="34"/>
      <c r="BP39" s="52"/>
      <c r="BQ39" s="34"/>
      <c r="BT39" s="52"/>
      <c r="BU39" s="34"/>
      <c r="BX39" s="52"/>
      <c r="BY39" s="34"/>
      <c r="CB39" s="52"/>
      <c r="CC39" s="34"/>
      <c r="CF39" s="52"/>
      <c r="CG39" s="34"/>
      <c r="CJ39" s="52"/>
      <c r="CK39" s="34"/>
      <c r="CN39" s="52"/>
      <c r="CO39" s="34"/>
      <c r="CR39" s="52"/>
      <c r="CS39" s="34"/>
      <c r="CV39" s="52"/>
      <c r="CW39" s="34"/>
      <c r="CZ39" s="52"/>
      <c r="DA39" s="34"/>
      <c r="DD39" s="52"/>
      <c r="DE39" s="34"/>
      <c r="DH39" s="52"/>
      <c r="DI39" s="34"/>
      <c r="DL39" s="52"/>
      <c r="DM39" s="34"/>
      <c r="DP39" s="52"/>
      <c r="DQ39" s="34"/>
      <c r="DT39" s="52"/>
      <c r="DU39" s="34"/>
      <c r="DX39" s="52"/>
      <c r="DY39" s="34"/>
      <c r="EB39" s="52"/>
      <c r="EC39" s="34"/>
      <c r="EF39" s="52"/>
      <c r="EG39" s="34"/>
      <c r="EJ39" s="52"/>
      <c r="EK39" s="34"/>
      <c r="EN39" s="52"/>
      <c r="EO39" s="34"/>
      <c r="ER39" s="52"/>
      <c r="ES39" s="34"/>
      <c r="EV39" s="52"/>
      <c r="EW39" s="34"/>
      <c r="EZ39" s="52"/>
      <c r="FA39" s="34"/>
      <c r="FD39" s="52"/>
      <c r="FE39" s="34"/>
      <c r="FH39" s="52"/>
      <c r="FI39" s="34"/>
      <c r="FL39" s="52"/>
      <c r="FM39" s="34"/>
      <c r="FP39" s="52"/>
      <c r="FQ39" s="34"/>
      <c r="FT39" s="52"/>
      <c r="FU39" s="34"/>
      <c r="FX39" s="52"/>
      <c r="FY39" s="34"/>
      <c r="GB39" s="52"/>
      <c r="GC39" s="34"/>
      <c r="GF39" s="52"/>
      <c r="GG39" s="34"/>
      <c r="GJ39" s="52"/>
      <c r="GK39" s="34"/>
      <c r="GN39" s="52"/>
      <c r="GO39" s="34"/>
      <c r="GR39" s="52"/>
      <c r="GS39" s="34"/>
      <c r="GV39" s="52"/>
      <c r="GW39" s="34"/>
      <c r="GZ39" s="52"/>
      <c r="HA39" s="34"/>
      <c r="HD39" s="52"/>
      <c r="HE39" s="34"/>
      <c r="HH39" s="52"/>
      <c r="HI39" s="34"/>
      <c r="HL39" s="52"/>
      <c r="HM39" s="34"/>
      <c r="HP39" s="52"/>
      <c r="HQ39" s="34"/>
      <c r="HT39" s="52"/>
      <c r="HU39" s="34"/>
      <c r="HX39" s="52"/>
      <c r="HY39" s="34"/>
      <c r="IB39" s="52"/>
      <c r="IC39" s="34"/>
      <c r="IF39" s="52"/>
      <c r="IG39" s="34"/>
      <c r="IJ39" s="52"/>
    </row>
    <row r="40" spans="1:244">
      <c r="A40" s="86" t="s">
        <v>42</v>
      </c>
      <c r="B40" s="87">
        <v>0</v>
      </c>
      <c r="C40" s="87">
        <v>0</v>
      </c>
      <c r="D40" s="88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43</v>
      </c>
      <c r="B41" s="48">
        <v>6482.7829349113845</v>
      </c>
      <c r="C41" s="48">
        <v>0.64000000000000012</v>
      </c>
      <c r="D41" s="82">
        <v>0.99999999999999989</v>
      </c>
    </row>
    <row r="42" spans="1:244">
      <c r="A42" s="40" t="s">
        <v>44</v>
      </c>
    </row>
    <row r="43" spans="1:244">
      <c r="A43" s="34" t="s">
        <v>45</v>
      </c>
      <c r="B43" s="31">
        <v>0</v>
      </c>
      <c r="C43" s="31">
        <v>0</v>
      </c>
      <c r="D43" s="81">
        <v>0</v>
      </c>
    </row>
    <row r="44" spans="1:244">
      <c r="A44" s="34" t="s">
        <v>46</v>
      </c>
      <c r="B44" s="31">
        <v>0</v>
      </c>
      <c r="C44" s="31">
        <v>0</v>
      </c>
      <c r="D44" s="81">
        <v>0</v>
      </c>
    </row>
    <row r="45" spans="1:244">
      <c r="A45" s="83" t="s">
        <v>47</v>
      </c>
      <c r="B45" s="84">
        <v>0</v>
      </c>
      <c r="C45" s="84">
        <v>0</v>
      </c>
      <c r="D45" s="85">
        <v>0</v>
      </c>
      <c r="E45" s="34"/>
      <c r="H45" s="52"/>
      <c r="I45" s="34"/>
      <c r="L45" s="52"/>
      <c r="M45" s="34"/>
      <c r="P45" s="52"/>
      <c r="Q45" s="34"/>
      <c r="T45" s="52"/>
      <c r="U45" s="34"/>
      <c r="X45" s="52"/>
      <c r="Y45" s="34"/>
      <c r="AB45" s="52"/>
      <c r="AC45" s="34"/>
      <c r="AF45" s="52"/>
      <c r="AG45" s="34"/>
      <c r="AJ45" s="52"/>
      <c r="AK45" s="34"/>
      <c r="AN45" s="52"/>
      <c r="AO45" s="34"/>
      <c r="AR45" s="52"/>
      <c r="AS45" s="34"/>
      <c r="AV45" s="52"/>
      <c r="AW45" s="34"/>
      <c r="AZ45" s="52"/>
      <c r="BA45" s="34"/>
      <c r="BD45" s="52"/>
      <c r="BE45" s="34"/>
      <c r="BH45" s="52"/>
      <c r="BI45" s="34"/>
      <c r="BL45" s="52"/>
      <c r="BM45" s="34"/>
      <c r="BP45" s="52"/>
      <c r="BQ45" s="34"/>
      <c r="BT45" s="52"/>
      <c r="BU45" s="34"/>
      <c r="BX45" s="52"/>
      <c r="BY45" s="34"/>
      <c r="CB45" s="52"/>
      <c r="CC45" s="34"/>
      <c r="CF45" s="52"/>
      <c r="CG45" s="34"/>
      <c r="CJ45" s="52"/>
      <c r="CK45" s="34"/>
      <c r="CN45" s="52"/>
      <c r="CO45" s="34"/>
      <c r="CR45" s="52"/>
      <c r="CS45" s="34"/>
      <c r="CV45" s="52"/>
      <c r="CW45" s="34"/>
      <c r="CZ45" s="52"/>
      <c r="DA45" s="34"/>
      <c r="DD45" s="52"/>
      <c r="DE45" s="34"/>
      <c r="DH45" s="52"/>
      <c r="DI45" s="34"/>
      <c r="DL45" s="52"/>
      <c r="DM45" s="34"/>
      <c r="DP45" s="52"/>
      <c r="DQ45" s="34"/>
      <c r="DT45" s="52"/>
      <c r="DU45" s="34"/>
      <c r="DX45" s="52"/>
      <c r="DY45" s="34"/>
      <c r="EB45" s="52"/>
      <c r="EC45" s="34"/>
      <c r="EF45" s="52"/>
      <c r="EG45" s="34"/>
      <c r="EJ45" s="52"/>
      <c r="EK45" s="34"/>
      <c r="EN45" s="52"/>
      <c r="EO45" s="34"/>
      <c r="ER45" s="52"/>
      <c r="ES45" s="34"/>
      <c r="EV45" s="52"/>
      <c r="EW45" s="34"/>
      <c r="EZ45" s="52"/>
      <c r="FA45" s="34"/>
      <c r="FD45" s="52"/>
      <c r="FE45" s="34"/>
      <c r="FH45" s="52"/>
      <c r="FI45" s="34"/>
      <c r="FL45" s="52"/>
      <c r="FM45" s="34"/>
      <c r="FP45" s="52"/>
      <c r="FQ45" s="34"/>
      <c r="FT45" s="52"/>
      <c r="FU45" s="34"/>
      <c r="FX45" s="52"/>
      <c r="FY45" s="34"/>
      <c r="GB45" s="52"/>
      <c r="GC45" s="34"/>
      <c r="GF45" s="52"/>
      <c r="GG45" s="34"/>
      <c r="GJ45" s="52"/>
      <c r="GK45" s="34"/>
      <c r="GN45" s="52"/>
      <c r="GO45" s="34"/>
      <c r="GR45" s="52"/>
      <c r="GS45" s="34"/>
      <c r="GV45" s="52"/>
      <c r="GW45" s="34"/>
      <c r="GZ45" s="52"/>
      <c r="HA45" s="34"/>
      <c r="HD45" s="52"/>
      <c r="HE45" s="34"/>
      <c r="HH45" s="52"/>
      <c r="HI45" s="34"/>
      <c r="HL45" s="52"/>
      <c r="HM45" s="34"/>
      <c r="HP45" s="52"/>
      <c r="HQ45" s="34"/>
      <c r="HT45" s="52"/>
      <c r="HU45" s="34"/>
      <c r="HX45" s="52"/>
      <c r="HY45" s="34"/>
      <c r="IB45" s="52"/>
      <c r="IC45" s="34"/>
      <c r="IF45" s="52"/>
      <c r="IG45" s="34"/>
      <c r="IJ45" s="52"/>
    </row>
    <row r="46" spans="1:244" s="51" customFormat="1" ht="13.5" thickBot="1">
      <c r="A46" s="53" t="s">
        <v>48</v>
      </c>
      <c r="B46" s="54">
        <v>6482.7829349113845</v>
      </c>
      <c r="C46" s="54">
        <v>0.64000000000000012</v>
      </c>
      <c r="D46" s="89">
        <v>0.99999999999999989</v>
      </c>
    </row>
    <row r="47" spans="1:244">
      <c r="A47" s="56" t="str">
        <f>[5]Custeio!A56</f>
        <v>Elaboração: CONAB/DIGEM/SUINF/GECUP</v>
      </c>
      <c r="D47" s="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30</vt:i4>
      </vt:variant>
      <vt:variant>
        <vt:lpstr>Intervalos nomeados</vt:lpstr>
      </vt:variant>
      <vt:variant>
        <vt:i4>19</vt:i4>
      </vt:variant>
    </vt:vector>
  </HeadingPairs>
  <TitlesOfParts>
    <vt:vector size="49" baseType="lpstr">
      <vt:lpstr>Índice</vt:lpstr>
      <vt:lpstr>Crato-CE-2013</vt:lpstr>
      <vt:lpstr>Crato-CE-2014</vt:lpstr>
      <vt:lpstr>Crato-CE-2015</vt:lpstr>
      <vt:lpstr>Crato-CE-2016</vt:lpstr>
      <vt:lpstr>Crato-CE-2017</vt:lpstr>
      <vt:lpstr>Crato-CE-2018</vt:lpstr>
      <vt:lpstr>Crato-CE-2019</vt:lpstr>
      <vt:lpstr>Crato-CE-2020</vt:lpstr>
      <vt:lpstr>Crato-CE-2021</vt:lpstr>
      <vt:lpstr>Crato-CE-2022</vt:lpstr>
      <vt:lpstr>Crato-CE-2023</vt:lpstr>
      <vt:lpstr>Crato-CE-2024</vt:lpstr>
      <vt:lpstr>Brasília de Minas-MG_2023</vt:lpstr>
      <vt:lpstr>Brasília de Minas-MG_2024</vt:lpstr>
      <vt:lpstr>Mirabela-MG_2013</vt:lpstr>
      <vt:lpstr>Mirabela-MG_2014</vt:lpstr>
      <vt:lpstr>Mirabela-MG_2015</vt:lpstr>
      <vt:lpstr>Mirabela-MG_2016</vt:lpstr>
      <vt:lpstr>Mirabela-MG_2017</vt:lpstr>
      <vt:lpstr>Mirabela-MG_2018</vt:lpstr>
      <vt:lpstr>Mirabela-MG_2019</vt:lpstr>
      <vt:lpstr>Mirabela-MG_2020</vt:lpstr>
      <vt:lpstr>Mirabela-MG_2021</vt:lpstr>
      <vt:lpstr>Mirabela-MG_2022</vt:lpstr>
      <vt:lpstr>Corumbá-MS-2013</vt:lpstr>
      <vt:lpstr>Corumbá-MS-2014</vt:lpstr>
      <vt:lpstr>Corumbá-MS-2015</vt:lpstr>
      <vt:lpstr>Corumbá-MS-2016</vt:lpstr>
      <vt:lpstr>Corumbá-MS-2017</vt:lpstr>
      <vt:lpstr>'Crato-CE-2016'!___xlnm.Print_Area</vt:lpstr>
      <vt:lpstr>'Mirabela-MG_2016'!__xlnm.Print_Area</vt:lpstr>
      <vt:lpstr>'Corumbá-MS-2013'!Area_de_impressao</vt:lpstr>
      <vt:lpstr>'Corumbá-MS-2014'!Area_de_impressao</vt:lpstr>
      <vt:lpstr>'Corumbá-MS-2015'!Area_de_impressao</vt:lpstr>
      <vt:lpstr>'Corumbá-MS-2016'!Area_de_impressao</vt:lpstr>
      <vt:lpstr>'Corumbá-MS-2017'!Area_de_impressao</vt:lpstr>
      <vt:lpstr>'Crato-CE-2013'!Area_de_impressao</vt:lpstr>
      <vt:lpstr>'Crato-CE-2014'!Area_de_impressao</vt:lpstr>
      <vt:lpstr>'Crato-CE-2015'!Area_de_impressao</vt:lpstr>
      <vt:lpstr>'Crato-CE-2016'!Area_de_impressao</vt:lpstr>
      <vt:lpstr>'Crato-CE-2017'!Area_de_impressao</vt:lpstr>
      <vt:lpstr>'Mirabela-MG_2013'!Area_de_impressao</vt:lpstr>
      <vt:lpstr>'Mirabela-MG_2014'!Area_de_impressao</vt:lpstr>
      <vt:lpstr>'Mirabela-MG_2015'!Area_de_impressao</vt:lpstr>
      <vt:lpstr>'Mirabela-MG_2016'!Area_de_impressao</vt:lpstr>
      <vt:lpstr>'Mirabela-MG_2017'!Area_de_impressao</vt:lpstr>
      <vt:lpstr>'Crato-CE-2016'!Z_7F82B2E0_4580_11D5_873D_00105A060375_.wvu.PrintArea</vt:lpstr>
      <vt:lpstr>'Mirabela-MG_2016'!Z_7F82B2E0_4580_11D5_873D_00105A060375_.wvu.PrintArea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2021-05-10T13:04:05Z</dcterms:created>
  <dcterms:modified xsi:type="dcterms:W3CDTF">2025-01-02T12:50:54Z</dcterms:modified>
</cp:coreProperties>
</file>