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5\Publicação dos custos da sociobiodiversidade - AGO-2024\"/>
    </mc:Choice>
  </mc:AlternateContent>
  <bookViews>
    <workbookView xWindow="-105" yWindow="-105" windowWidth="19425" windowHeight="10425"/>
  </bookViews>
  <sheets>
    <sheet name="Índice" sheetId="22" r:id="rId1"/>
    <sheet name="Crato-CE-2013" sheetId="11" r:id="rId2"/>
    <sheet name="Crato-CE-2014" sheetId="13" r:id="rId3"/>
    <sheet name="Crato-CE-2015" sheetId="15" r:id="rId4"/>
    <sheet name="Crato-CE-2016" sheetId="2" r:id="rId5"/>
    <sheet name="Crato-CE-2017" sheetId="3" r:id="rId6"/>
    <sheet name="Crato-CE-2018" sheetId="5" r:id="rId7"/>
    <sheet name="Crato-CE-2019" sheetId="7" r:id="rId8"/>
    <sheet name="Crato-CE-2020" sheetId="9" r:id="rId9"/>
    <sheet name="Crato-CE-2021" sheetId="23" r:id="rId10"/>
    <sheet name="Crato-CE-2022" sheetId="25" r:id="rId11"/>
    <sheet name="Crato-CE-2023" sheetId="27" r:id="rId12"/>
    <sheet name="Crato-CE-2024" sheetId="29" r:id="rId13"/>
    <sheet name="Brasília de Minas-MG_2023" sheetId="28" r:id="rId14"/>
    <sheet name="Brasília de Minas-MG_2024" sheetId="30" r:id="rId15"/>
    <sheet name="Mirabela-MG_2013" sheetId="12" r:id="rId16"/>
    <sheet name="Mirabela-MG_2014" sheetId="14" r:id="rId17"/>
    <sheet name="Mirabela-MG_2015" sheetId="16" r:id="rId18"/>
    <sheet name="Mirabela-MG_2016" sheetId="1" r:id="rId19"/>
    <sheet name="Mirabela-MG_2017" sheetId="4" r:id="rId20"/>
    <sheet name="Mirabela-MG_2018" sheetId="6" r:id="rId21"/>
    <sheet name="Mirabela-MG_2019" sheetId="8" r:id="rId22"/>
    <sheet name="Mirabela-MG_2020" sheetId="10" r:id="rId23"/>
    <sheet name="Mirabela-MG_2021" sheetId="24" r:id="rId24"/>
    <sheet name="Mirabela-MG_2022" sheetId="26" r:id="rId25"/>
    <sheet name="Corumbá-MS-2013" sheetId="17" r:id="rId26"/>
    <sheet name="Corumbá-MS-2014" sheetId="18" r:id="rId27"/>
    <sheet name="Corumbá-MS-2015" sheetId="19" r:id="rId28"/>
    <sheet name="Corumbá-MS-2016" sheetId="20" r:id="rId29"/>
    <sheet name="Corumbá-MS-2017" sheetId="21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a" localSheetId="25">#REF!</definedName>
    <definedName name="\a" localSheetId="26">#REF!</definedName>
    <definedName name="\a" localSheetId="27">#REF!</definedName>
    <definedName name="\a" localSheetId="28">#REF!</definedName>
    <definedName name="\a" localSheetId="29">#REF!</definedName>
    <definedName name="\a" localSheetId="1">#REF!</definedName>
    <definedName name="\a" localSheetId="2">#REF!</definedName>
    <definedName name="\a" localSheetId="3">#REF!</definedName>
    <definedName name="\a" localSheetId="4">"#ref!"</definedName>
    <definedName name="\a" localSheetId="5">#REF!</definedName>
    <definedName name="\a" localSheetId="0">"#ref!"</definedName>
    <definedName name="\a" localSheetId="15">#REF!</definedName>
    <definedName name="\a" localSheetId="16">#REF!</definedName>
    <definedName name="\a" localSheetId="17">#REF!</definedName>
    <definedName name="\a" localSheetId="18">"#ref!"</definedName>
    <definedName name="\a" localSheetId="19">#REF!</definedName>
    <definedName name="\a">"#ref!"</definedName>
    <definedName name="___xlnm.Print_Area" localSheetId="4">'Crato-CE-2016'!$A$1:$D$47</definedName>
    <definedName name="__xlnm.Print_Area" localSheetId="18">'Mirabela-MG_2016'!$A$1:$D$45</definedName>
    <definedName name="_a" localSheetId="0">#REF!</definedName>
    <definedName name="_a">"$#REF!.$A$148:$A$152"</definedName>
    <definedName name="_a_10">[1]Horamaquina!#REF!</definedName>
    <definedName name="_a_11">[2]Horamaquina!#REF!</definedName>
    <definedName name="_a_12">#N/A</definedName>
    <definedName name="_a_9">[2]Horamaquina!#REF!</definedName>
    <definedName name="Área_Cultivada" localSheetId="25">[3]Custeio!$E$10</definedName>
    <definedName name="Área_Cultivada" localSheetId="28">[4]Custeio!$E$10</definedName>
    <definedName name="Área_Cultivada" localSheetId="29">[5]Custeio!$E$10</definedName>
    <definedName name="Área_Cultivada" localSheetId="4">#N/A</definedName>
    <definedName name="Área_Cultivada" localSheetId="5">[6]Custeio!$E$10</definedName>
    <definedName name="Área_Cultivada" localSheetId="0">#N/A</definedName>
    <definedName name="Área_Cultivada" localSheetId="15">[7]Custeio!$E$10</definedName>
    <definedName name="Área_Cultivada" localSheetId="18">#N/A</definedName>
    <definedName name="Área_Cultivada" localSheetId="19">[8]Custeio!$E$10</definedName>
    <definedName name="Área_Cultivada">#N/A</definedName>
    <definedName name="_xlnm.Print_Area" localSheetId="25">'Corumbá-MS-2013'!$A$1:$D$47</definedName>
    <definedName name="_xlnm.Print_Area" localSheetId="26">'Corumbá-MS-2014'!$A$1:$D$47</definedName>
    <definedName name="_xlnm.Print_Area" localSheetId="27">'Corumbá-MS-2015'!$A$1:$D$47</definedName>
    <definedName name="_xlnm.Print_Area" localSheetId="28">'Corumbá-MS-2016'!$A$1:$D$47</definedName>
    <definedName name="_xlnm.Print_Area" localSheetId="29">'Corumbá-MS-2017'!$A$1:$D$47</definedName>
    <definedName name="_xlnm.Print_Area" localSheetId="1">'Crato-CE-2013'!$A$1:$D$47</definedName>
    <definedName name="_xlnm.Print_Area" localSheetId="2">'Crato-CE-2014'!$A$1:$D$47</definedName>
    <definedName name="_xlnm.Print_Area" localSheetId="3">'Crato-CE-2015'!$A$1:$D$47</definedName>
    <definedName name="_xlnm.Print_Area" localSheetId="4">'Crato-CE-2016'!$A$1:$D$47</definedName>
    <definedName name="_xlnm.Print_Area" localSheetId="5">'Crato-CE-2017'!$A$1:$D$72</definedName>
    <definedName name="_xlnm.Print_Area" localSheetId="15">'Mirabela-MG_2013'!$A$1:$D$48</definedName>
    <definedName name="_xlnm.Print_Area" localSheetId="16">'Mirabela-MG_2014'!$A$1:$D$45</definedName>
    <definedName name="_xlnm.Print_Area" localSheetId="17">'Mirabela-MG_2015'!$A$1:$D$45</definedName>
    <definedName name="_xlnm.Print_Area" localSheetId="18">'Mirabela-MG_2016'!$A$1:$D$45</definedName>
    <definedName name="_xlnm.Print_Area" localSheetId="19">'Mirabela-MG_2017'!$A$1:$D$72</definedName>
    <definedName name="Custeio" localSheetId="25">#REF!</definedName>
    <definedName name="Custeio" localSheetId="26">#REF!</definedName>
    <definedName name="Custeio" localSheetId="27">#REF!</definedName>
    <definedName name="Custeio" localSheetId="28">#REF!</definedName>
    <definedName name="Custeio" localSheetId="29">#REF!</definedName>
    <definedName name="Custeio" localSheetId="1">#REF!</definedName>
    <definedName name="Custeio" localSheetId="2">#REF!</definedName>
    <definedName name="Custeio" localSheetId="3">#REF!</definedName>
    <definedName name="Custeio" localSheetId="4">"#ref!"</definedName>
    <definedName name="Custeio" localSheetId="5">#REF!</definedName>
    <definedName name="Custeio" localSheetId="0">"#ref!"</definedName>
    <definedName name="Custeio" localSheetId="15">#REF!</definedName>
    <definedName name="Custeio" localSheetId="16">#REF!</definedName>
    <definedName name="Custeio" localSheetId="17">#REF!</definedName>
    <definedName name="Custeio" localSheetId="18">"#ref!"</definedName>
    <definedName name="Custeio" localSheetId="19">#REF!</definedName>
    <definedName name="Custeio">"#ref!"</definedName>
    <definedName name="Custeio_13">#REF!</definedName>
    <definedName name="Custeio_9">#REF!</definedName>
    <definedName name="Depreciação">"['file:///lucas.rocha/Documents/Custos%20de%20Produ%C3%A7%C3%A3o%20GERAL%20LUCAS/Site%20-%20Custos%20de%20Produ%C3%A7%C3%A3o/Atualiza%C3%A7%C3%B5es%20Site/S%C3%A9ries%20Hist%C3%B3ricas/2018/NOV/Serie_Historica_Citrus_2011-2018.xls'#$''.$A$1]"</definedName>
    <definedName name="ESPALDEIRA___MEMÓRIA_DE_CÁLCULO">[9]Preços!#REF!</definedName>
    <definedName name="HoMáquina">#REF!</definedName>
    <definedName name="HoraMáquina">#REF!</definedName>
    <definedName name="NOTA_EXPLICATIV" localSheetId="25">#REF!</definedName>
    <definedName name="NOTA_EXPLICATIV" localSheetId="26">#REF!</definedName>
    <definedName name="NOTA_EXPLICATIV" localSheetId="27">#REF!</definedName>
    <definedName name="NOTA_EXPLICATIV" localSheetId="28">#REF!</definedName>
    <definedName name="NOTA_EXPLICATIV" localSheetId="29">#REF!</definedName>
    <definedName name="NOTA_EXPLICATIV" localSheetId="1">#REF!</definedName>
    <definedName name="NOTA_EXPLICATIV" localSheetId="2">#REF!</definedName>
    <definedName name="NOTA_EXPLICATIV" localSheetId="3">#REF!</definedName>
    <definedName name="NOTA_EXPLICATIV" localSheetId="4">"#ref!"</definedName>
    <definedName name="NOTA_EXPLICATIV" localSheetId="5">#REF!</definedName>
    <definedName name="NOTA_EXPLICATIV" localSheetId="0">"#ref!"</definedName>
    <definedName name="NOTA_EXPLICATIV" localSheetId="15">#REF!</definedName>
    <definedName name="NOTA_EXPLICATIV" localSheetId="16">#REF!</definedName>
    <definedName name="NOTA_EXPLICATIV" localSheetId="17">#REF!</definedName>
    <definedName name="NOTA_EXPLICATIV" localSheetId="18">"#ref!"</definedName>
    <definedName name="NOTA_EXPLICATIV" localSheetId="19">#REF!</definedName>
    <definedName name="NOTA_EXPLICATIV">"#ref!"</definedName>
    <definedName name="patio">[10]Entrada!$B$1</definedName>
    <definedName name="Preço_da_terra" localSheetId="25">[3]Custeio!$D$3</definedName>
    <definedName name="Preço_da_terra" localSheetId="26">[11]Custeio!$D$3</definedName>
    <definedName name="Preço_da_terra" localSheetId="27">[12]Custeio!$D$3</definedName>
    <definedName name="Preço_da_terra" localSheetId="28">[4]Custeio!$D$3</definedName>
    <definedName name="Preço_da_terra" localSheetId="29">[5]Custeio!$D$3</definedName>
    <definedName name="Preço_da_terra" localSheetId="2">[13]Custeio!$D$3</definedName>
    <definedName name="Preço_da_terra" localSheetId="3">[14]Custeio!$D$3</definedName>
    <definedName name="Preço_da_terra" localSheetId="4">#N/A</definedName>
    <definedName name="Preço_da_terra" localSheetId="5">[6]Custeio!$D$3</definedName>
    <definedName name="Preço_da_terra" localSheetId="0">#N/A</definedName>
    <definedName name="Preço_da_terra" localSheetId="15">[7]Custeio!$D$3</definedName>
    <definedName name="Preço_da_terra" localSheetId="16">[15]Custeio!$D$3</definedName>
    <definedName name="Preço_da_terra" localSheetId="17">[16]Custeio!$D$3</definedName>
    <definedName name="Preço_da_terra" localSheetId="18">#N/A</definedName>
    <definedName name="Preço_da_terra" localSheetId="19">[8]Custeio!$D$3</definedName>
    <definedName name="Preço_da_terra">#N/A</definedName>
    <definedName name="Produtividade_Media" localSheetId="25">[3]Custeio!$E$11</definedName>
    <definedName name="Produtividade_Media" localSheetId="26">[11]Custeio!$E$11</definedName>
    <definedName name="Produtividade_Media" localSheetId="27">[12]Custeio!$E$11</definedName>
    <definedName name="Produtividade_Media" localSheetId="28">[4]Custeio!$E$11</definedName>
    <definedName name="Produtividade_Media" localSheetId="29">[5]Custeio!$E$11</definedName>
    <definedName name="Produtividade_Media" localSheetId="2">[13]Custeio!$E$11</definedName>
    <definedName name="Produtividade_Media" localSheetId="3">[14]Custeio!$E$11</definedName>
    <definedName name="Produtividade_Media" localSheetId="4">#N/A</definedName>
    <definedName name="Produtividade_Media" localSheetId="5">[6]Custeio!$E$11</definedName>
    <definedName name="Produtividade_Media" localSheetId="0">#N/A</definedName>
    <definedName name="Produtividade_Media" localSheetId="15">[7]Custeio!$E$11</definedName>
    <definedName name="Produtividade_Media" localSheetId="16">[15]Custeio!$E$11</definedName>
    <definedName name="Produtividade_Media" localSheetId="17">[16]Custeio!$E$11</definedName>
    <definedName name="Produtividade_Media" localSheetId="18">#N/A</definedName>
    <definedName name="Produtividade_Media" localSheetId="19">[8]Custeio!$E$11</definedName>
    <definedName name="Produtividade_Media">#N/A</definedName>
    <definedName name="Saca" localSheetId="25">[3]Entrada!$B$1</definedName>
    <definedName name="Saca" localSheetId="26">[11]Entrada!$B$1</definedName>
    <definedName name="Saca" localSheetId="27">[12]Entrada!$B$1</definedName>
    <definedName name="Saca" localSheetId="28">[4]Entrada!$B$1</definedName>
    <definedName name="Saca" localSheetId="29">[5]Entrada!$B$1</definedName>
    <definedName name="Saca" localSheetId="1">[17]Entrada!$B$1</definedName>
    <definedName name="Saca" localSheetId="2">[13]Entrada!$B$1</definedName>
    <definedName name="Saca" localSheetId="3">[14]Entrada!$B$1</definedName>
    <definedName name="Saca" localSheetId="4">#N/A</definedName>
    <definedName name="Saca" localSheetId="5">[6]Entrada!$B$1</definedName>
    <definedName name="Saca" localSheetId="0">#N/A</definedName>
    <definedName name="Saca" localSheetId="15">[7]Entrada!$B$1</definedName>
    <definedName name="Saca" localSheetId="16">[15]Entrada!$B$1</definedName>
    <definedName name="Saca" localSheetId="17">[16]Entrada!$B$1</definedName>
    <definedName name="Saca" localSheetId="18">#N/A</definedName>
    <definedName name="Saca" localSheetId="19">[8]Entrada!$B$1</definedName>
    <definedName name="Saca">#N/A</definedName>
    <definedName name="TABELA_1" localSheetId="25">#REF!</definedName>
    <definedName name="TABELA_1" localSheetId="26">#REF!</definedName>
    <definedName name="TABELA_1" localSheetId="27">#REF!</definedName>
    <definedName name="TABELA_1" localSheetId="28">#REF!</definedName>
    <definedName name="TABELA_1" localSheetId="29">#REF!</definedName>
    <definedName name="TABELA_1" localSheetId="1">#REF!</definedName>
    <definedName name="TABELA_1" localSheetId="2">#REF!</definedName>
    <definedName name="TABELA_1" localSheetId="3">#REF!</definedName>
    <definedName name="TABELA_1" localSheetId="4">"#ref!"</definedName>
    <definedName name="TABELA_1" localSheetId="5">#REF!</definedName>
    <definedName name="TABELA_1" localSheetId="0">"#ref!"</definedName>
    <definedName name="TABELA_1" localSheetId="15">#REF!</definedName>
    <definedName name="TABELA_1" localSheetId="16">#REF!</definedName>
    <definedName name="TABELA_1" localSheetId="17">#REF!</definedName>
    <definedName name="TABELA_1" localSheetId="18">"#ref!"</definedName>
    <definedName name="TABELA_1" localSheetId="19">#REF!</definedName>
    <definedName name="TABELA_1">"#ref!"</definedName>
    <definedName name="TABELA_2" localSheetId="25">#REF!</definedName>
    <definedName name="TABELA_2" localSheetId="26">#REF!</definedName>
    <definedName name="TABELA_2" localSheetId="27">#REF!</definedName>
    <definedName name="TABELA_2" localSheetId="28">#REF!</definedName>
    <definedName name="TABELA_2" localSheetId="29">#REF!</definedName>
    <definedName name="TABELA_2" localSheetId="1">#REF!</definedName>
    <definedName name="TABELA_2" localSheetId="2">#REF!</definedName>
    <definedName name="TABELA_2" localSheetId="3">#REF!</definedName>
    <definedName name="TABELA_2" localSheetId="4">"#ref!"</definedName>
    <definedName name="TABELA_2" localSheetId="5">#REF!</definedName>
    <definedName name="TABELA_2" localSheetId="0">"#ref!"</definedName>
    <definedName name="TABELA_2" localSheetId="15">#REF!</definedName>
    <definedName name="TABELA_2" localSheetId="16">#REF!</definedName>
    <definedName name="TABELA_2" localSheetId="17">#REF!</definedName>
    <definedName name="TABELA_2" localSheetId="18">"#ref!"</definedName>
    <definedName name="TABELA_2" localSheetId="19">#REF!</definedName>
    <definedName name="TABELA_2">"#ref!"</definedName>
    <definedName name="TABELA_2_10">[1]Horamaquina!#REF!</definedName>
    <definedName name="TABELA_2_11">[2]Horamaquina!#REF!</definedName>
    <definedName name="TABELA_2_12">#N/A</definedName>
    <definedName name="TABELA_2_9">[2]Horamaquina!#REF!</definedName>
    <definedName name="Vida_útil_do_pomar" localSheetId="25">[3]Entrada!$B$10</definedName>
    <definedName name="Vida_útil_do_pomar" localSheetId="28">[4]Entrada!$B$10</definedName>
    <definedName name="Vida_útil_do_pomar" localSheetId="29">[5]Entrada!$B$10</definedName>
    <definedName name="Vida_útil_do_pomar" localSheetId="4">#N/A</definedName>
    <definedName name="Vida_útil_do_pomar" localSheetId="5">[6]Entrada!$B$10</definedName>
    <definedName name="Vida_útil_do_pomar" localSheetId="0">#N/A</definedName>
    <definedName name="Vida_útil_do_pomar" localSheetId="15">[7]Entrada!$B$10</definedName>
    <definedName name="Vida_útil_do_pomar" localSheetId="18">#N/A</definedName>
    <definedName name="Vida_útil_do_pomar" localSheetId="19">[8]Entrada!$B$10</definedName>
    <definedName name="Vida_útil_do_pomar">#N/A</definedName>
    <definedName name="Z_7F82B2E0_4580_11D5_873D_00105A060375_.wvu.PrintArea" localSheetId="25" hidden="1">'Corumbá-MS-2013'!$A$1:$D$47</definedName>
    <definedName name="Z_7F82B2E0_4580_11D5_873D_00105A060375_.wvu.PrintArea" localSheetId="26" hidden="1">'Corumbá-MS-2014'!$A$1:$D$47</definedName>
    <definedName name="Z_7F82B2E0_4580_11D5_873D_00105A060375_.wvu.PrintArea" localSheetId="27" hidden="1">'Corumbá-MS-2015'!$A$1:$D$47</definedName>
    <definedName name="Z_7F82B2E0_4580_11D5_873D_00105A060375_.wvu.PrintArea" localSheetId="28" hidden="1">'Corumbá-MS-2016'!$A$1:$D$47</definedName>
    <definedName name="Z_7F82B2E0_4580_11D5_873D_00105A060375_.wvu.PrintArea" localSheetId="29" hidden="1">'Corumbá-MS-2017'!$A$1:$D$47</definedName>
    <definedName name="Z_7F82B2E0_4580_11D5_873D_00105A060375_.wvu.PrintArea" localSheetId="1" hidden="1">'Crato-CE-2013'!$A$1:$D$47</definedName>
    <definedName name="Z_7F82B2E0_4580_11D5_873D_00105A060375_.wvu.PrintArea" localSheetId="2" hidden="1">'Crato-CE-2014'!$A$1:$D$47</definedName>
    <definedName name="Z_7F82B2E0_4580_11D5_873D_00105A060375_.wvu.PrintArea" localSheetId="3" hidden="1">'Crato-CE-2015'!$A$1:$D$47</definedName>
    <definedName name="Z_7F82B2E0_4580_11D5_873D_00105A060375_.wvu.PrintArea" localSheetId="4">'Crato-CE-2016'!$A$1:$D$47</definedName>
    <definedName name="Z_7F82B2E0_4580_11D5_873D_00105A060375_.wvu.PrintArea" localSheetId="5" hidden="1">'Crato-CE-2017'!$A$1:$D$72</definedName>
    <definedName name="Z_7F82B2E0_4580_11D5_873D_00105A060375_.wvu.PrintArea" localSheetId="15" hidden="1">'Mirabela-MG_2013'!$A$1:$D$48</definedName>
    <definedName name="Z_7F82B2E0_4580_11D5_873D_00105A060375_.wvu.PrintArea" localSheetId="16" hidden="1">'Mirabela-MG_2014'!$A$1:$D$45</definedName>
    <definedName name="Z_7F82B2E0_4580_11D5_873D_00105A060375_.wvu.PrintArea" localSheetId="17" hidden="1">'Mirabela-MG_2015'!$A$1:$D$45</definedName>
    <definedName name="Z_7F82B2E0_4580_11D5_873D_00105A060375_.wvu.PrintArea" localSheetId="18">'Mirabela-MG_2016'!$A$1:$D$45</definedName>
    <definedName name="Z_7F82B2E0_4580_11D5_873D_00105A060375_.wvu.PrintArea" localSheetId="19" hidden="1">'Mirabela-MG_2017'!$A$1:$D$72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21" l="1"/>
  <c r="C6" i="21"/>
  <c r="A47" i="20"/>
  <c r="A47" i="17"/>
  <c r="A48" i="12"/>
</calcChain>
</file>

<file path=xl/sharedStrings.xml><?xml version="1.0" encoding="utf-8"?>
<sst xmlns="http://schemas.openxmlformats.org/spreadsheetml/2006/main" count="1842" uniqueCount="311">
  <si>
    <t>CUSTO DE PRODUÇÃO ESTIMADO - SOCIOBIODIVERSIDADE</t>
  </si>
  <si>
    <t>PRODUTO: MACAÚBA -  FRUTO</t>
  </si>
  <si>
    <t>SAFRA DE EXTRAÇÃO -  2016</t>
  </si>
  <si>
    <t>LOCAL:  MIRABELA (MG)</t>
  </si>
  <si>
    <t>Produtividade Média:</t>
  </si>
  <si>
    <t>kg/safra</t>
  </si>
  <si>
    <t>A PREÇOS DE:</t>
  </si>
  <si>
    <t>PARTICI-</t>
  </si>
  <si>
    <t>DISCRIMINAÇÃO</t>
  </si>
  <si>
    <t>PAÇÃO</t>
  </si>
  <si>
    <t>R$/Safra</t>
  </si>
  <si>
    <t>R$/1 kg</t>
  </si>
  <si>
    <t>(%)</t>
  </si>
  <si>
    <t>I - DESPESAS DA EXTRAÇÃO DA MACAÚBA</t>
  </si>
  <si>
    <t xml:space="preserve">  1 - Mão-de-obra para a coleta do fruto</t>
  </si>
  <si>
    <t xml:space="preserve">  2 - Utensilhos/Equipamentos (foice, facão, sacaria, etc).       </t>
  </si>
  <si>
    <t xml:space="preserve">  3 - Despesas administrativas</t>
  </si>
  <si>
    <t>TOTAL DAS DESPESAS DE CUSTEIO (A)</t>
  </si>
  <si>
    <t>II - DESPESAS PÓS-COLHEITA</t>
  </si>
  <si>
    <t xml:space="preserve">  1 - Seguro agrícola</t>
  </si>
  <si>
    <t xml:space="preserve">  2 - Assistência técnica</t>
  </si>
  <si>
    <t xml:space="preserve">  3 - Transporte externo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</si>
  <si>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</si>
  <si>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</si>
  <si>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</si>
  <si>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</si>
  <si>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Outros</t>
  </si>
  <si>
    <t>Total das Despesas Pós-Colheita (B)</t>
  </si>
  <si>
    <t>III - DESPESAS FINANCEIRAS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</si>
  <si>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</si>
  <si>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</si>
  <si>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</si>
  <si>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</si>
  <si>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</si>
  <si>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</si>
  <si>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</si>
  <si>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</si>
  <si>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>Total de Depreciações (E)</t>
  </si>
  <si>
    <t xml:space="preserve">V - OUTROS CUSTOS FIXOS           </t>
  </si>
  <si>
    <t xml:space="preserve">  1 - Manutenção periódica de máquinas/implementos</t>
  </si>
  <si>
    <t xml:space="preserve">  2 - Seguro do capital fixo</t>
  </si>
  <si>
    <t>Total de Outros Custos Fixos (F)</t>
  </si>
  <si>
    <t>Custo Fixo  (E+F = G)</t>
  </si>
  <si>
    <t xml:space="preserve">CUSTO OPERACIONAL  (D+G = H) </t>
  </si>
  <si>
    <t>VI - RENDA DE FATORES</t>
  </si>
  <si>
    <t xml:space="preserve">   1 - Remuneração esperada sobre capital fixo</t>
  </si>
  <si>
    <t xml:space="preserve">   2 - Terra</t>
  </si>
  <si>
    <t>Total de Renda de Fatores (I)</t>
  </si>
  <si>
    <t xml:space="preserve">CUSTO TOTAL  (H+I = J) </t>
  </si>
  <si>
    <t>Elaboração: CONAB/DIGEM/SUINF/GECUP</t>
  </si>
  <si>
    <t>PRODUTO -MACAÚBA (FRUTO)</t>
  </si>
  <si>
    <t>ANO-SAFRA - 2016</t>
  </si>
  <si>
    <t>LOCAL: CRATO-CE</t>
  </si>
  <si>
    <t>kg/safra-ano</t>
  </si>
  <si>
    <t>MAR/2016</t>
  </si>
  <si>
    <t xml:space="preserve">I - DESPESAS DE CUSTEIO </t>
  </si>
  <si>
    <t xml:space="preserve">  1 - Mão-de-obra extrativista</t>
  </si>
  <si>
    <t xml:space="preserve">  2 - Despesas administrativas</t>
  </si>
  <si>
    <t xml:space="preserve">  3 - Outros itens (esporas, botas, facão, carrinho de mão, etc.)</t>
  </si>
  <si>
    <t xml:space="preserve">  4 - Operação com animais próprios</t>
  </si>
  <si>
    <t>TOTAL DAS DESPESAS DE CUSTEIO  (A)</t>
  </si>
  <si>
    <t xml:space="preserve">  2 - Encargos sociais</t>
  </si>
  <si>
    <t xml:space="preserve">  3 - Seguro do capital fixo</t>
  </si>
  <si>
    <t>Elaboração: CONAB/DIPAI/SUINF/GECUP</t>
  </si>
  <si>
    <t xml:space="preserve">PRODUTO: MACAÚBA </t>
  </si>
  <si>
    <t>SAFRA 2017</t>
  </si>
  <si>
    <t>LOCAL: CRATO - CE</t>
  </si>
  <si>
    <t>kg/ha</t>
  </si>
  <si>
    <t>R$/safra</t>
  </si>
  <si>
    <t>I - DESPESAS DE CUSTEIO DA LAVOURA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</si>
  <si>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</si>
  <si>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</si>
  <si>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</si>
  <si>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</si>
  <si>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</si>
  <si>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</si>
  <si>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</si>
  <si>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</si>
  <si>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 7 - Administrador Rural</t>
  </si>
  <si>
    <t xml:space="preserve">  8 - Sementes       </t>
  </si>
  <si>
    <t xml:space="preserve">  9 - Fertilizantes</t>
  </si>
  <si>
    <t xml:space="preserve"> 10 - Agrotóxicos     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</si>
  <si>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</si>
  <si>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</si>
  <si>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</si>
  <si>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</si>
  <si>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</si>
  <si>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</si>
  <si>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</si>
  <si>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</si>
  <si>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</si>
  <si>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</t>
  </si>
  <si>
    <t xml:space="preserve">   13.8 - Implementos Manuais</t>
  </si>
  <si>
    <t xml:space="preserve"> 14 - Serviços Diversos</t>
  </si>
  <si>
    <t>TOTAL DAS DESPESAS DE CUSTEIO DA LAVOURA (A)</t>
  </si>
  <si>
    <t>II - OUTRAS DESPESAS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</si>
  <si>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</si>
  <si>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</si>
  <si>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</si>
  <si>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</si>
  <si>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</si>
  <si>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</si>
  <si>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</si>
  <si>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</si>
  <si>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</si>
  <si>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</si>
  <si>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</si>
  <si>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</si>
  <si>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</si>
  <si>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>TOTAL DAS OUTRAS DESPESAS (B)</t>
  </si>
  <si>
    <t xml:space="preserve">  25 - Juros do financiamento</t>
  </si>
  <si>
    <t>TOTAL DAS DESPESAS FINANCEIRAS  (C)</t>
  </si>
  <si>
    <t xml:space="preserve">  26 - Depreciação de benfeitorias/instalações</t>
  </si>
  <si>
    <t xml:space="preserve">  27 - Depreciação de implementos</t>
  </si>
  <si>
    <t xml:space="preserve">  28 - Depreciação de máquinas (animais)</t>
  </si>
  <si>
    <t>TOTAL DE DEPRECIAÇÕES (E)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</si>
  <si>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</si>
  <si>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</si>
  <si>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</si>
  <si>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>TOTAL DE OUTROS CUSTOS FIXOS (F)</t>
  </si>
  <si>
    <t>CUSTO FIXO  (E+F = G)</t>
  </si>
  <si>
    <t xml:space="preserve">  32 - Remuneração esperada sobre capital fixo</t>
  </si>
  <si>
    <t xml:space="preserve">  33 - Terra própria</t>
  </si>
  <si>
    <t xml:space="preserve">  34 - Arrendamento</t>
  </si>
  <si>
    <t>TOTAL DA RENDA DE FATORES (I)</t>
  </si>
  <si>
    <t>PRODUTO: MACAÚBA</t>
  </si>
  <si>
    <t>LOCAL:  MIRABELA - MG</t>
  </si>
  <si>
    <t xml:space="preserve">  28 - Depreciação de máquinas</t>
  </si>
  <si>
    <t>Custo de Produção - Resumo</t>
  </si>
  <si>
    <t>SOCIOBIODIVERSIDADE - MACAÚBA - EXTRATIVISTA</t>
  </si>
  <si>
    <t>SAFRA ANUAL - 2018/18 - Crato - CE</t>
  </si>
  <si>
    <t>Ciclo de Cultura: ANUAL</t>
  </si>
  <si>
    <t>Tipo do Relatório: Estimado</t>
  </si>
  <si>
    <t>Mês/Ano: Agosto/2018</t>
  </si>
  <si>
    <t xml:space="preserve">Produtividade </t>
  </si>
  <si>
    <t>11000,00 kg</t>
  </si>
  <si>
    <t>Ex-Ant</t>
  </si>
  <si>
    <t>CUSTO POR HA</t>
  </si>
  <si>
    <t>CUSTO / kg</t>
  </si>
  <si>
    <t>PARTICIPAÇÃO CV (%)</t>
  </si>
  <si>
    <t>PARTICIPAÇÃO CT (%)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</si>
  <si>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</si>
  <si>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</si>
  <si>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</si>
  <si>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</si>
  <si>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</si>
  <si>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</si>
  <si>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</si>
  <si>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Mão-de-obra</t>
  </si>
  <si>
    <t>7 - Administrador</t>
  </si>
  <si>
    <t>8 - Sementes</t>
  </si>
  <si>
    <t>9 - Fertilizantes</t>
  </si>
  <si>
    <t>10 - Agrotóxicos</t>
  </si>
  <si>
    <t>11 - Água</t>
  </si>
  <si>
    <t>12 - Receita</t>
  </si>
  <si>
    <t>13 - Outros:</t>
  </si>
  <si>
    <t xml:space="preserve">	 	 	 	 	 	13.1 - Análise Foliar</t>
  </si>
  <si>
    <t xml:space="preserve">	 	 	 	 	 	13.2 - Embalagens/Utensílios</t>
  </si>
  <si>
    <t xml:space="preserve">	 	 	 	 	 	13.3 - Vernalização(Alho)</t>
  </si>
  <si>
    <t xml:space="preserve">	 	 	 	 	 	13.4 - Análise de Solo</t>
  </si>
  <si>
    <t xml:space="preserve">	 	 	 	 	 	13.5 - Mudas</t>
  </si>
  <si>
    <t xml:space="preserve">	 	 	 	 	 	13.6 - Taxas Ambientais</t>
  </si>
  <si>
    <t xml:space="preserve">	 	 	 	 	 	13.7 - Demais Despesas</t>
  </si>
  <si>
    <t xml:space="preserve">	 	 	 	 	 	13.8 - Implementos Manuais</t>
  </si>
  <si>
    <t>14 - Serviços Diversos</t>
  </si>
  <si>
    <t>15 - Transporte Externo</t>
  </si>
  <si>
    <t>16 - Despesas:</t>
  </si>
  <si>
    <t xml:space="preserve">	 	 	 	 	 	16.1 - Despesas Administrativas</t>
  </si>
  <si>
    <t xml:space="preserve">	 	 	 	 	 	16.2 - Despesas de armazenagem</t>
  </si>
  <si>
    <t xml:space="preserve">	 	 	 	 	 	16.3 - Beneficiamento</t>
  </si>
  <si>
    <t>17 - Seguro da Produção</t>
  </si>
  <si>
    <t>18 - Seguro do crédito</t>
  </si>
  <si>
    <t>19 - Assistência Técnica</t>
  </si>
  <si>
    <t>20 - Classificação</t>
  </si>
  <si>
    <t>21 - Outros Impostos/Taxas</t>
  </si>
  <si>
    <t>22 - CDO</t>
  </si>
  <si>
    <t>23 - CESSR</t>
  </si>
  <si>
    <t>24 - FUNDECITRUS</t>
  </si>
  <si>
    <t>25 - Juros do Financiamento</t>
  </si>
  <si>
    <t>TOTAL DAS DESPESAS FINANCEIRAS (C)</t>
  </si>
  <si>
    <t>CUSTO VARIÁVEL (A+B+C=D)</t>
  </si>
  <si>
    <t>IV - DEPRECIAÇÕES</t>
  </si>
  <si>
    <t>26 - Depreciação de benfeitorias/instalações</t>
  </si>
  <si>
    <t>27 - Depreciação de implementos</t>
  </si>
  <si>
    <t>28 - Depreciação de Máquinas</t>
  </si>
  <si>
    <t>V - OUTROS CUSTOS FIXOS</t>
  </si>
  <si>
    <t>29 - Manutenção Periódica Benfeitorias/Instalações</t>
  </si>
  <si>
    <t>30 - Encargos Sociais</t>
  </si>
  <si>
    <t>31 - Seguro do capital fixo</t>
  </si>
  <si>
    <t>CUSTO FIXO (E+F=G)</t>
  </si>
  <si>
    <t>CUSTO OPERACIONAL (D+G=H)</t>
  </si>
  <si>
    <t>32 - Remuneração esperada sobre o capital fixo</t>
  </si>
  <si>
    <t>33 - Terra Própria</t>
  </si>
  <si>
    <t>34 - Arrendamento</t>
  </si>
  <si>
    <t>TOTAL DE RENDA DE FATORES (I)</t>
  </si>
  <si>
    <t>CUSTO TOTAL (H+I=J)</t>
  </si>
  <si>
    <t>100,00</t>
  </si>
  <si>
    <t>SAFRA ANUAL - 2018/19 - Mirabela - MG</t>
  </si>
  <si>
    <t>9900,00 kg</t>
  </si>
  <si>
    <t>SOCIOBIODIVERSIDADE - MACAÚBA - NÃO SE APLICA -  - EXTRATIVISTA</t>
  </si>
  <si>
    <t>SAFRA ANUAL - 2019/19 - Crato - CE</t>
  </si>
  <si>
    <t>Mês/Ano: Agosto/2019</t>
  </si>
  <si>
    <t>36720,00 ha</t>
  </si>
  <si>
    <t>Ex-Post</t>
  </si>
  <si>
    <t>6 - Mão de obra</t>
  </si>
  <si>
    <t>8 - Sementes e mudas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</si>
  <si>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</si>
  <si>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</si>
  <si>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</si>
  <si>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</si>
  <si>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</si>
  <si>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</si>
  <si>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</si>
  <si>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</si>
  <si>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</si>
  <si>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</si>
  <si>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</si>
  <si>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</si>
  <si>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</si>
  <si>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</si>
  <si>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 Impostos/Taxas</t>
  </si>
  <si>
    <t>24 - Juros do Financiamento</t>
  </si>
  <si>
    <t>25 - Depreciação de benfeitorias/instalações</t>
  </si>
  <si>
    <t>26 - Depreciação de implementos</t>
  </si>
  <si>
    <t>27 - Depreciação de Máquinas</t>
  </si>
  <si>
    <t>28 - Manutenção Periódica Benfeitorias/Instalações</t>
  </si>
  <si>
    <t>29 - Encargos Sociais</t>
  </si>
  <si>
    <t>30 - Seguro do capital fixo</t>
  </si>
  <si>
    <t>31 - Arrendamento</t>
  </si>
  <si>
    <t>SAFRA ANUAL - 2019/19 - Mirabela - MG</t>
  </si>
  <si>
    <t>9450,00 kg</t>
  </si>
  <si>
    <t xml:space="preserve">                                       Custo de Produção - Resumo</t>
  </si>
  <si>
    <t xml:space="preserve">                                       SOCIOBIODIVERSIDADE - MACAÚBA - NÃO SE APLICA - EXTRATIVISTA</t>
  </si>
  <si>
    <t xml:space="preserve">                                       SAFRA ANUAL - 2020/20 - Crato - CE</t>
  </si>
  <si>
    <t>Mês/Ano: Agosto/2020</t>
  </si>
  <si>
    <t/>
  </si>
  <si>
    <t>Produtividade Média: 36720,00 kg</t>
  </si>
  <si>
    <t>PARTICIPAÇÃO CV(%)</t>
  </si>
  <si>
    <t>PARTICIPAÇÃO CT(%)</t>
  </si>
  <si>
    <t>I - DESPESAS DO CUSTEIO</t>
  </si>
  <si>
    <t>TOTAL DE RENDA DE FATORES (F)</t>
  </si>
  <si>
    <t xml:space="preserve">                                       SAFRA ANUAL - 2020/20 - Mirabela - MG</t>
  </si>
  <si>
    <t>Produtividade Média: 9450,00 kg</t>
  </si>
  <si>
    <t>ANO-SAFRA - 2013</t>
  </si>
  <si>
    <t>SET/2013</t>
  </si>
  <si>
    <t>R$/ha</t>
  </si>
  <si>
    <t>I - DESPESAS DE CUSTEIO DO PINHÃO</t>
  </si>
  <si>
    <t xml:space="preserve">  2 - Mão-de-obra fixa</t>
  </si>
  <si>
    <t xml:space="preserve">  3 - Utensilhos/Equipamentos (foice, facão, sacaria, etc).       </t>
  </si>
  <si>
    <t xml:space="preserve">  4 - Despesas administrativas</t>
  </si>
  <si>
    <t>SAFRA DE EXTRAÇÃO - 2013/2014</t>
  </si>
  <si>
    <t>ANO-SAFRA - 2014</t>
  </si>
  <si>
    <t>JAN 2014</t>
  </si>
  <si>
    <t>SAFRA DE EXTRAÇÃO -  2013/2014</t>
  </si>
  <si>
    <t>ANO-SAFRA - 2015</t>
  </si>
  <si>
    <t>JAN 2015</t>
  </si>
  <si>
    <t>SAFRA DE EXTRAÇÃO -  2015</t>
  </si>
  <si>
    <t xml:space="preserve">  1 - Mão-de-obra para coleta da macaúba</t>
  </si>
  <si>
    <t xml:space="preserve">  7 - Mão-de-obra fixa</t>
  </si>
  <si>
    <t xml:space="preserve"> 11 - Despesas administrativas</t>
  </si>
  <si>
    <t xml:space="preserve"> 12 - Outros itens (sacola, sacos, facão, foice, etc)</t>
  </si>
  <si>
    <t>PRODUTO: MACAÚBA (BOCAIÚVA) -  FRUTO</t>
  </si>
  <si>
    <t>LOCAL:  CORUMBÁ (MS)</t>
  </si>
  <si>
    <t>SAFRA DE EXTRAÇÃO - 2015</t>
  </si>
  <si>
    <t>I - DESPESAS DE CUSTEIO DA EXTRAÇÃO</t>
  </si>
  <si>
    <t xml:space="preserve">  4 - Outros itens (sacola, sacos, facão, foice, etc)</t>
  </si>
  <si>
    <t>SAFRA DE EXTRAÇÃO - 2016</t>
  </si>
  <si>
    <t>SAFRA DE EXTRAÇÃO - 2017</t>
  </si>
  <si>
    <t>A partir de 2017 esse custo foi inativado.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</si>
  <si>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</si>
  <si>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</si>
  <si>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</si>
  <si>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</si>
  <si>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</si>
  <si>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</si>
  <si>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</si>
  <si>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</si>
  <si>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</si>
  <si>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Sociobiodiversidade</t>
  </si>
  <si>
    <t>MACAÚBA</t>
  </si>
  <si>
    <t>Crato</t>
  </si>
  <si>
    <t>CE</t>
  </si>
  <si>
    <t>Mirabela</t>
  </si>
  <si>
    <t>MG</t>
  </si>
  <si>
    <t>Corumbá</t>
  </si>
  <si>
    <t>MS</t>
  </si>
  <si>
    <t>2013 a 2017</t>
  </si>
  <si>
    <t>OBS.: 1) A partir de 2017 o custo de Corumbá/MS foi inativado.</t>
  </si>
  <si>
    <t xml:space="preserve">                                       SAFRA ANUAL - 2021 - Crato - CE</t>
  </si>
  <si>
    <t>Mês/Ano: Agosto/2021</t>
  </si>
  <si>
    <t>22 - Outros</t>
  </si>
  <si>
    <t xml:space="preserve">                                       SAFRA ANUAL - 2021 - Mirabela - MG</t>
  </si>
  <si>
    <t>2013 a 2022</t>
  </si>
  <si>
    <t xml:space="preserve">                                       SAFRA ANUAL - 2022 - Crato - CE</t>
  </si>
  <si>
    <t>Mês/Ano: Agosto/2022</t>
  </si>
  <si>
    <t>Elaboração: CONAB/DIPAI/SUINF/GESIP</t>
  </si>
  <si>
    <t xml:space="preserve">                                       SAFRA ANUAL - 2022 - Mirabela - MG</t>
  </si>
  <si>
    <t>2) A partir de 2023 o custo de Mirabela/MG foi inativado.</t>
  </si>
  <si>
    <t>Brasília de Minas</t>
  </si>
  <si>
    <t>A partir de 2023 esse custo foi inativado.</t>
  </si>
  <si>
    <t xml:space="preserve">                                       SAFRA ANUAL - 2023 - Crato - CE</t>
  </si>
  <si>
    <t>Mês/Ano: Agosto/2023</t>
  </si>
  <si>
    <t xml:space="preserve">                                       SAFRA ANUAL - 2023 - Brasília de Minas - MG</t>
  </si>
  <si>
    <t>Produtividade Média: 1500,00 kg</t>
  </si>
  <si>
    <t>2013 a 2024</t>
  </si>
  <si>
    <t xml:space="preserve">                                       SAFRA ANUAL - 2024 - Crato - CE</t>
  </si>
  <si>
    <t>Mês/Ano: Agosto/2024</t>
  </si>
  <si>
    <t>Produtividade Média: 30000,00 kg</t>
  </si>
  <si>
    <t>CUSTO POR SAFRA</t>
  </si>
  <si>
    <t>2023 a 2024</t>
  </si>
  <si>
    <t xml:space="preserve">                                       SAFRA ANUAL - 2024 - Brasília de Minas -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</si>
</sst>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);\(#,##0.00\)"/>
    <numFmt numFmtId="165" formatCode="#,##0_);\(#,##0\)"/>
    <numFmt numFmtId="166" formatCode="dd\-mmm\-yyyy"/>
    <numFmt numFmtId="167" formatCode="0.0%"/>
    <numFmt numFmtId="168" formatCode="#0.00"/>
    <numFmt numFmtId="169" formatCode="#,###,###,##0.0000"/>
  </numFmts>
  <fonts count="32">
    <font>
      <sz val="10"/>
      <name val="Courier New"/>
      <family val="3"/>
      <charset val="1"/>
    </font>
    <font>
      <sz val="11"/>
      <color theme="1"/>
      <name val="Calibri"/>
      <family val="2"/>
      <scheme val="minor"/>
    </font>
    <font>
      <sz val="10"/>
      <name val="Courier New"/>
      <family val="3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i/>
      <sz val="9"/>
      <name val="Arial"/>
      <family val="2"/>
      <charset val="1"/>
    </font>
    <font>
      <sz val="5"/>
      <color indexed="22"/>
      <name val="Arial"/>
      <family val="2"/>
      <charset val="1"/>
    </font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10"/>
      <name val="Arial"/>
      <family val="2"/>
    </font>
    <font>
      <sz val="9"/>
      <color indexed="8"/>
      <name val="sansserif"/>
    </font>
    <font>
      <b/>
      <sz val="11"/>
      <color indexed="8"/>
      <name val="sansserif"/>
    </font>
    <font>
      <b/>
      <sz val="8"/>
      <color indexed="8"/>
      <name val="sansserif"/>
    </font>
    <font>
      <b/>
      <sz val="9"/>
      <color indexed="8"/>
      <name val="sansserif"/>
    </font>
    <font>
      <b/>
      <sz val="6"/>
      <color indexed="8"/>
      <name val="sansserif"/>
    </font>
    <font>
      <sz val="5"/>
      <color indexed="8"/>
      <name val="sansserif"/>
    </font>
    <font>
      <sz val="7"/>
      <color indexed="8"/>
      <name val="sansserif"/>
    </font>
    <font>
      <b/>
      <i/>
      <sz val="7"/>
      <color indexed="8"/>
      <name val="sansserif"/>
    </font>
    <font>
      <b/>
      <sz val="8"/>
      <name val="Arial"/>
      <family val="2"/>
    </font>
    <font>
      <sz val="8"/>
      <name val="Arial"/>
      <family val="2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1">
    <xf numFmtId="164" fontId="0" fillId="0" borderId="0"/>
    <xf numFmtId="9" fontId="2" fillId="0" borderId="0" applyFill="0" applyBorder="0" applyProtection="0"/>
    <xf numFmtId="39" fontId="7" fillId="0" borderId="0"/>
    <xf numFmtId="9" fontId="9" fillId="0" borderId="0" applyFont="0" applyFill="0" applyBorder="0" applyAlignment="0" applyProtection="0"/>
    <xf numFmtId="0" fontId="12" fillId="0" borderId="0"/>
    <xf numFmtId="0" fontId="9" fillId="0" borderId="0"/>
    <xf numFmtId="164" fontId="2" fillId="0" borderId="0"/>
    <xf numFmtId="0" fontId="1" fillId="0" borderId="0"/>
    <xf numFmtId="0" fontId="24" fillId="0" borderId="0" applyNumberFormat="0" applyFill="0" applyBorder="0" applyAlignment="0" applyProtection="0"/>
    <xf numFmtId="0" fontId="26" fillId="0" borderId="0"/>
    <xf numFmtId="0" fontId="29" fillId="0" borderId="0"/>
  </cellStyleXfs>
  <cellXfs count="203">
    <xf numFmtId="164" fontId="0" fillId="0" borderId="0" xfId="0"/>
    <xf numFmtId="164" fontId="4" fillId="0" borderId="0" xfId="0" applyFont="1" applyAlignment="1">
      <alignment vertical="center"/>
    </xf>
    <xf numFmtId="164" fontId="4" fillId="0" borderId="0" xfId="0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4" fontId="4" fillId="0" borderId="0" xfId="0" applyFont="1" applyAlignment="1">
      <alignment horizontal="left" vertical="center"/>
    </xf>
    <xf numFmtId="164" fontId="4" fillId="0" borderId="1" xfId="0" applyFont="1" applyBorder="1" applyAlignment="1">
      <alignment vertical="center"/>
    </xf>
    <xf numFmtId="164" fontId="3" fillId="0" borderId="1" xfId="0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center" vertical="center"/>
    </xf>
    <xf numFmtId="164" fontId="3" fillId="0" borderId="1" xfId="0" applyFont="1" applyBorder="1" applyAlignment="1">
      <alignment horizontal="center" vertical="center"/>
    </xf>
    <xf numFmtId="164" fontId="3" fillId="0" borderId="0" xfId="0" applyFont="1" applyAlignment="1">
      <alignment horizontal="left" vertical="center"/>
    </xf>
    <xf numFmtId="164" fontId="3" fillId="0" borderId="0" xfId="0" applyFont="1" applyAlignment="1">
      <alignment horizontal="center" vertical="center"/>
    </xf>
    <xf numFmtId="164" fontId="4" fillId="0" borderId="2" xfId="0" applyFont="1" applyBorder="1" applyAlignment="1">
      <alignment vertical="center"/>
    </xf>
    <xf numFmtId="164" fontId="3" fillId="0" borderId="2" xfId="0" applyFont="1" applyBorder="1" applyAlignment="1">
      <alignment horizontal="center" vertical="center"/>
    </xf>
    <xf numFmtId="10" fontId="4" fillId="0" borderId="0" xfId="1" applyNumberFormat="1" applyFont="1" applyFill="1" applyBorder="1" applyAlignment="1" applyProtection="1">
      <alignment vertical="center"/>
    </xf>
    <xf numFmtId="164" fontId="3" fillId="0" borderId="3" xfId="0" applyFont="1" applyBorder="1" applyAlignment="1">
      <alignment horizontal="left" vertical="center"/>
    </xf>
    <xf numFmtId="164" fontId="3" fillId="0" borderId="3" xfId="0" applyFont="1" applyBorder="1" applyAlignment="1">
      <alignment vertical="center"/>
    </xf>
    <xf numFmtId="10" fontId="3" fillId="0" borderId="3" xfId="1" applyNumberFormat="1" applyFont="1" applyFill="1" applyBorder="1" applyAlignment="1" applyProtection="1">
      <alignment vertical="center"/>
    </xf>
    <xf numFmtId="164" fontId="4" fillId="0" borderId="4" xfId="0" applyFont="1" applyBorder="1" applyAlignment="1">
      <alignment horizontal="left" vertical="center"/>
    </xf>
    <xf numFmtId="164" fontId="4" fillId="0" borderId="4" xfId="0" applyFont="1" applyBorder="1" applyAlignment="1">
      <alignment vertical="center"/>
    </xf>
    <xf numFmtId="10" fontId="4" fillId="0" borderId="4" xfId="1" applyNumberFormat="1" applyFont="1" applyFill="1" applyBorder="1" applyAlignment="1" applyProtection="1">
      <alignment vertical="center"/>
    </xf>
    <xf numFmtId="164" fontId="3" fillId="0" borderId="0" xfId="0" applyFont="1" applyAlignment="1">
      <alignment vertical="center"/>
    </xf>
    <xf numFmtId="164" fontId="4" fillId="0" borderId="3" xfId="0" applyFont="1" applyBorder="1" applyAlignment="1">
      <alignment horizontal="left" vertical="center"/>
    </xf>
    <xf numFmtId="164" fontId="4" fillId="0" borderId="3" xfId="0" applyFont="1" applyBorder="1" applyAlignment="1">
      <alignment vertical="center"/>
    </xf>
    <xf numFmtId="10" fontId="4" fillId="0" borderId="3" xfId="1" applyNumberFormat="1" applyFont="1" applyFill="1" applyBorder="1" applyAlignment="1" applyProtection="1">
      <alignment vertical="center"/>
    </xf>
    <xf numFmtId="164" fontId="3" fillId="0" borderId="5" xfId="0" applyFont="1" applyBorder="1" applyAlignment="1">
      <alignment horizontal="left" vertical="center"/>
    </xf>
    <xf numFmtId="164" fontId="3" fillId="0" borderId="5" xfId="0" applyFont="1" applyBorder="1" applyAlignment="1">
      <alignment vertical="center"/>
    </xf>
    <xf numFmtId="10" fontId="3" fillId="0" borderId="5" xfId="1" applyNumberFormat="1" applyFont="1" applyFill="1" applyBorder="1" applyAlignment="1" applyProtection="1">
      <alignment vertical="center"/>
    </xf>
    <xf numFmtId="164" fontId="5" fillId="0" borderId="0" xfId="0" applyFont="1" applyAlignment="1">
      <alignment horizontal="left" vertical="center"/>
    </xf>
    <xf numFmtId="164" fontId="6" fillId="0" borderId="0" xfId="0" applyFont="1" applyAlignment="1">
      <alignment vertical="center"/>
    </xf>
    <xf numFmtId="39" fontId="8" fillId="0" borderId="0" xfId="2" applyFont="1" applyAlignment="1">
      <alignment horizontal="centerContinuous" vertical="center"/>
    </xf>
    <xf numFmtId="167" fontId="8" fillId="0" borderId="0" xfId="3" applyNumberFormat="1" applyFont="1" applyAlignment="1">
      <alignment horizontal="centerContinuous" vertical="center"/>
    </xf>
    <xf numFmtId="39" fontId="9" fillId="0" borderId="0" xfId="2" applyFont="1" applyAlignment="1">
      <alignment vertical="center"/>
    </xf>
    <xf numFmtId="39" fontId="9" fillId="0" borderId="0" xfId="2" applyFont="1" applyAlignment="1">
      <alignment horizontal="right" vertical="center"/>
    </xf>
    <xf numFmtId="37" fontId="8" fillId="0" borderId="0" xfId="2" applyNumberFormat="1" applyFont="1" applyAlignment="1">
      <alignment vertical="center"/>
    </xf>
    <xf numFmtId="39" fontId="9" fillId="0" borderId="0" xfId="2" applyFont="1" applyAlignment="1">
      <alignment horizontal="left" vertical="center"/>
    </xf>
    <xf numFmtId="167" fontId="9" fillId="0" borderId="0" xfId="3" applyNumberFormat="1" applyFont="1" applyAlignment="1">
      <alignment vertical="center"/>
    </xf>
    <xf numFmtId="39" fontId="9" fillId="0" borderId="6" xfId="2" applyFont="1" applyBorder="1" applyAlignment="1">
      <alignment vertical="center"/>
    </xf>
    <xf numFmtId="39" fontId="8" fillId="0" borderId="6" xfId="2" applyFont="1" applyBorder="1" applyAlignment="1">
      <alignment horizontal="right" vertical="center"/>
    </xf>
    <xf numFmtId="166" fontId="8" fillId="0" borderId="6" xfId="2" applyNumberFormat="1" applyFont="1" applyBorder="1" applyAlignment="1">
      <alignment horizontal="center" vertical="center"/>
    </xf>
    <xf numFmtId="167" fontId="8" fillId="0" borderId="6" xfId="3" applyNumberFormat="1" applyFont="1" applyBorder="1" applyAlignment="1" applyProtection="1">
      <alignment horizontal="center" vertical="center"/>
    </xf>
    <xf numFmtId="39" fontId="8" fillId="0" borderId="0" xfId="2" applyFont="1" applyAlignment="1">
      <alignment horizontal="left" vertical="center"/>
    </xf>
    <xf numFmtId="167" fontId="8" fillId="0" borderId="0" xfId="3" applyNumberFormat="1" applyFont="1" applyAlignment="1" applyProtection="1">
      <alignment horizontal="center" vertical="center"/>
    </xf>
    <xf numFmtId="39" fontId="9" fillId="0" borderId="7" xfId="2" applyFont="1" applyBorder="1" applyAlignment="1">
      <alignment vertical="center"/>
    </xf>
    <xf numFmtId="39" fontId="8" fillId="0" borderId="7" xfId="2" applyFont="1" applyBorder="1" applyAlignment="1">
      <alignment horizontal="center" vertical="center"/>
    </xf>
    <xf numFmtId="167" fontId="8" fillId="0" borderId="7" xfId="3" applyNumberFormat="1" applyFont="1" applyBorder="1" applyAlignment="1" applyProtection="1">
      <alignment horizontal="center" vertical="center"/>
    </xf>
    <xf numFmtId="39" fontId="9" fillId="0" borderId="0" xfId="2" quotePrefix="1" applyFont="1" applyAlignment="1">
      <alignment horizontal="left" vertical="center"/>
    </xf>
    <xf numFmtId="167" fontId="9" fillId="0" borderId="0" xfId="3" applyNumberFormat="1" applyFont="1" applyAlignment="1" applyProtection="1">
      <alignment vertical="center"/>
    </xf>
    <xf numFmtId="39" fontId="8" fillId="0" borderId="8" xfId="2" applyFont="1" applyBorder="1" applyAlignment="1">
      <alignment horizontal="left" vertical="center"/>
    </xf>
    <xf numFmtId="39" fontId="8" fillId="0" borderId="8" xfId="2" applyFont="1" applyBorder="1" applyAlignment="1">
      <alignment vertical="center"/>
    </xf>
    <xf numFmtId="167" fontId="8" fillId="0" borderId="8" xfId="3" applyNumberFormat="1" applyFont="1" applyBorder="1" applyAlignment="1" applyProtection="1">
      <alignment vertical="center"/>
    </xf>
    <xf numFmtId="39" fontId="8" fillId="0" borderId="0" xfId="2" quotePrefix="1" applyFont="1" applyAlignment="1">
      <alignment horizontal="left" vertical="center"/>
    </xf>
    <xf numFmtId="39" fontId="8" fillId="0" borderId="0" xfId="2" applyFont="1" applyAlignment="1">
      <alignment vertical="center"/>
    </xf>
    <xf numFmtId="10" fontId="9" fillId="0" borderId="0" xfId="3" applyNumberFormat="1" applyFont="1" applyBorder="1" applyAlignment="1" applyProtection="1">
      <alignment vertical="center"/>
    </xf>
    <xf numFmtId="39" fontId="8" fillId="0" borderId="9" xfId="2" applyFont="1" applyBorder="1" applyAlignment="1">
      <alignment horizontal="left" vertical="center"/>
    </xf>
    <xf numFmtId="39" fontId="8" fillId="0" borderId="9" xfId="2" applyFont="1" applyBorder="1" applyAlignment="1">
      <alignment vertical="center"/>
    </xf>
    <xf numFmtId="167" fontId="8" fillId="0" borderId="9" xfId="3" applyNumberFormat="1" applyFont="1" applyBorder="1" applyAlignment="1" applyProtection="1">
      <alignment vertical="center"/>
    </xf>
    <xf numFmtId="39" fontId="10" fillId="0" borderId="0" xfId="2" quotePrefix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0" fontId="13" fillId="2" borderId="0" xfId="4" applyFont="1" applyFill="1" applyAlignment="1">
      <alignment horizontal="left" vertical="top" wrapText="1"/>
    </xf>
    <xf numFmtId="0" fontId="12" fillId="0" borderId="0" xfId="4"/>
    <xf numFmtId="0" fontId="16" fillId="2" borderId="0" xfId="4" applyFont="1" applyFill="1" applyAlignment="1">
      <alignment horizontal="left" vertical="center" wrapText="1"/>
    </xf>
    <xf numFmtId="0" fontId="17" fillId="2" borderId="11" xfId="4" applyFont="1" applyFill="1" applyBorder="1" applyAlignment="1">
      <alignment horizontal="center" vertical="center" wrapText="1"/>
    </xf>
    <xf numFmtId="4" fontId="19" fillId="2" borderId="0" xfId="4" applyNumberFormat="1" applyFont="1" applyFill="1" applyAlignment="1">
      <alignment horizontal="right" vertical="center" wrapText="1"/>
    </xf>
    <xf numFmtId="168" fontId="19" fillId="2" borderId="3" xfId="4" applyNumberFormat="1" applyFont="1" applyFill="1" applyBorder="1" applyAlignment="1">
      <alignment horizontal="right" vertical="center" wrapText="1"/>
    </xf>
    <xf numFmtId="168" fontId="19" fillId="2" borderId="12" xfId="4" applyNumberFormat="1" applyFont="1" applyFill="1" applyBorder="1" applyAlignment="1">
      <alignment horizontal="right" vertical="center" wrapText="1"/>
    </xf>
    <xf numFmtId="0" fontId="19" fillId="2" borderId="12" xfId="4" applyFont="1" applyFill="1" applyBorder="1" applyAlignment="1">
      <alignment horizontal="right" vertical="center" wrapText="1"/>
    </xf>
    <xf numFmtId="0" fontId="13" fillId="2" borderId="0" xfId="5" applyFont="1" applyFill="1" applyAlignment="1">
      <alignment horizontal="left" vertical="top" wrapText="1"/>
    </xf>
    <xf numFmtId="0" fontId="9" fillId="0" borderId="0" xfId="5"/>
    <xf numFmtId="0" fontId="16" fillId="2" borderId="0" xfId="5" applyFont="1" applyFill="1" applyAlignment="1">
      <alignment horizontal="left" vertical="center" wrapText="1"/>
    </xf>
    <xf numFmtId="0" fontId="17" fillId="2" borderId="11" xfId="5" applyFont="1" applyFill="1" applyBorder="1" applyAlignment="1">
      <alignment horizontal="center" vertical="center" wrapText="1"/>
    </xf>
    <xf numFmtId="4" fontId="19" fillId="2" borderId="0" xfId="5" applyNumberFormat="1" applyFont="1" applyFill="1" applyAlignment="1">
      <alignment horizontal="right" vertical="center" wrapText="1"/>
    </xf>
    <xf numFmtId="168" fontId="19" fillId="2" borderId="3" xfId="5" applyNumberFormat="1" applyFont="1" applyFill="1" applyBorder="1" applyAlignment="1">
      <alignment horizontal="right" vertical="center" wrapText="1"/>
    </xf>
    <xf numFmtId="168" fontId="19" fillId="2" borderId="12" xfId="5" applyNumberFormat="1" applyFont="1" applyFill="1" applyBorder="1" applyAlignment="1">
      <alignment horizontal="right" vertical="center" wrapText="1"/>
    </xf>
    <xf numFmtId="0" fontId="19" fillId="2" borderId="12" xfId="5" applyFont="1" applyFill="1" applyBorder="1" applyAlignment="1">
      <alignment horizontal="right" vertical="center" wrapText="1"/>
    </xf>
    <xf numFmtId="0" fontId="21" fillId="0" borderId="3" xfId="4" applyFont="1" applyBorder="1" applyAlignment="1">
      <alignment wrapText="1"/>
    </xf>
    <xf numFmtId="0" fontId="22" fillId="0" borderId="0" xfId="4" applyFont="1" applyAlignment="1">
      <alignment wrapText="1"/>
    </xf>
    <xf numFmtId="0" fontId="21" fillId="0" borderId="10" xfId="4" applyFont="1" applyBorder="1" applyAlignment="1">
      <alignment horizontal="center" wrapText="1"/>
    </xf>
    <xf numFmtId="169" fontId="22" fillId="0" borderId="0" xfId="4" applyNumberFormat="1" applyFont="1"/>
    <xf numFmtId="169" fontId="21" fillId="0" borderId="3" xfId="4" applyNumberFormat="1" applyFont="1" applyBorder="1"/>
    <xf numFmtId="39" fontId="8" fillId="0" borderId="6" xfId="2" applyFont="1" applyBorder="1" applyAlignment="1">
      <alignment horizontal="center" vertical="center"/>
    </xf>
    <xf numFmtId="39" fontId="8" fillId="0" borderId="0" xfId="2" applyFont="1" applyAlignment="1">
      <alignment horizontal="center" vertical="center"/>
    </xf>
    <xf numFmtId="10" fontId="9" fillId="0" borderId="0" xfId="3" applyNumberFormat="1" applyFont="1" applyAlignment="1" applyProtection="1">
      <alignment vertical="center"/>
    </xf>
    <xf numFmtId="10" fontId="8" fillId="0" borderId="8" xfId="3" applyNumberFormat="1" applyFont="1" applyBorder="1" applyAlignment="1" applyProtection="1">
      <alignment vertical="center"/>
    </xf>
    <xf numFmtId="39" fontId="9" fillId="0" borderId="13" xfId="2" applyFont="1" applyBorder="1" applyAlignment="1">
      <alignment horizontal="left" vertical="center"/>
    </xf>
    <xf numFmtId="39" fontId="9" fillId="0" borderId="13" xfId="2" applyFont="1" applyBorder="1" applyAlignment="1">
      <alignment vertical="center"/>
    </xf>
    <xf numFmtId="10" fontId="9" fillId="0" borderId="13" xfId="3" applyNumberFormat="1" applyFont="1" applyBorder="1" applyAlignment="1" applyProtection="1">
      <alignment vertical="center"/>
    </xf>
    <xf numFmtId="39" fontId="9" fillId="0" borderId="8" xfId="2" applyFont="1" applyBorder="1" applyAlignment="1">
      <alignment horizontal="left" vertical="center"/>
    </xf>
    <xf numFmtId="39" fontId="9" fillId="0" borderId="8" xfId="2" applyFont="1" applyBorder="1" applyAlignment="1">
      <alignment vertical="center"/>
    </xf>
    <xf numFmtId="10" fontId="9" fillId="0" borderId="8" xfId="3" applyNumberFormat="1" applyFont="1" applyBorder="1" applyAlignment="1" applyProtection="1">
      <alignment vertical="center"/>
    </xf>
    <xf numFmtId="10" fontId="8" fillId="0" borderId="9" xfId="3" applyNumberFormat="1" applyFont="1" applyBorder="1" applyAlignment="1" applyProtection="1">
      <alignment vertical="center"/>
    </xf>
    <xf numFmtId="39" fontId="11" fillId="0" borderId="0" xfId="2" applyFont="1" applyAlignment="1">
      <alignment vertical="center"/>
    </xf>
    <xf numFmtId="164" fontId="2" fillId="0" borderId="0" xfId="6"/>
    <xf numFmtId="164" fontId="2" fillId="0" borderId="14" xfId="6" applyBorder="1"/>
    <xf numFmtId="164" fontId="2" fillId="0" borderId="15" xfId="6" applyBorder="1"/>
    <xf numFmtId="164" fontId="2" fillId="0" borderId="16" xfId="6" applyBorder="1"/>
    <xf numFmtId="164" fontId="2" fillId="0" borderId="17" xfId="6" applyBorder="1"/>
    <xf numFmtId="164" fontId="2" fillId="0" borderId="0" xfId="6" applyBorder="1"/>
    <xf numFmtId="164" fontId="9" fillId="0" borderId="0" xfId="6" applyFont="1" applyBorder="1"/>
    <xf numFmtId="164" fontId="2" fillId="0" borderId="18" xfId="6" applyBorder="1"/>
    <xf numFmtId="164" fontId="9" fillId="3" borderId="25" xfId="6" applyFont="1" applyFill="1" applyBorder="1" applyAlignment="1">
      <alignment horizontal="center"/>
    </xf>
    <xf numFmtId="164" fontId="9" fillId="3" borderId="28" xfId="6" applyFont="1" applyFill="1" applyBorder="1" applyAlignment="1">
      <alignment horizontal="center"/>
    </xf>
    <xf numFmtId="164" fontId="9" fillId="0" borderId="25" xfId="6" applyFont="1" applyBorder="1" applyAlignment="1">
      <alignment horizontal="center"/>
    </xf>
    <xf numFmtId="0" fontId="23" fillId="0" borderId="33" xfId="7" applyFont="1" applyBorder="1" applyAlignment="1">
      <alignment horizontal="center" vertical="center"/>
    </xf>
    <xf numFmtId="164" fontId="9" fillId="0" borderId="37" xfId="6" applyFont="1" applyBorder="1" applyAlignment="1">
      <alignment horizontal="center"/>
    </xf>
    <xf numFmtId="164" fontId="9" fillId="0" borderId="0" xfId="6" applyFont="1" applyBorder="1" applyAlignment="1">
      <alignment horizontal="center"/>
    </xf>
    <xf numFmtId="164" fontId="2" fillId="0" borderId="38" xfId="6" applyBorder="1"/>
    <xf numFmtId="164" fontId="2" fillId="0" borderId="7" xfId="6" applyBorder="1"/>
    <xf numFmtId="164" fontId="9" fillId="0" borderId="7" xfId="6" applyFont="1" applyBorder="1"/>
    <xf numFmtId="164" fontId="2" fillId="0" borderId="39" xfId="6" applyBorder="1"/>
    <xf numFmtId="164" fontId="9" fillId="0" borderId="15" xfId="6" applyFont="1" applyBorder="1"/>
    <xf numFmtId="0" fontId="26" fillId="0" borderId="0" xfId="9"/>
    <xf numFmtId="0" fontId="27" fillId="0" borderId="40" xfId="9" applyFont="1" applyBorder="1" applyAlignment="1">
      <alignment wrapText="1"/>
    </xf>
    <xf numFmtId="0" fontId="28" fillId="0" borderId="0" xfId="9" applyFont="1" applyAlignment="1">
      <alignment wrapText="1"/>
    </xf>
    <xf numFmtId="0" fontId="27" fillId="0" borderId="41" xfId="9" applyFont="1" applyBorder="1" applyAlignment="1">
      <alignment horizontal="center" wrapText="1"/>
    </xf>
    <xf numFmtId="169" fontId="28" fillId="0" borderId="0" xfId="9" applyNumberFormat="1" applyFont="1"/>
    <xf numFmtId="169" fontId="27" fillId="0" borderId="40" xfId="9" applyNumberFormat="1" applyFont="1" applyBorder="1"/>
    <xf numFmtId="164" fontId="9" fillId="5" borderId="25" xfId="6" applyFont="1" applyFill="1" applyBorder="1" applyAlignment="1">
      <alignment horizontal="center"/>
    </xf>
    <xf numFmtId="0" fontId="23" fillId="5" borderId="36" xfId="7" applyFont="1" applyFill="1" applyBorder="1" applyAlignment="1">
      <alignment horizontal="center" vertical="center"/>
    </xf>
    <xf numFmtId="0" fontId="21" fillId="0" borderId="40" xfId="5" applyFont="1" applyBorder="1" applyAlignment="1">
      <alignment wrapText="1"/>
    </xf>
    <xf numFmtId="0" fontId="22" fillId="0" borderId="0" xfId="5" applyFont="1" applyAlignment="1">
      <alignment wrapText="1"/>
    </xf>
    <xf numFmtId="0" fontId="21" fillId="0" borderId="41" xfId="5" applyFont="1" applyBorder="1" applyAlignment="1">
      <alignment horizontal="center" wrapText="1"/>
    </xf>
    <xf numFmtId="169" fontId="22" fillId="0" borderId="0" xfId="5" applyNumberFormat="1" applyFont="1"/>
    <xf numFmtId="169" fontId="21" fillId="0" borderId="40" xfId="5" applyNumberFormat="1" applyFont="1" applyBorder="1"/>
    <xf numFmtId="0" fontId="29" fillId="0" borderId="0" xfId="10"/>
    <xf numFmtId="0" fontId="30" fillId="0" borderId="40" xfId="10" applyFont="1" applyBorder="1" applyAlignment="1">
      <alignment wrapText="1"/>
    </xf>
    <xf numFmtId="0" fontId="31" fillId="0" borderId="0" xfId="10" applyFont="1" applyAlignment="1">
      <alignment wrapText="1"/>
    </xf>
    <xf numFmtId="0" fontId="30" fillId="0" borderId="41" xfId="10" applyFont="1" applyBorder="1" applyAlignment="1">
      <alignment horizontal="center" wrapText="1"/>
    </xf>
    <xf numFmtId="169" fontId="31" fillId="0" borderId="0" xfId="10" applyNumberFormat="1" applyFont="1"/>
    <xf numFmtId="169" fontId="30" fillId="0" borderId="40" xfId="10" applyNumberFormat="1" applyFont="1" applyBorder="1"/>
    <xf numFmtId="0" fontId="21" fillId="0" borderId="40" xfId="5" applyFont="1" applyBorder="1" applyAlignment="1">
      <alignment wrapText="1"/>
    </xf>
    <xf numFmtId="0" fontId="9" fillId="0" borderId="0" xfId="5"/>
    <xf numFmtId="0" fontId="23" fillId="4" borderId="31" xfId="7" applyFont="1" applyFill="1" applyBorder="1" applyAlignment="1">
      <alignment horizontal="center" vertical="center"/>
    </xf>
    <xf numFmtId="0" fontId="23" fillId="4" borderId="32" xfId="7" applyFont="1" applyFill="1" applyBorder="1" applyAlignment="1">
      <alignment horizontal="center" vertical="center"/>
    </xf>
    <xf numFmtId="1" fontId="25" fillId="0" borderId="42" xfId="8" applyNumberFormat="1" applyFont="1" applyBorder="1" applyAlignment="1">
      <alignment horizontal="center"/>
    </xf>
    <xf numFmtId="1" fontId="25" fillId="0" borderId="43" xfId="8" applyNumberFormat="1" applyFont="1" applyBorder="1" applyAlignment="1">
      <alignment horizontal="center"/>
    </xf>
    <xf numFmtId="1" fontId="25" fillId="0" borderId="44" xfId="8" applyNumberFormat="1" applyFont="1" applyBorder="1" applyAlignment="1">
      <alignment horizontal="center"/>
    </xf>
    <xf numFmtId="164" fontId="25" fillId="0" borderId="29" xfId="8" applyNumberFormat="1" applyFont="1" applyBorder="1" applyAlignment="1">
      <alignment horizontal="center"/>
    </xf>
    <xf numFmtId="164" fontId="25" fillId="0" borderId="8" xfId="8" applyNumberFormat="1" applyFont="1" applyBorder="1" applyAlignment="1">
      <alignment horizontal="center"/>
    </xf>
    <xf numFmtId="164" fontId="25" fillId="0" borderId="30" xfId="8" applyNumberFormat="1" applyFont="1" applyBorder="1" applyAlignment="1">
      <alignment horizontal="center"/>
    </xf>
    <xf numFmtId="164" fontId="9" fillId="3" borderId="19" xfId="6" applyFont="1" applyFill="1" applyBorder="1" applyAlignment="1">
      <alignment horizontal="center"/>
    </xf>
    <xf numFmtId="164" fontId="9" fillId="3" borderId="20" xfId="6" applyFont="1" applyFill="1" applyBorder="1" applyAlignment="1">
      <alignment horizontal="center"/>
    </xf>
    <xf numFmtId="164" fontId="9" fillId="3" borderId="21" xfId="6" applyFont="1" applyFill="1" applyBorder="1" applyAlignment="1">
      <alignment horizontal="center"/>
    </xf>
    <xf numFmtId="164" fontId="9" fillId="0" borderId="19" xfId="6" applyFont="1" applyBorder="1" applyAlignment="1">
      <alignment horizontal="center"/>
    </xf>
    <xf numFmtId="164" fontId="9" fillId="0" borderId="21" xfId="6" applyFont="1" applyBorder="1" applyAlignment="1">
      <alignment horizontal="center"/>
    </xf>
    <xf numFmtId="164" fontId="8" fillId="0" borderId="22" xfId="6" applyFont="1" applyBorder="1" applyAlignment="1">
      <alignment horizontal="center"/>
    </xf>
    <xf numFmtId="164" fontId="8" fillId="0" borderId="23" xfId="6" applyFont="1" applyBorder="1" applyAlignment="1">
      <alignment horizontal="center"/>
    </xf>
    <xf numFmtId="164" fontId="8" fillId="0" borderId="24" xfId="6" applyFont="1" applyBorder="1" applyAlignment="1">
      <alignment horizontal="center"/>
    </xf>
    <xf numFmtId="164" fontId="9" fillId="3" borderId="26" xfId="6" applyFont="1" applyFill="1" applyBorder="1" applyAlignment="1">
      <alignment horizontal="center"/>
    </xf>
    <xf numFmtId="164" fontId="9" fillId="3" borderId="27" xfId="6" applyFont="1" applyFill="1" applyBorder="1" applyAlignment="1">
      <alignment horizontal="center"/>
    </xf>
    <xf numFmtId="164" fontId="9" fillId="3" borderId="29" xfId="6" applyFont="1" applyFill="1" applyBorder="1" applyAlignment="1">
      <alignment horizontal="center"/>
    </xf>
    <xf numFmtId="164" fontId="9" fillId="3" borderId="8" xfId="6" applyFont="1" applyFill="1" applyBorder="1" applyAlignment="1">
      <alignment horizontal="center"/>
    </xf>
    <xf numFmtId="164" fontId="9" fillId="3" borderId="30" xfId="6" applyFont="1" applyFill="1" applyBorder="1" applyAlignment="1">
      <alignment horizontal="center"/>
    </xf>
    <xf numFmtId="164" fontId="9" fillId="0" borderId="0" xfId="6" applyFont="1" applyBorder="1" applyAlignment="1">
      <alignment horizontal="center"/>
    </xf>
    <xf numFmtId="39" fontId="7" fillId="0" borderId="0" xfId="2" applyBorder="1" applyAlignment="1">
      <alignment horizontal="center"/>
    </xf>
    <xf numFmtId="0" fontId="23" fillId="5" borderId="34" xfId="7" applyFont="1" applyFill="1" applyBorder="1" applyAlignment="1">
      <alignment horizontal="center" vertical="center"/>
    </xf>
    <xf numFmtId="0" fontId="23" fillId="5" borderId="35" xfId="7" applyFont="1" applyFill="1" applyBorder="1" applyAlignment="1">
      <alignment horizontal="center" vertical="center"/>
    </xf>
    <xf numFmtId="164" fontId="25" fillId="5" borderId="29" xfId="8" applyNumberFormat="1" applyFont="1" applyFill="1" applyBorder="1" applyAlignment="1">
      <alignment horizontal="center"/>
    </xf>
    <xf numFmtId="164" fontId="25" fillId="5" borderId="8" xfId="8" applyNumberFormat="1" applyFont="1" applyFill="1" applyBorder="1" applyAlignment="1">
      <alignment horizontal="center"/>
    </xf>
    <xf numFmtId="164" fontId="25" fillId="5" borderId="30" xfId="8" applyNumberFormat="1" applyFont="1" applyFill="1" applyBorder="1" applyAlignment="1">
      <alignment horizontal="center"/>
    </xf>
    <xf numFmtId="164" fontId="9" fillId="0" borderId="37" xfId="6" applyFont="1" applyBorder="1" applyAlignment="1">
      <alignment horizontal="center"/>
    </xf>
    <xf numFmtId="39" fontId="7" fillId="0" borderId="37" xfId="2" applyBorder="1" applyAlignment="1">
      <alignment horizontal="center"/>
    </xf>
    <xf numFmtId="164" fontId="9" fillId="0" borderId="0" xfId="6" applyFont="1" applyBorder="1" applyAlignment="1">
      <alignment horizontal="left"/>
    </xf>
    <xf numFmtId="164" fontId="3" fillId="0" borderId="0" xfId="0" applyFont="1" applyAlignment="1">
      <alignment horizontal="center" vertical="center"/>
    </xf>
    <xf numFmtId="0" fontId="14" fillId="2" borderId="0" xfId="4" applyFont="1" applyFill="1" applyAlignment="1">
      <alignment horizontal="left" vertical="center" wrapText="1"/>
    </xf>
    <xf numFmtId="0" fontId="15" fillId="2" borderId="0" xfId="4" applyFont="1" applyFill="1" applyAlignment="1">
      <alignment horizontal="left" vertical="center" wrapText="1"/>
    </xf>
    <xf numFmtId="0" fontId="15" fillId="2" borderId="0" xfId="4" applyFont="1" applyFill="1" applyAlignment="1">
      <alignment horizontal="left" vertical="top" wrapText="1"/>
    </xf>
    <xf numFmtId="0" fontId="18" fillId="2" borderId="0" xfId="4" applyFont="1" applyFill="1" applyAlignment="1">
      <alignment horizontal="left" vertical="center" wrapText="1"/>
    </xf>
    <xf numFmtId="4" fontId="19" fillId="2" borderId="0" xfId="4" applyNumberFormat="1" applyFont="1" applyFill="1" applyAlignment="1">
      <alignment horizontal="right" vertical="center" wrapText="1"/>
    </xf>
    <xf numFmtId="0" fontId="13" fillId="2" borderId="0" xfId="4" applyFont="1" applyFill="1" applyAlignment="1">
      <alignment horizontal="lef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17" fillId="2" borderId="11" xfId="4" applyFont="1" applyFill="1" applyBorder="1" applyAlignment="1">
      <alignment horizontal="center" vertical="center" wrapText="1"/>
    </xf>
    <xf numFmtId="0" fontId="17" fillId="2" borderId="0" xfId="4" applyFont="1" applyFill="1" applyAlignment="1">
      <alignment horizontal="left" vertical="top" wrapText="1"/>
    </xf>
    <xf numFmtId="0" fontId="17" fillId="2" borderId="3" xfId="4" applyFont="1" applyFill="1" applyBorder="1" applyAlignment="1">
      <alignment horizontal="left" vertical="top" wrapText="1"/>
    </xf>
    <xf numFmtId="4" fontId="19" fillId="2" borderId="3" xfId="4" applyNumberFormat="1" applyFont="1" applyFill="1" applyBorder="1" applyAlignment="1">
      <alignment horizontal="right" vertical="center" wrapText="1"/>
    </xf>
    <xf numFmtId="168" fontId="19" fillId="2" borderId="3" xfId="4" applyNumberFormat="1" applyFont="1" applyFill="1" applyBorder="1" applyAlignment="1">
      <alignment horizontal="right" vertical="center" wrapText="1"/>
    </xf>
    <xf numFmtId="0" fontId="17" fillId="2" borderId="12" xfId="4" applyFont="1" applyFill="1" applyBorder="1" applyAlignment="1">
      <alignment horizontal="left" vertical="top" wrapText="1"/>
    </xf>
    <xf numFmtId="4" fontId="19" fillId="2" borderId="12" xfId="4" applyNumberFormat="1" applyFont="1" applyFill="1" applyBorder="1" applyAlignment="1">
      <alignment horizontal="right" vertical="center" wrapText="1"/>
    </xf>
    <xf numFmtId="168" fontId="19" fillId="2" borderId="12" xfId="4" applyNumberFormat="1" applyFont="1" applyFill="1" applyBorder="1" applyAlignment="1">
      <alignment horizontal="right" vertical="center" wrapText="1"/>
    </xf>
    <xf numFmtId="0" fontId="20" fillId="2" borderId="0" xfId="4" applyFont="1" applyFill="1" applyAlignment="1">
      <alignment horizontal="left" vertical="center" wrapText="1"/>
    </xf>
    <xf numFmtId="0" fontId="14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top" wrapText="1"/>
    </xf>
    <xf numFmtId="0" fontId="18" fillId="2" borderId="0" xfId="5" applyFont="1" applyFill="1" applyAlignment="1">
      <alignment horizontal="left" vertical="center" wrapText="1"/>
    </xf>
    <xf numFmtId="4" fontId="19" fillId="2" borderId="0" xfId="5" applyNumberFormat="1" applyFont="1" applyFill="1" applyAlignment="1">
      <alignment horizontal="right" vertical="center" wrapText="1"/>
    </xf>
    <xf numFmtId="0" fontId="13" fillId="2" borderId="0" xfId="5" applyFont="1" applyFill="1" applyAlignment="1">
      <alignment horizontal="left" vertical="center" wrapText="1"/>
    </xf>
    <xf numFmtId="0" fontId="17" fillId="2" borderId="10" xfId="5" applyFont="1" applyFill="1" applyBorder="1" applyAlignment="1">
      <alignment horizontal="center" vertical="center" wrapText="1"/>
    </xf>
    <xf numFmtId="0" fontId="17" fillId="2" borderId="11" xfId="5" applyFont="1" applyFill="1" applyBorder="1" applyAlignment="1">
      <alignment horizontal="center" vertical="center" wrapText="1"/>
    </xf>
    <xf numFmtId="0" fontId="17" fillId="2" borderId="0" xfId="5" applyFont="1" applyFill="1" applyAlignment="1">
      <alignment horizontal="left" vertical="top" wrapText="1"/>
    </xf>
    <xf numFmtId="0" fontId="17" fillId="2" borderId="3" xfId="5" applyFont="1" applyFill="1" applyBorder="1" applyAlignment="1">
      <alignment horizontal="left" vertical="top" wrapText="1"/>
    </xf>
    <xf numFmtId="4" fontId="19" fillId="2" borderId="3" xfId="5" applyNumberFormat="1" applyFont="1" applyFill="1" applyBorder="1" applyAlignment="1">
      <alignment horizontal="right" vertical="center" wrapText="1"/>
    </xf>
    <xf numFmtId="168" fontId="19" fillId="2" borderId="3" xfId="5" applyNumberFormat="1" applyFont="1" applyFill="1" applyBorder="1" applyAlignment="1">
      <alignment horizontal="right" vertical="center" wrapText="1"/>
    </xf>
    <xf numFmtId="0" fontId="17" fillId="2" borderId="12" xfId="5" applyFont="1" applyFill="1" applyBorder="1" applyAlignment="1">
      <alignment horizontal="left" vertical="top" wrapText="1"/>
    </xf>
    <xf numFmtId="4" fontId="19" fillId="2" borderId="12" xfId="5" applyNumberFormat="1" applyFont="1" applyFill="1" applyBorder="1" applyAlignment="1">
      <alignment horizontal="right" vertical="center" wrapText="1"/>
    </xf>
    <xf numFmtId="168" fontId="19" fillId="2" borderId="12" xfId="5" applyNumberFormat="1" applyFont="1" applyFill="1" applyBorder="1" applyAlignment="1">
      <alignment horizontal="right" vertical="center" wrapText="1"/>
    </xf>
    <xf numFmtId="0" fontId="20" fillId="2" borderId="0" xfId="5" applyFont="1" applyFill="1" applyAlignment="1">
      <alignment horizontal="left" vertical="center" wrapText="1"/>
    </xf>
    <xf numFmtId="0" fontId="21" fillId="0" borderId="3" xfId="4" applyFont="1" applyBorder="1" applyAlignment="1">
      <alignment wrapText="1"/>
    </xf>
    <xf numFmtId="0" fontId="12" fillId="0" borderId="0" xfId="4"/>
    <xf numFmtId="0" fontId="27" fillId="0" borderId="40" xfId="9" applyFont="1" applyBorder="1" applyAlignment="1">
      <alignment wrapText="1"/>
    </xf>
    <xf numFmtId="0" fontId="26" fillId="0" borderId="0" xfId="9"/>
    <xf numFmtId="0" fontId="21" fillId="0" borderId="40" xfId="5" applyFont="1" applyBorder="1" applyAlignment="1">
      <alignment wrapText="1"/>
    </xf>
    <xf numFmtId="0" fontId="9" fillId="0" borderId="0" xfId="5"/>
    <xf numFmtId="0" fontId="30" fillId="0" borderId="40" xfId="10" applyFont="1" applyBorder="1" applyAlignment="1">
      <alignment wrapText="1"/>
    </xf>
    <xf numFmtId="0" fontId="29" fillId="0" borderId="0" xfId="10"/>
  </cellXfs>
  <cellStyles count="11">
    <cellStyle name="Hiperlink" xfId="8" builtinId="8"/>
    <cellStyle name="Normal" xfId="0" builtinId="0"/>
    <cellStyle name="Normal 2" xfId="2"/>
    <cellStyle name="Normal 2 2" xfId="4"/>
    <cellStyle name="Normal 2 3" xfId="5"/>
    <cellStyle name="Normal 2 3 2" xfId="6"/>
    <cellStyle name="Normal 3" xfId="7"/>
    <cellStyle name="Normal 4" xfId="9"/>
    <cellStyle name="Normal 5" xfId="10"/>
    <cellStyle name="Porcentagem 2" xfId="1"/>
    <cellStyle name="Porcentagem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46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externalLink" Target="externalLinks/externalLink1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71475"/>
          <a:ext cx="685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C09E376-40AB-494B-B201-A0C78C674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142DCA2-240A-4824-A65D-2FC5F369B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Users\geasa099622\Documents\Custos%20de%20Produ&#231;&#227;o\Pain&#233;is\2016\NOV\RS\Custos%20Base\BATATA%20INGLESA-RS-%20Sta%20Maria%20Herval-MAR-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8\Gecup\CUSTO%20PRODU&#199;&#195;O%20GERAL%20CONAB\CUSTO-AGRIC.FAMILIAR\CUSTOS%20PARA%20O%20MDA_%20PGPAF\2010-MAI-MDA\MG\S&#227;o%20Jo&#227;o%20Evangelista\Cana-de-a&#231;&#250;car\Cana-de-a&#231;&#250;car_Sao%20Joao%20Evangelista-Consolidado%202010-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S/MACA&#218;BA-MS-Corumb&#225;-PGPMBio-SET-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S%20DA%20SOCIOBIODIVERSIDADE\2015-JAN\MS\MACA&#218;BA-MS-Corumb&#225;-PGPMBio-Jan-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CE/MACA&#218;BA-CE-Crato-SET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S%20DA%20SOCIOBIODIVERSIDADE\2015-JAN\CE\MACA&#218;BA-CE-Crato-SET-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G/MACA&#218;BA-MG-Mirabela-PGPMBio-JAN%2020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S%20DA%20SOCIOBIODIVERSIDADE\2015-JAN\MG\MACA&#218;BA-MG-Mirabela-PGPMBio-JAN%2020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ACA&#218;BA-CE-Crato-SET-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7-MAI-MDA\ES\INHAME_DOMINGOS%20MARTINS-ES_ABR-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ACA&#218;BA-MS-Corumb&#225;-PGPMBio-SET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ACA&#218;BA-MS-Corumb&#225;-PGPMBio-MAR-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ACA&#218;BA-MS-Corumb&#225;-PGPMBio-MAR-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BASE%202/CUSTO%20DE%20PRODU&#199;&#195;O%20POR%20PRODUTO/Sociobiodiversidade/Maca&#250;ba/2017/07.2017/MACA&#218;BA-CE-Crato-Sociobiodiversidade-JUL-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ACA&#218;BA-MG-Mirabela-PGPMBio-SET-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BASE%202/CUSTO%20DE%20PRODU&#199;&#195;O%20POR%20PRODUTO/Sociobiodiversidade/Maca&#250;ba/2017/07.2017/MACA&#218;BA-MG-Mirabela-Sociobiodiversidade-JUL-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STO%20PRODU&#199;&#195;O%20GERAL%20CONAB\CUSTO-AGRIC.FAMILIAR\CUSTOS%20PARA%20O%20MDA_%20PGPAF\2017-MAI-MDA\SC\MA&#199;&#195;-SC-S&#227;o%20Joaquim-MAR-2017\MA&#199;&#195;-SC-S&#227;o%20Joaquim-produ&#231;&#227;o-MAR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Horamaquina"/>
      <sheetName val="Fluxo de Caixa"/>
      <sheetName val="Deprec_Seguro_Juro"/>
      <sheetName val="Manutençã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CustoMDA"/>
      <sheetName val="Preços"/>
      <sheetName val="Consolidado_Cana-de-açúcar"/>
      <sheetName val="Compara_Custo"/>
      <sheetName val="Análise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.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</sheetData>
      <sheetData sheetId="4">
        <row r="1">
          <cell r="A1" t="str">
            <v>CUSTO DE PRODUÇÃO ESTIMADO - SOCIOBIODIVERSIDADE</v>
          </cell>
        </row>
        <row r="11">
          <cell r="E11">
            <v>9900</v>
          </cell>
        </row>
      </sheetData>
      <sheetData sheetId="5">
        <row r="10">
          <cell r="B10">
            <v>3290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.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11">
          <cell r="E11">
            <v>9900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15000</v>
          </cell>
        </row>
        <row r="11">
          <cell r="E11">
            <v>11000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15000</v>
          </cell>
        </row>
        <row r="11">
          <cell r="E11">
            <v>11000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REUNIÃO 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3500</v>
          </cell>
        </row>
        <row r="11">
          <cell r="E11">
            <v>9900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REUNIÃO 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>
        <row r="3">
          <cell r="D3">
            <v>3500</v>
          </cell>
        </row>
        <row r="11">
          <cell r="E11">
            <v>9900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Revisão_Incaper"/>
      <sheetName val="Entrada"/>
      <sheetName val="Custeio"/>
      <sheetName val="Resumo"/>
      <sheetName val="Resumo MDA"/>
      <sheetName val="Compara Custo"/>
      <sheetName val="Análise"/>
      <sheetName val="Preços"/>
      <sheetName val="Fluxo_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.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3</v>
          </cell>
        </row>
        <row r="11">
          <cell r="E11">
            <v>9900</v>
          </cell>
        </row>
        <row r="93">
          <cell r="A93" t="str">
            <v>Elaboração: CONAB/DIGEM/SUINF/GECUP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.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3</v>
          </cell>
        </row>
        <row r="11">
          <cell r="E11">
            <v>9900</v>
          </cell>
        </row>
        <row r="56">
          <cell r="A56" t="str">
            <v>Elaboração: CONAB/DIGEM/SUINF/GECUP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.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  <row r="14">
          <cell r="B14">
            <v>42795</v>
          </cell>
        </row>
      </sheetData>
      <sheetData sheetId="4">
        <row r="10">
          <cell r="E10">
            <v>3</v>
          </cell>
        </row>
        <row r="11">
          <cell r="E11">
            <v>9900</v>
          </cell>
        </row>
        <row r="56">
          <cell r="A56" t="str">
            <v>Elaboração: CONAB/DIGEM/SUINF/GECUP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5000</v>
          </cell>
        </row>
        <row r="10">
          <cell r="E10">
            <v>6.5</v>
          </cell>
        </row>
        <row r="11">
          <cell r="E11">
            <v>11000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REUNIÃO 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3500</v>
          </cell>
        </row>
        <row r="10">
          <cell r="E10">
            <v>6.5</v>
          </cell>
        </row>
        <row r="11">
          <cell r="E11">
            <v>9900</v>
          </cell>
        </row>
        <row r="93">
          <cell r="A93" t="str">
            <v>Elaboração: CONAB/DIGEM/SUINF/GECUP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articipantes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3500</v>
          </cell>
        </row>
        <row r="10">
          <cell r="E10">
            <v>6.5</v>
          </cell>
        </row>
        <row r="11">
          <cell r="E11">
            <v>9900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_Custo"/>
      <sheetName val="Consolidad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>
        <row r="1">
          <cell r="B1">
            <v>1</v>
          </cell>
        </row>
      </sheetData>
      <sheetData sheetId="3">
        <row r="3">
          <cell r="D3">
            <v>8000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abSelected="1" zoomScaleNormal="100" workbookViewId="0">
      <selection activeCell="J22" sqref="J22"/>
    </sheetView>
  </sheetViews>
  <sheetFormatPr defaultRowHeight="13.5"/>
  <cols>
    <col min="1" max="2" width="9.625" style="91" customWidth="1"/>
    <col min="3" max="3" width="23.25" style="91" bestFit="1" customWidth="1"/>
    <col min="4" max="4" width="9.625" style="91" customWidth="1"/>
    <col min="5" max="5" width="11.875" style="91" customWidth="1"/>
    <col min="6" max="11" width="9.625" style="91" customWidth="1"/>
    <col min="12" max="16384" width="9" style="91"/>
  </cols>
  <sheetData>
    <row r="1" spans="2:10" ht="14.25" thickBot="1"/>
    <row r="2" spans="2:10">
      <c r="B2" s="92"/>
      <c r="C2" s="93"/>
      <c r="D2" s="93"/>
      <c r="E2" s="93"/>
      <c r="F2" s="93"/>
      <c r="G2" s="93"/>
      <c r="H2" s="93"/>
      <c r="I2" s="93"/>
      <c r="J2" s="94"/>
    </row>
    <row r="3" spans="2:10">
      <c r="B3" s="95"/>
      <c r="C3" s="96"/>
      <c r="D3" s="96"/>
      <c r="E3" s="97" t="s">
        <v>269</v>
      </c>
      <c r="F3" s="96"/>
      <c r="G3" s="96"/>
      <c r="H3" s="96"/>
      <c r="I3" s="96"/>
      <c r="J3" s="98"/>
    </row>
    <row r="4" spans="2:10">
      <c r="B4" s="95"/>
      <c r="C4" s="96"/>
      <c r="D4" s="96"/>
      <c r="E4" s="97" t="s">
        <v>270</v>
      </c>
      <c r="F4" s="96"/>
      <c r="G4" s="96"/>
      <c r="H4" s="96"/>
      <c r="I4" s="96"/>
      <c r="J4" s="98"/>
    </row>
    <row r="5" spans="2:10">
      <c r="B5" s="95"/>
      <c r="C5" s="96"/>
      <c r="D5" s="96"/>
      <c r="E5" s="97" t="s">
        <v>271</v>
      </c>
      <c r="F5" s="96"/>
      <c r="G5" s="96"/>
      <c r="H5" s="96"/>
      <c r="I5" s="96"/>
      <c r="J5" s="98"/>
    </row>
    <row r="6" spans="2:10">
      <c r="B6" s="95"/>
      <c r="C6" s="96"/>
      <c r="D6" s="96"/>
      <c r="E6" s="96"/>
      <c r="F6" s="96"/>
      <c r="G6" s="96"/>
      <c r="H6" s="96"/>
      <c r="I6" s="96"/>
      <c r="J6" s="98"/>
    </row>
    <row r="7" spans="2:10">
      <c r="B7" s="95"/>
      <c r="C7" s="139" t="s">
        <v>272</v>
      </c>
      <c r="D7" s="140"/>
      <c r="E7" s="140"/>
      <c r="F7" s="140"/>
      <c r="G7" s="140"/>
      <c r="H7" s="140"/>
      <c r="I7" s="141"/>
      <c r="J7" s="98"/>
    </row>
    <row r="8" spans="2:10">
      <c r="B8" s="95"/>
      <c r="C8" s="142" t="s">
        <v>273</v>
      </c>
      <c r="D8" s="143"/>
      <c r="E8" s="144" t="s">
        <v>279</v>
      </c>
      <c r="F8" s="145"/>
      <c r="G8" s="145"/>
      <c r="H8" s="145"/>
      <c r="I8" s="146"/>
      <c r="J8" s="98"/>
    </row>
    <row r="9" spans="2:10">
      <c r="B9" s="95"/>
      <c r="C9" s="99" t="s">
        <v>274</v>
      </c>
      <c r="D9" s="147" t="s">
        <v>275</v>
      </c>
      <c r="E9" s="148"/>
      <c r="F9" s="100" t="s">
        <v>276</v>
      </c>
      <c r="G9" s="149" t="s">
        <v>277</v>
      </c>
      <c r="H9" s="150"/>
      <c r="I9" s="151"/>
      <c r="J9" s="98"/>
    </row>
    <row r="10" spans="2:10" ht="15" customHeight="1">
      <c r="B10" s="95"/>
      <c r="C10" s="101" t="s">
        <v>278</v>
      </c>
      <c r="D10" s="131" t="s">
        <v>280</v>
      </c>
      <c r="E10" s="132"/>
      <c r="F10" s="102" t="s">
        <v>281</v>
      </c>
      <c r="G10" s="136" t="s">
        <v>304</v>
      </c>
      <c r="H10" s="137"/>
      <c r="I10" s="138"/>
      <c r="J10" s="98"/>
    </row>
    <row r="11" spans="2:10" ht="15" customHeight="1">
      <c r="B11" s="95"/>
      <c r="C11" s="101" t="s">
        <v>278</v>
      </c>
      <c r="D11" s="131" t="s">
        <v>298</v>
      </c>
      <c r="E11" s="132"/>
      <c r="F11" s="102" t="s">
        <v>283</v>
      </c>
      <c r="G11" s="133" t="s">
        <v>309</v>
      </c>
      <c r="H11" s="134"/>
      <c r="I11" s="135"/>
      <c r="J11" s="98"/>
    </row>
    <row r="12" spans="2:10">
      <c r="B12" s="95"/>
      <c r="C12" s="116" t="s">
        <v>278</v>
      </c>
      <c r="D12" s="154" t="s">
        <v>282</v>
      </c>
      <c r="E12" s="155"/>
      <c r="F12" s="117" t="s">
        <v>283</v>
      </c>
      <c r="G12" s="156" t="s">
        <v>292</v>
      </c>
      <c r="H12" s="157"/>
      <c r="I12" s="158"/>
      <c r="J12" s="98"/>
    </row>
    <row r="13" spans="2:10">
      <c r="B13" s="95"/>
      <c r="C13" s="116" t="s">
        <v>278</v>
      </c>
      <c r="D13" s="154" t="s">
        <v>284</v>
      </c>
      <c r="E13" s="155"/>
      <c r="F13" s="117" t="s">
        <v>285</v>
      </c>
      <c r="G13" s="156" t="s">
        <v>286</v>
      </c>
      <c r="H13" s="157"/>
      <c r="I13" s="158"/>
      <c r="J13" s="98"/>
    </row>
    <row r="14" spans="2:10">
      <c r="B14" s="95"/>
      <c r="C14" s="103"/>
      <c r="D14" s="159"/>
      <c r="E14" s="159"/>
      <c r="F14" s="103"/>
      <c r="G14" s="160"/>
      <c r="H14" s="160"/>
      <c r="I14" s="160"/>
      <c r="J14" s="98"/>
    </row>
    <row r="15" spans="2:10">
      <c r="B15" s="95"/>
      <c r="C15" s="161" t="s">
        <v>287</v>
      </c>
      <c r="D15" s="161"/>
      <c r="E15" s="161"/>
      <c r="F15" s="161"/>
      <c r="G15" s="161"/>
      <c r="H15" s="161"/>
      <c r="I15" s="161"/>
      <c r="J15" s="98"/>
    </row>
    <row r="16" spans="2:10">
      <c r="B16" s="95"/>
      <c r="C16" s="161" t="s">
        <v>297</v>
      </c>
      <c r="D16" s="161"/>
      <c r="E16" s="161"/>
      <c r="F16" s="161"/>
      <c r="G16" s="161"/>
      <c r="H16" s="161"/>
      <c r="I16" s="161"/>
      <c r="J16" s="98"/>
    </row>
    <row r="17" spans="2:10">
      <c r="B17" s="95"/>
      <c r="C17" s="161"/>
      <c r="D17" s="161"/>
      <c r="E17" s="161"/>
      <c r="F17" s="161"/>
      <c r="G17" s="161"/>
      <c r="H17" s="161"/>
      <c r="I17" s="161"/>
      <c r="J17" s="98"/>
    </row>
    <row r="18" spans="2:10">
      <c r="B18" s="95"/>
      <c r="C18" s="104"/>
      <c r="D18" s="152"/>
      <c r="E18" s="152"/>
      <c r="F18" s="104"/>
      <c r="G18" s="153"/>
      <c r="H18" s="153"/>
      <c r="I18" s="153"/>
      <c r="J18" s="98"/>
    </row>
    <row r="19" spans="2:10">
      <c r="B19" s="95"/>
      <c r="C19" s="96"/>
      <c r="D19" s="97"/>
      <c r="E19" s="97"/>
      <c r="F19" s="97"/>
      <c r="G19" s="97"/>
      <c r="H19" s="97"/>
      <c r="I19" s="97"/>
      <c r="J19" s="98"/>
    </row>
    <row r="20" spans="2:10" ht="14.25" thickBot="1">
      <c r="B20" s="105"/>
      <c r="C20" s="106"/>
      <c r="D20" s="107"/>
      <c r="E20" s="107"/>
      <c r="F20" s="107"/>
      <c r="G20" s="107"/>
      <c r="H20" s="107"/>
      <c r="I20" s="107"/>
      <c r="J20" s="108"/>
    </row>
    <row r="21" spans="2:10">
      <c r="B21" s="93"/>
      <c r="C21" s="93"/>
      <c r="D21" s="109"/>
      <c r="E21" s="109"/>
      <c r="F21" s="109"/>
      <c r="G21" s="109"/>
      <c r="H21" s="109"/>
      <c r="I21" s="109"/>
      <c r="J21" s="93"/>
    </row>
    <row r="22" spans="2:10">
      <c r="B22" s="96"/>
      <c r="C22" s="96"/>
      <c r="D22" s="97"/>
      <c r="E22" s="97"/>
      <c r="F22" s="97"/>
      <c r="G22" s="97"/>
      <c r="H22" s="97"/>
      <c r="I22" s="97"/>
      <c r="J22" s="96"/>
    </row>
    <row r="23" spans="2:10">
      <c r="B23" s="96"/>
      <c r="C23" s="96"/>
      <c r="D23" s="97"/>
      <c r="E23" s="97"/>
      <c r="F23" s="97"/>
      <c r="G23" s="97"/>
      <c r="H23" s="97"/>
      <c r="I23" s="97"/>
      <c r="J23" s="96"/>
    </row>
    <row r="24" spans="2:10">
      <c r="B24" s="96"/>
      <c r="C24" s="96"/>
      <c r="D24" s="97"/>
      <c r="E24" s="97"/>
      <c r="F24" s="97"/>
      <c r="G24" s="97"/>
      <c r="H24" s="97"/>
      <c r="I24" s="97"/>
      <c r="J24" s="96"/>
    </row>
    <row r="25" spans="2:10">
      <c r="B25" s="96"/>
      <c r="C25" s="96"/>
      <c r="D25" s="97"/>
      <c r="E25" s="97"/>
      <c r="F25" s="97"/>
      <c r="G25" s="97"/>
      <c r="H25" s="97"/>
      <c r="I25" s="97"/>
      <c r="J25" s="96"/>
    </row>
    <row r="26" spans="2:10">
      <c r="B26" s="96"/>
      <c r="C26" s="96"/>
      <c r="D26" s="97"/>
      <c r="E26" s="97"/>
      <c r="F26" s="97"/>
      <c r="G26" s="97"/>
      <c r="H26" s="97"/>
      <c r="I26" s="97"/>
      <c r="J26" s="96"/>
    </row>
    <row r="27" spans="2:10">
      <c r="B27" s="96"/>
      <c r="C27" s="96"/>
      <c r="D27" s="96"/>
      <c r="E27" s="96"/>
      <c r="F27" s="96"/>
      <c r="G27" s="96"/>
      <c r="H27" s="96"/>
      <c r="I27" s="96"/>
      <c r="J27" s="96"/>
    </row>
    <row r="28" spans="2:10">
      <c r="B28" s="96"/>
      <c r="C28" s="96"/>
      <c r="D28" s="96"/>
      <c r="E28" s="96"/>
      <c r="F28" s="96"/>
      <c r="G28" s="96"/>
      <c r="H28" s="96"/>
      <c r="I28" s="96"/>
      <c r="J28" s="96"/>
    </row>
    <row r="29" spans="2:10">
      <c r="B29" s="96"/>
      <c r="C29" s="96"/>
      <c r="D29" s="96"/>
      <c r="E29" s="96"/>
      <c r="F29" s="96"/>
      <c r="G29" s="96"/>
      <c r="H29" s="96"/>
      <c r="I29" s="96"/>
      <c r="J29" s="96"/>
    </row>
    <row r="30" spans="2:10">
      <c r="B30" s="96"/>
      <c r="C30" s="96"/>
      <c r="D30" s="96"/>
      <c r="E30" s="96"/>
      <c r="F30" s="96"/>
      <c r="G30" s="96"/>
      <c r="H30" s="96"/>
      <c r="I30" s="96"/>
      <c r="J30" s="96"/>
    </row>
    <row r="31" spans="2:10">
      <c r="B31" s="96"/>
      <c r="C31" s="96"/>
      <c r="D31" s="96"/>
      <c r="E31" s="96"/>
      <c r="F31" s="96"/>
      <c r="G31" s="96"/>
      <c r="H31" s="96"/>
      <c r="I31" s="96"/>
      <c r="J31" s="96"/>
    </row>
    <row r="32" spans="2:10">
      <c r="B32" s="96"/>
      <c r="C32" s="96"/>
      <c r="D32" s="96"/>
      <c r="E32" s="96"/>
      <c r="F32" s="96"/>
      <c r="G32" s="96"/>
      <c r="H32" s="96"/>
      <c r="I32" s="96"/>
      <c r="J32" s="96"/>
    </row>
    <row r="33" spans="2:10">
      <c r="B33" s="96"/>
      <c r="C33" s="96"/>
      <c r="D33" s="96"/>
      <c r="E33" s="96"/>
      <c r="F33" s="96"/>
      <c r="G33" s="96"/>
      <c r="H33" s="96"/>
      <c r="I33" s="96"/>
      <c r="J33" s="96"/>
    </row>
    <row r="34" spans="2:10">
      <c r="B34" s="96"/>
      <c r="C34" s="96"/>
      <c r="D34" s="96"/>
      <c r="E34" s="96"/>
      <c r="F34" s="96"/>
      <c r="G34" s="96"/>
      <c r="H34" s="96"/>
      <c r="I34" s="96"/>
      <c r="J34" s="96"/>
    </row>
    <row r="35" spans="2:10">
      <c r="B35" s="96"/>
      <c r="C35" s="96"/>
      <c r="D35" s="96"/>
      <c r="E35" s="96"/>
      <c r="F35" s="96"/>
      <c r="G35" s="96"/>
      <c r="H35" s="96"/>
      <c r="I35" s="96"/>
      <c r="J35" s="96"/>
    </row>
    <row r="36" spans="2:10">
      <c r="B36" s="96"/>
      <c r="C36" s="96"/>
      <c r="D36" s="96"/>
      <c r="E36" s="96"/>
      <c r="F36" s="96"/>
      <c r="G36" s="96"/>
      <c r="H36" s="96"/>
      <c r="I36" s="96"/>
      <c r="J36" s="96"/>
    </row>
    <row r="37" spans="2:10">
      <c r="B37" s="96"/>
      <c r="C37" s="96"/>
      <c r="D37" s="96"/>
      <c r="E37" s="96"/>
      <c r="F37" s="96"/>
      <c r="G37" s="96"/>
      <c r="H37" s="96"/>
      <c r="I37" s="96"/>
      <c r="J37" s="96"/>
    </row>
    <row r="38" spans="2:10">
      <c r="B38" s="96"/>
      <c r="C38" s="96"/>
      <c r="D38" s="96"/>
      <c r="E38" s="96"/>
      <c r="F38" s="96"/>
      <c r="G38" s="96"/>
      <c r="H38" s="96"/>
      <c r="I38" s="96"/>
      <c r="J38" s="96"/>
    </row>
    <row r="39" spans="2:10">
      <c r="B39" s="96"/>
      <c r="C39" s="96"/>
      <c r="D39" s="96"/>
      <c r="E39" s="96"/>
      <c r="F39" s="96"/>
      <c r="G39" s="96"/>
      <c r="H39" s="96"/>
      <c r="I39" s="96"/>
      <c r="J39" s="96"/>
    </row>
    <row r="40" spans="2:10">
      <c r="B40" s="96"/>
      <c r="C40" s="96"/>
      <c r="D40" s="96"/>
      <c r="E40" s="96"/>
      <c r="F40" s="96"/>
      <c r="G40" s="96"/>
      <c r="H40" s="96"/>
      <c r="I40" s="96"/>
      <c r="J40" s="96"/>
    </row>
    <row r="41" spans="2:10">
      <c r="B41" s="96"/>
      <c r="C41" s="96"/>
      <c r="D41" s="96"/>
      <c r="E41" s="96"/>
      <c r="F41" s="96"/>
      <c r="G41" s="96"/>
      <c r="H41" s="96"/>
      <c r="I41" s="96"/>
      <c r="J41" s="96"/>
    </row>
    <row r="42" spans="2:10">
      <c r="B42" s="96"/>
      <c r="C42" s="96"/>
      <c r="D42" s="96"/>
      <c r="E42" s="96"/>
      <c r="F42" s="96"/>
      <c r="G42" s="96"/>
      <c r="H42" s="96"/>
      <c r="I42" s="96"/>
      <c r="J42" s="96"/>
    </row>
    <row r="43" spans="2:10">
      <c r="B43" s="96"/>
      <c r="C43" s="96"/>
      <c r="D43" s="96"/>
      <c r="E43" s="96"/>
      <c r="F43" s="96"/>
      <c r="G43" s="96"/>
      <c r="H43" s="96"/>
      <c r="I43" s="96"/>
      <c r="J43" s="96"/>
    </row>
  </sheetData>
  <mergeCells count="20">
    <mergeCell ref="D18:E18"/>
    <mergeCell ref="G18:I18"/>
    <mergeCell ref="D12:E12"/>
    <mergeCell ref="G12:I12"/>
    <mergeCell ref="D13:E13"/>
    <mergeCell ref="G13:I13"/>
    <mergeCell ref="D14:E14"/>
    <mergeCell ref="G14:I14"/>
    <mergeCell ref="C15:I15"/>
    <mergeCell ref="C16:I16"/>
    <mergeCell ref="C17:I17"/>
    <mergeCell ref="D11:E11"/>
    <mergeCell ref="G11:I11"/>
    <mergeCell ref="D10:E10"/>
    <mergeCell ref="G10:I10"/>
    <mergeCell ref="C7:I7"/>
    <mergeCell ref="C8:D8"/>
    <mergeCell ref="E8:I8"/>
    <mergeCell ref="D9:E9"/>
    <mergeCell ref="G9:I9"/>
  </mergeCells>
  <hyperlinks>
    <hyperlink ref="G10:I10" location="'Crato-CE-2013'!A1" display="2013 a 2020"/>
    <hyperlink ref="G12:I12" location="'Mirabela-MG_2013'!A1" display="2013 a 2020"/>
    <hyperlink ref="G13:I13" location="'Corumbá-MS-2013'!A1" display="2013 a 2017"/>
    <hyperlink ref="G11:I11" location="'Brasília de Minas-MG_2023'!A1" display="'Brasília de Minas-MG_2023'!A1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10" customWidth="1"/>
    <col min="2" max="3" width="12" style="110" customWidth="1"/>
    <col min="4" max="5" width="16.375" style="110" customWidth="1"/>
    <col min="6" max="256" width="9" style="110"/>
    <col min="257" max="257" width="30.75" style="110" customWidth="1"/>
    <col min="258" max="259" width="12" style="110" customWidth="1"/>
    <col min="260" max="261" width="16.375" style="110" customWidth="1"/>
    <col min="262" max="512" width="9" style="110"/>
    <col min="513" max="513" width="30.75" style="110" customWidth="1"/>
    <col min="514" max="515" width="12" style="110" customWidth="1"/>
    <col min="516" max="517" width="16.375" style="110" customWidth="1"/>
    <col min="518" max="768" width="9" style="110"/>
    <col min="769" max="769" width="30.75" style="110" customWidth="1"/>
    <col min="770" max="771" width="12" style="110" customWidth="1"/>
    <col min="772" max="773" width="16.375" style="110" customWidth="1"/>
    <col min="774" max="1024" width="9" style="110"/>
    <col min="1025" max="1025" width="30.75" style="110" customWidth="1"/>
    <col min="1026" max="1027" width="12" style="110" customWidth="1"/>
    <col min="1028" max="1029" width="16.375" style="110" customWidth="1"/>
    <col min="1030" max="1280" width="9" style="110"/>
    <col min="1281" max="1281" width="30.75" style="110" customWidth="1"/>
    <col min="1282" max="1283" width="12" style="110" customWidth="1"/>
    <col min="1284" max="1285" width="16.375" style="110" customWidth="1"/>
    <col min="1286" max="1536" width="9" style="110"/>
    <col min="1537" max="1537" width="30.75" style="110" customWidth="1"/>
    <col min="1538" max="1539" width="12" style="110" customWidth="1"/>
    <col min="1540" max="1541" width="16.375" style="110" customWidth="1"/>
    <col min="1542" max="1792" width="9" style="110"/>
    <col min="1793" max="1793" width="30.75" style="110" customWidth="1"/>
    <col min="1794" max="1795" width="12" style="110" customWidth="1"/>
    <col min="1796" max="1797" width="16.375" style="110" customWidth="1"/>
    <col min="1798" max="2048" width="9" style="110"/>
    <col min="2049" max="2049" width="30.75" style="110" customWidth="1"/>
    <col min="2050" max="2051" width="12" style="110" customWidth="1"/>
    <col min="2052" max="2053" width="16.375" style="110" customWidth="1"/>
    <col min="2054" max="2304" width="9" style="110"/>
    <col min="2305" max="2305" width="30.75" style="110" customWidth="1"/>
    <col min="2306" max="2307" width="12" style="110" customWidth="1"/>
    <col min="2308" max="2309" width="16.375" style="110" customWidth="1"/>
    <col min="2310" max="2560" width="9" style="110"/>
    <col min="2561" max="2561" width="30.75" style="110" customWidth="1"/>
    <col min="2562" max="2563" width="12" style="110" customWidth="1"/>
    <col min="2564" max="2565" width="16.375" style="110" customWidth="1"/>
    <col min="2566" max="2816" width="9" style="110"/>
    <col min="2817" max="2817" width="30.75" style="110" customWidth="1"/>
    <col min="2818" max="2819" width="12" style="110" customWidth="1"/>
    <col min="2820" max="2821" width="16.375" style="110" customWidth="1"/>
    <col min="2822" max="3072" width="9" style="110"/>
    <col min="3073" max="3073" width="30.75" style="110" customWidth="1"/>
    <col min="3074" max="3075" width="12" style="110" customWidth="1"/>
    <col min="3076" max="3077" width="16.375" style="110" customWidth="1"/>
    <col min="3078" max="3328" width="9" style="110"/>
    <col min="3329" max="3329" width="30.75" style="110" customWidth="1"/>
    <col min="3330" max="3331" width="12" style="110" customWidth="1"/>
    <col min="3332" max="3333" width="16.375" style="110" customWidth="1"/>
    <col min="3334" max="3584" width="9" style="110"/>
    <col min="3585" max="3585" width="30.75" style="110" customWidth="1"/>
    <col min="3586" max="3587" width="12" style="110" customWidth="1"/>
    <col min="3588" max="3589" width="16.375" style="110" customWidth="1"/>
    <col min="3590" max="3840" width="9" style="110"/>
    <col min="3841" max="3841" width="30.75" style="110" customWidth="1"/>
    <col min="3842" max="3843" width="12" style="110" customWidth="1"/>
    <col min="3844" max="3845" width="16.375" style="110" customWidth="1"/>
    <col min="3846" max="4096" width="9" style="110"/>
    <col min="4097" max="4097" width="30.75" style="110" customWidth="1"/>
    <col min="4098" max="4099" width="12" style="110" customWidth="1"/>
    <col min="4100" max="4101" width="16.375" style="110" customWidth="1"/>
    <col min="4102" max="4352" width="9" style="110"/>
    <col min="4353" max="4353" width="30.75" style="110" customWidth="1"/>
    <col min="4354" max="4355" width="12" style="110" customWidth="1"/>
    <col min="4356" max="4357" width="16.375" style="110" customWidth="1"/>
    <col min="4358" max="4608" width="9" style="110"/>
    <col min="4609" max="4609" width="30.75" style="110" customWidth="1"/>
    <col min="4610" max="4611" width="12" style="110" customWidth="1"/>
    <col min="4612" max="4613" width="16.375" style="110" customWidth="1"/>
    <col min="4614" max="4864" width="9" style="110"/>
    <col min="4865" max="4865" width="30.75" style="110" customWidth="1"/>
    <col min="4866" max="4867" width="12" style="110" customWidth="1"/>
    <col min="4868" max="4869" width="16.375" style="110" customWidth="1"/>
    <col min="4870" max="5120" width="9" style="110"/>
    <col min="5121" max="5121" width="30.75" style="110" customWidth="1"/>
    <col min="5122" max="5123" width="12" style="110" customWidth="1"/>
    <col min="5124" max="5125" width="16.375" style="110" customWidth="1"/>
    <col min="5126" max="5376" width="9" style="110"/>
    <col min="5377" max="5377" width="30.75" style="110" customWidth="1"/>
    <col min="5378" max="5379" width="12" style="110" customWidth="1"/>
    <col min="5380" max="5381" width="16.375" style="110" customWidth="1"/>
    <col min="5382" max="5632" width="9" style="110"/>
    <col min="5633" max="5633" width="30.75" style="110" customWidth="1"/>
    <col min="5634" max="5635" width="12" style="110" customWidth="1"/>
    <col min="5636" max="5637" width="16.375" style="110" customWidth="1"/>
    <col min="5638" max="5888" width="9" style="110"/>
    <col min="5889" max="5889" width="30.75" style="110" customWidth="1"/>
    <col min="5890" max="5891" width="12" style="110" customWidth="1"/>
    <col min="5892" max="5893" width="16.375" style="110" customWidth="1"/>
    <col min="5894" max="6144" width="9" style="110"/>
    <col min="6145" max="6145" width="30.75" style="110" customWidth="1"/>
    <col min="6146" max="6147" width="12" style="110" customWidth="1"/>
    <col min="6148" max="6149" width="16.375" style="110" customWidth="1"/>
    <col min="6150" max="6400" width="9" style="110"/>
    <col min="6401" max="6401" width="30.75" style="110" customWidth="1"/>
    <col min="6402" max="6403" width="12" style="110" customWidth="1"/>
    <col min="6404" max="6405" width="16.375" style="110" customWidth="1"/>
    <col min="6406" max="6656" width="9" style="110"/>
    <col min="6657" max="6657" width="30.75" style="110" customWidth="1"/>
    <col min="6658" max="6659" width="12" style="110" customWidth="1"/>
    <col min="6660" max="6661" width="16.375" style="110" customWidth="1"/>
    <col min="6662" max="6912" width="9" style="110"/>
    <col min="6913" max="6913" width="30.75" style="110" customWidth="1"/>
    <col min="6914" max="6915" width="12" style="110" customWidth="1"/>
    <col min="6916" max="6917" width="16.375" style="110" customWidth="1"/>
    <col min="6918" max="7168" width="9" style="110"/>
    <col min="7169" max="7169" width="30.75" style="110" customWidth="1"/>
    <col min="7170" max="7171" width="12" style="110" customWidth="1"/>
    <col min="7172" max="7173" width="16.375" style="110" customWidth="1"/>
    <col min="7174" max="7424" width="9" style="110"/>
    <col min="7425" max="7425" width="30.75" style="110" customWidth="1"/>
    <col min="7426" max="7427" width="12" style="110" customWidth="1"/>
    <col min="7428" max="7429" width="16.375" style="110" customWidth="1"/>
    <col min="7430" max="7680" width="9" style="110"/>
    <col min="7681" max="7681" width="30.75" style="110" customWidth="1"/>
    <col min="7682" max="7683" width="12" style="110" customWidth="1"/>
    <col min="7684" max="7685" width="16.375" style="110" customWidth="1"/>
    <col min="7686" max="7936" width="9" style="110"/>
    <col min="7937" max="7937" width="30.75" style="110" customWidth="1"/>
    <col min="7938" max="7939" width="12" style="110" customWidth="1"/>
    <col min="7940" max="7941" width="16.375" style="110" customWidth="1"/>
    <col min="7942" max="8192" width="9" style="110"/>
    <col min="8193" max="8193" width="30.75" style="110" customWidth="1"/>
    <col min="8194" max="8195" width="12" style="110" customWidth="1"/>
    <col min="8196" max="8197" width="16.375" style="110" customWidth="1"/>
    <col min="8198" max="8448" width="9" style="110"/>
    <col min="8449" max="8449" width="30.75" style="110" customWidth="1"/>
    <col min="8450" max="8451" width="12" style="110" customWidth="1"/>
    <col min="8452" max="8453" width="16.375" style="110" customWidth="1"/>
    <col min="8454" max="8704" width="9" style="110"/>
    <col min="8705" max="8705" width="30.75" style="110" customWidth="1"/>
    <col min="8706" max="8707" width="12" style="110" customWidth="1"/>
    <col min="8708" max="8709" width="16.375" style="110" customWidth="1"/>
    <col min="8710" max="8960" width="9" style="110"/>
    <col min="8961" max="8961" width="30.75" style="110" customWidth="1"/>
    <col min="8962" max="8963" width="12" style="110" customWidth="1"/>
    <col min="8964" max="8965" width="16.375" style="110" customWidth="1"/>
    <col min="8966" max="9216" width="9" style="110"/>
    <col min="9217" max="9217" width="30.75" style="110" customWidth="1"/>
    <col min="9218" max="9219" width="12" style="110" customWidth="1"/>
    <col min="9220" max="9221" width="16.375" style="110" customWidth="1"/>
    <col min="9222" max="9472" width="9" style="110"/>
    <col min="9473" max="9473" width="30.75" style="110" customWidth="1"/>
    <col min="9474" max="9475" width="12" style="110" customWidth="1"/>
    <col min="9476" max="9477" width="16.375" style="110" customWidth="1"/>
    <col min="9478" max="9728" width="9" style="110"/>
    <col min="9729" max="9729" width="30.75" style="110" customWidth="1"/>
    <col min="9730" max="9731" width="12" style="110" customWidth="1"/>
    <col min="9732" max="9733" width="16.375" style="110" customWidth="1"/>
    <col min="9734" max="9984" width="9" style="110"/>
    <col min="9985" max="9985" width="30.75" style="110" customWidth="1"/>
    <col min="9986" max="9987" width="12" style="110" customWidth="1"/>
    <col min="9988" max="9989" width="16.375" style="110" customWidth="1"/>
    <col min="9990" max="10240" width="9" style="110"/>
    <col min="10241" max="10241" width="30.75" style="110" customWidth="1"/>
    <col min="10242" max="10243" width="12" style="110" customWidth="1"/>
    <col min="10244" max="10245" width="16.375" style="110" customWidth="1"/>
    <col min="10246" max="10496" width="9" style="110"/>
    <col min="10497" max="10497" width="30.75" style="110" customWidth="1"/>
    <col min="10498" max="10499" width="12" style="110" customWidth="1"/>
    <col min="10500" max="10501" width="16.375" style="110" customWidth="1"/>
    <col min="10502" max="10752" width="9" style="110"/>
    <col min="10753" max="10753" width="30.75" style="110" customWidth="1"/>
    <col min="10754" max="10755" width="12" style="110" customWidth="1"/>
    <col min="10756" max="10757" width="16.375" style="110" customWidth="1"/>
    <col min="10758" max="11008" width="9" style="110"/>
    <col min="11009" max="11009" width="30.75" style="110" customWidth="1"/>
    <col min="11010" max="11011" width="12" style="110" customWidth="1"/>
    <col min="11012" max="11013" width="16.375" style="110" customWidth="1"/>
    <col min="11014" max="11264" width="9" style="110"/>
    <col min="11265" max="11265" width="30.75" style="110" customWidth="1"/>
    <col min="11266" max="11267" width="12" style="110" customWidth="1"/>
    <col min="11268" max="11269" width="16.375" style="110" customWidth="1"/>
    <col min="11270" max="11520" width="9" style="110"/>
    <col min="11521" max="11521" width="30.75" style="110" customWidth="1"/>
    <col min="11522" max="11523" width="12" style="110" customWidth="1"/>
    <col min="11524" max="11525" width="16.375" style="110" customWidth="1"/>
    <col min="11526" max="11776" width="9" style="110"/>
    <col min="11777" max="11777" width="30.75" style="110" customWidth="1"/>
    <col min="11778" max="11779" width="12" style="110" customWidth="1"/>
    <col min="11780" max="11781" width="16.375" style="110" customWidth="1"/>
    <col min="11782" max="12032" width="9" style="110"/>
    <col min="12033" max="12033" width="30.75" style="110" customWidth="1"/>
    <col min="12034" max="12035" width="12" style="110" customWidth="1"/>
    <col min="12036" max="12037" width="16.375" style="110" customWidth="1"/>
    <col min="12038" max="12288" width="9" style="110"/>
    <col min="12289" max="12289" width="30.75" style="110" customWidth="1"/>
    <col min="12290" max="12291" width="12" style="110" customWidth="1"/>
    <col min="12292" max="12293" width="16.375" style="110" customWidth="1"/>
    <col min="12294" max="12544" width="9" style="110"/>
    <col min="12545" max="12545" width="30.75" style="110" customWidth="1"/>
    <col min="12546" max="12547" width="12" style="110" customWidth="1"/>
    <col min="12548" max="12549" width="16.375" style="110" customWidth="1"/>
    <col min="12550" max="12800" width="9" style="110"/>
    <col min="12801" max="12801" width="30.75" style="110" customWidth="1"/>
    <col min="12802" max="12803" width="12" style="110" customWidth="1"/>
    <col min="12804" max="12805" width="16.375" style="110" customWidth="1"/>
    <col min="12806" max="13056" width="9" style="110"/>
    <col min="13057" max="13057" width="30.75" style="110" customWidth="1"/>
    <col min="13058" max="13059" width="12" style="110" customWidth="1"/>
    <col min="13060" max="13061" width="16.375" style="110" customWidth="1"/>
    <col min="13062" max="13312" width="9" style="110"/>
    <col min="13313" max="13313" width="30.75" style="110" customWidth="1"/>
    <col min="13314" max="13315" width="12" style="110" customWidth="1"/>
    <col min="13316" max="13317" width="16.375" style="110" customWidth="1"/>
    <col min="13318" max="13568" width="9" style="110"/>
    <col min="13569" max="13569" width="30.75" style="110" customWidth="1"/>
    <col min="13570" max="13571" width="12" style="110" customWidth="1"/>
    <col min="13572" max="13573" width="16.375" style="110" customWidth="1"/>
    <col min="13574" max="13824" width="9" style="110"/>
    <col min="13825" max="13825" width="30.75" style="110" customWidth="1"/>
    <col min="13826" max="13827" width="12" style="110" customWidth="1"/>
    <col min="13828" max="13829" width="16.375" style="110" customWidth="1"/>
    <col min="13830" max="14080" width="9" style="110"/>
    <col min="14081" max="14081" width="30.75" style="110" customWidth="1"/>
    <col min="14082" max="14083" width="12" style="110" customWidth="1"/>
    <col min="14084" max="14085" width="16.375" style="110" customWidth="1"/>
    <col min="14086" max="14336" width="9" style="110"/>
    <col min="14337" max="14337" width="30.75" style="110" customWidth="1"/>
    <col min="14338" max="14339" width="12" style="110" customWidth="1"/>
    <col min="14340" max="14341" width="16.375" style="110" customWidth="1"/>
    <col min="14342" max="14592" width="9" style="110"/>
    <col min="14593" max="14593" width="30.75" style="110" customWidth="1"/>
    <col min="14594" max="14595" width="12" style="110" customWidth="1"/>
    <col min="14596" max="14597" width="16.375" style="110" customWidth="1"/>
    <col min="14598" max="14848" width="9" style="110"/>
    <col min="14849" max="14849" width="30.75" style="110" customWidth="1"/>
    <col min="14850" max="14851" width="12" style="110" customWidth="1"/>
    <col min="14852" max="14853" width="16.375" style="110" customWidth="1"/>
    <col min="14854" max="15104" width="9" style="110"/>
    <col min="15105" max="15105" width="30.75" style="110" customWidth="1"/>
    <col min="15106" max="15107" width="12" style="110" customWidth="1"/>
    <col min="15108" max="15109" width="16.375" style="110" customWidth="1"/>
    <col min="15110" max="15360" width="9" style="110"/>
    <col min="15361" max="15361" width="30.75" style="110" customWidth="1"/>
    <col min="15362" max="15363" width="12" style="110" customWidth="1"/>
    <col min="15364" max="15365" width="16.375" style="110" customWidth="1"/>
    <col min="15366" max="15616" width="9" style="110"/>
    <col min="15617" max="15617" width="30.75" style="110" customWidth="1"/>
    <col min="15618" max="15619" width="12" style="110" customWidth="1"/>
    <col min="15620" max="15621" width="16.375" style="110" customWidth="1"/>
    <col min="15622" max="15872" width="9" style="110"/>
    <col min="15873" max="15873" width="30.75" style="110" customWidth="1"/>
    <col min="15874" max="15875" width="12" style="110" customWidth="1"/>
    <col min="15876" max="15877" width="16.375" style="110" customWidth="1"/>
    <col min="15878" max="16128" width="9" style="110"/>
    <col min="16129" max="16129" width="30.75" style="110" customWidth="1"/>
    <col min="16130" max="16131" width="12" style="110" customWidth="1"/>
    <col min="16132" max="16133" width="16.375" style="110" customWidth="1"/>
    <col min="16134" max="16384" width="9" style="110"/>
  </cols>
  <sheetData>
    <row r="1" spans="1:6">
      <c r="A1" s="197" t="s">
        <v>231</v>
      </c>
      <c r="B1" s="198"/>
      <c r="C1" s="198"/>
      <c r="D1" s="198"/>
      <c r="E1" s="198"/>
      <c r="F1" s="198"/>
    </row>
    <row r="2" spans="1:6">
      <c r="A2" s="197" t="s">
        <v>232</v>
      </c>
      <c r="B2" s="198"/>
      <c r="C2" s="198"/>
      <c r="D2" s="198"/>
      <c r="E2" s="198"/>
      <c r="F2" s="198"/>
    </row>
    <row r="3" spans="1:6">
      <c r="A3" s="197" t="s">
        <v>288</v>
      </c>
      <c r="B3" s="198"/>
      <c r="C3" s="198"/>
      <c r="D3" s="198"/>
      <c r="E3" s="198"/>
      <c r="F3" s="198"/>
    </row>
    <row r="4" spans="1:6">
      <c r="A4" s="111" t="s">
        <v>131</v>
      </c>
      <c r="B4" s="197" t="s">
        <v>132</v>
      </c>
      <c r="C4" s="198"/>
      <c r="D4" s="198"/>
      <c r="E4" s="198"/>
      <c r="F4" s="198"/>
    </row>
    <row r="5" spans="1:6">
      <c r="A5" s="111" t="s">
        <v>289</v>
      </c>
      <c r="B5" s="197" t="s">
        <v>235</v>
      </c>
      <c r="C5" s="198"/>
      <c r="D5" s="198"/>
      <c r="E5" s="198"/>
      <c r="F5" s="198"/>
    </row>
    <row r="6" spans="1:6">
      <c r="A6" s="111" t="s">
        <v>236</v>
      </c>
      <c r="B6" s="112" t="s">
        <v>136</v>
      </c>
    </row>
    <row r="7" spans="1:6">
      <c r="A7" s="113" t="s">
        <v>8</v>
      </c>
      <c r="B7" s="113" t="s">
        <v>137</v>
      </c>
      <c r="C7" s="113" t="s">
        <v>138</v>
      </c>
      <c r="D7" s="113" t="s">
        <v>237</v>
      </c>
      <c r="E7" s="113" t="s">
        <v>238</v>
      </c>
    </row>
    <row r="8" spans="1:6">
      <c r="A8" s="197" t="s">
        <v>239</v>
      </c>
      <c r="B8" s="198"/>
      <c r="C8" s="198"/>
      <c r="D8" s="198"/>
      <c r="E8" s="198"/>
    </row>
    <row r="9" spans="1:6">
      <c r="A9" s="112" t="s">
        <v>141</v>
      </c>
      <c r="B9" s="114">
        <v>0</v>
      </c>
      <c r="C9" s="114">
        <v>0</v>
      </c>
      <c r="D9" s="114">
        <v>0</v>
      </c>
      <c r="E9" s="114">
        <v>0</v>
      </c>
    </row>
    <row r="10" spans="1:6">
      <c r="A10" s="112" t="s">
        <v>142</v>
      </c>
      <c r="B10" s="114">
        <v>0</v>
      </c>
      <c r="C10" s="114">
        <v>0</v>
      </c>
      <c r="D10" s="114">
        <v>0</v>
      </c>
      <c r="E10" s="114">
        <v>0</v>
      </c>
    </row>
    <row r="11" spans="1:6">
      <c r="A11" s="112" t="s">
        <v>143</v>
      </c>
    </row>
    <row r="12" spans="1:6">
      <c r="A12" s="112" t="s">
        <v>144</v>
      </c>
      <c r="B12" s="114">
        <v>0</v>
      </c>
      <c r="C12" s="114">
        <v>0</v>
      </c>
      <c r="D12" s="114">
        <v>0</v>
      </c>
      <c r="E12" s="114">
        <v>0</v>
      </c>
    </row>
    <row r="13" spans="1:6">
      <c r="A13" s="112" t="s">
        <v>145</v>
      </c>
      <c r="B13" s="114">
        <v>0</v>
      </c>
      <c r="C13" s="114">
        <v>0</v>
      </c>
      <c r="D13" s="114">
        <v>0</v>
      </c>
      <c r="E13" s="114">
        <v>0</v>
      </c>
    </row>
    <row r="14" spans="1:6">
      <c r="A14" s="112" t="s">
        <v>146</v>
      </c>
      <c r="B14" s="114">
        <v>0</v>
      </c>
      <c r="C14" s="114">
        <v>0</v>
      </c>
      <c r="D14" s="114">
        <v>0</v>
      </c>
      <c r="E14" s="114">
        <v>0</v>
      </c>
    </row>
    <row r="15" spans="1:6">
      <c r="A15" s="112" t="s">
        <v>147</v>
      </c>
      <c r="B15" s="114">
        <v>0</v>
      </c>
      <c r="C15" s="114">
        <v>0</v>
      </c>
      <c r="D15" s="114">
        <v>0</v>
      </c>
      <c r="E15" s="114">
        <v>0</v>
      </c>
    </row>
    <row r="16" spans="1:6">
      <c r="A16" s="112" t="s">
        <v>204</v>
      </c>
      <c r="B16" s="114">
        <v>16060</v>
      </c>
      <c r="C16" s="114">
        <v>0.43736000000000003</v>
      </c>
      <c r="D16" s="114">
        <v>83.87</v>
      </c>
      <c r="E16" s="114">
        <v>83.59</v>
      </c>
    </row>
    <row r="17" spans="1:5">
      <c r="A17" s="112" t="s">
        <v>149</v>
      </c>
      <c r="B17" s="114">
        <v>132</v>
      </c>
      <c r="C17" s="114">
        <v>3.5899999999999999E-3</v>
      </c>
      <c r="D17" s="114">
        <v>0.69</v>
      </c>
      <c r="E17" s="114">
        <v>0.69</v>
      </c>
    </row>
    <row r="18" spans="1:5">
      <c r="A18" s="112" t="s">
        <v>205</v>
      </c>
      <c r="B18" s="114">
        <v>0</v>
      </c>
      <c r="C18" s="114">
        <v>0</v>
      </c>
      <c r="D18" s="114">
        <v>0</v>
      </c>
      <c r="E18" s="114">
        <v>0</v>
      </c>
    </row>
    <row r="19" spans="1:5">
      <c r="A19" s="112" t="s">
        <v>151</v>
      </c>
      <c r="B19" s="114">
        <v>0</v>
      </c>
      <c r="C19" s="114">
        <v>0</v>
      </c>
      <c r="D19" s="114">
        <v>0</v>
      </c>
      <c r="E19" s="114">
        <v>0</v>
      </c>
    </row>
    <row r="20" spans="1:5">
      <c r="A20" s="112" t="s">
        <v>152</v>
      </c>
      <c r="B20" s="114">
        <v>0</v>
      </c>
      <c r="C20" s="114">
        <v>0</v>
      </c>
      <c r="D20" s="114">
        <v>0</v>
      </c>
      <c r="E20" s="114">
        <v>0</v>
      </c>
    </row>
    <row r="21" spans="1:5">
      <c r="A21" s="112" t="s">
        <v>206</v>
      </c>
      <c r="B21" s="114">
        <v>0</v>
      </c>
      <c r="C21" s="114">
        <v>0</v>
      </c>
      <c r="D21" s="114">
        <v>0</v>
      </c>
      <c r="E21" s="114">
        <v>0</v>
      </c>
    </row>
    <row r="22" spans="1:5">
      <c r="A22" s="112" t="s">
        <v>207</v>
      </c>
    </row>
    <row r="23" spans="1:5">
      <c r="A23" s="112" t="s">
        <v>208</v>
      </c>
      <c r="B23" s="114">
        <v>1386.46</v>
      </c>
      <c r="C23" s="114">
        <v>3.7760000000000002E-2</v>
      </c>
      <c r="D23" s="114">
        <v>7.24</v>
      </c>
      <c r="E23" s="114">
        <v>7.22</v>
      </c>
    </row>
    <row r="24" spans="1:5">
      <c r="A24" s="112" t="s">
        <v>209</v>
      </c>
      <c r="B24" s="114">
        <v>0</v>
      </c>
      <c r="C24" s="114">
        <v>0</v>
      </c>
      <c r="D24" s="114">
        <v>0</v>
      </c>
      <c r="E24" s="114">
        <v>0</v>
      </c>
    </row>
    <row r="25" spans="1:5">
      <c r="A25" s="112" t="s">
        <v>210</v>
      </c>
      <c r="B25" s="114">
        <v>62.22</v>
      </c>
      <c r="C25" s="114">
        <v>1.6900000000000001E-3</v>
      </c>
      <c r="D25" s="114">
        <v>0.32</v>
      </c>
      <c r="E25" s="114">
        <v>0.32</v>
      </c>
    </row>
    <row r="26" spans="1:5">
      <c r="A26" s="112" t="s">
        <v>211</v>
      </c>
      <c r="B26" s="114">
        <v>0</v>
      </c>
      <c r="C26" s="114">
        <v>0</v>
      </c>
      <c r="D26" s="114">
        <v>0</v>
      </c>
      <c r="E26" s="114">
        <v>0</v>
      </c>
    </row>
    <row r="27" spans="1:5">
      <c r="A27" s="111" t="s">
        <v>17</v>
      </c>
      <c r="B27" s="115">
        <v>17640.68</v>
      </c>
      <c r="C27" s="115">
        <v>0.48039999999999999</v>
      </c>
      <c r="D27" s="115">
        <v>92.12</v>
      </c>
      <c r="E27" s="115">
        <v>91.82</v>
      </c>
    </row>
    <row r="28" spans="1:5">
      <c r="A28" s="197" t="s">
        <v>95</v>
      </c>
      <c r="B28" s="198"/>
      <c r="C28" s="198"/>
      <c r="D28" s="198"/>
      <c r="E28" s="198"/>
    </row>
    <row r="29" spans="1:5">
      <c r="A29" s="112" t="s">
        <v>212</v>
      </c>
      <c r="B29" s="114">
        <v>0</v>
      </c>
      <c r="C29" s="114">
        <v>0</v>
      </c>
      <c r="D29" s="114">
        <v>0</v>
      </c>
      <c r="E29" s="114">
        <v>0</v>
      </c>
    </row>
    <row r="30" spans="1:5">
      <c r="A30" s="112" t="s">
        <v>213</v>
      </c>
      <c r="B30" s="114">
        <v>529.22</v>
      </c>
      <c r="C30" s="114">
        <v>1.4409999999999999E-2</v>
      </c>
      <c r="D30" s="114">
        <v>2.76</v>
      </c>
      <c r="E30" s="114">
        <v>2.75</v>
      </c>
    </row>
    <row r="31" spans="1:5">
      <c r="A31" s="112" t="s">
        <v>214</v>
      </c>
      <c r="B31" s="114">
        <v>0</v>
      </c>
      <c r="C31" s="114">
        <v>0</v>
      </c>
      <c r="D31" s="114">
        <v>0</v>
      </c>
      <c r="E31" s="114">
        <v>0</v>
      </c>
    </row>
    <row r="32" spans="1:5">
      <c r="A32" s="112" t="s">
        <v>215</v>
      </c>
      <c r="B32" s="114">
        <v>0</v>
      </c>
      <c r="C32" s="114">
        <v>0</v>
      </c>
      <c r="D32" s="114">
        <v>0</v>
      </c>
      <c r="E32" s="114">
        <v>0</v>
      </c>
    </row>
    <row r="33" spans="1:5">
      <c r="A33" s="112" t="s">
        <v>216</v>
      </c>
      <c r="B33" s="114">
        <v>0</v>
      </c>
      <c r="C33" s="114">
        <v>0</v>
      </c>
      <c r="D33" s="114">
        <v>0</v>
      </c>
      <c r="E33" s="114">
        <v>0</v>
      </c>
    </row>
    <row r="34" spans="1:5">
      <c r="A34" s="112" t="s">
        <v>217</v>
      </c>
      <c r="B34" s="114">
        <v>0</v>
      </c>
      <c r="C34" s="114">
        <v>0</v>
      </c>
      <c r="D34" s="114">
        <v>0</v>
      </c>
      <c r="E34" s="114">
        <v>0</v>
      </c>
    </row>
    <row r="35" spans="1:5">
      <c r="A35" s="112" t="s">
        <v>218</v>
      </c>
      <c r="B35" s="114">
        <v>0</v>
      </c>
      <c r="C35" s="114">
        <v>0</v>
      </c>
      <c r="D35" s="114">
        <v>0</v>
      </c>
      <c r="E35" s="114">
        <v>0</v>
      </c>
    </row>
    <row r="36" spans="1:5">
      <c r="A36" s="112" t="s">
        <v>219</v>
      </c>
      <c r="B36" s="114">
        <v>0</v>
      </c>
      <c r="C36" s="114">
        <v>0</v>
      </c>
      <c r="D36" s="114">
        <v>0</v>
      </c>
      <c r="E36" s="114">
        <v>0</v>
      </c>
    </row>
    <row r="37" spans="1:5">
      <c r="A37" s="112" t="s">
        <v>290</v>
      </c>
      <c r="B37" s="114">
        <v>0</v>
      </c>
      <c r="C37" s="114">
        <v>0</v>
      </c>
      <c r="D37" s="114">
        <v>0</v>
      </c>
      <c r="E37" s="114">
        <v>0</v>
      </c>
    </row>
    <row r="38" spans="1:5">
      <c r="A38" s="112" t="s">
        <v>176</v>
      </c>
      <c r="B38" s="114">
        <v>457.16</v>
      </c>
      <c r="C38" s="114">
        <v>1.2449999999999999E-2</v>
      </c>
      <c r="D38" s="114">
        <v>2.39</v>
      </c>
      <c r="E38" s="114">
        <v>2.38</v>
      </c>
    </row>
    <row r="39" spans="1:5">
      <c r="A39" s="111" t="s">
        <v>109</v>
      </c>
      <c r="B39" s="115">
        <v>986.38000000000011</v>
      </c>
      <c r="C39" s="115">
        <v>2.6859999999999998E-2</v>
      </c>
      <c r="D39" s="115">
        <v>5.15</v>
      </c>
      <c r="E39" s="115">
        <v>5.13</v>
      </c>
    </row>
    <row r="40" spans="1:5">
      <c r="A40" s="197" t="s">
        <v>28</v>
      </c>
      <c r="B40" s="198"/>
      <c r="C40" s="198"/>
      <c r="D40" s="198"/>
      <c r="E40" s="198"/>
    </row>
    <row r="41" spans="1:5">
      <c r="A41" s="112" t="s">
        <v>221</v>
      </c>
      <c r="B41" s="114">
        <v>521.98</v>
      </c>
      <c r="C41" s="114">
        <v>0.01</v>
      </c>
      <c r="D41" s="114">
        <v>2.73</v>
      </c>
      <c r="E41" s="114">
        <v>2.72</v>
      </c>
    </row>
    <row r="42" spans="1:5">
      <c r="A42" s="111" t="s">
        <v>179</v>
      </c>
      <c r="B42" s="115">
        <v>521.98</v>
      </c>
      <c r="C42" s="115">
        <v>0.01</v>
      </c>
      <c r="D42" s="115">
        <v>2.73</v>
      </c>
      <c r="E42" s="115">
        <v>2.72</v>
      </c>
    </row>
    <row r="43" spans="1:5">
      <c r="A43" s="111" t="s">
        <v>180</v>
      </c>
      <c r="B43" s="115">
        <v>19149.04</v>
      </c>
      <c r="C43" s="115">
        <v>0.51726000000000005</v>
      </c>
      <c r="D43" s="115">
        <v>100</v>
      </c>
      <c r="E43" s="115">
        <v>99.67</v>
      </c>
    </row>
    <row r="44" spans="1:5">
      <c r="A44" s="197" t="s">
        <v>181</v>
      </c>
      <c r="B44" s="198"/>
      <c r="C44" s="198"/>
      <c r="D44" s="198"/>
      <c r="E44" s="198"/>
    </row>
    <row r="45" spans="1:5">
      <c r="A45" s="112" t="s">
        <v>222</v>
      </c>
      <c r="B45" s="114">
        <v>0</v>
      </c>
      <c r="C45" s="114">
        <v>0</v>
      </c>
      <c r="D45" s="114">
        <v>0</v>
      </c>
      <c r="E45" s="114">
        <v>0</v>
      </c>
    </row>
    <row r="46" spans="1:5">
      <c r="A46" s="112" t="s">
        <v>223</v>
      </c>
      <c r="B46" s="114">
        <v>0</v>
      </c>
      <c r="C46" s="114">
        <v>0</v>
      </c>
      <c r="D46" s="114">
        <v>0</v>
      </c>
      <c r="E46" s="114">
        <v>0</v>
      </c>
    </row>
    <row r="47" spans="1:5">
      <c r="A47" s="112" t="s">
        <v>224</v>
      </c>
      <c r="B47" s="114">
        <v>0</v>
      </c>
      <c r="C47" s="114">
        <v>0</v>
      </c>
      <c r="D47" s="114">
        <v>0</v>
      </c>
      <c r="E47" s="114">
        <v>0</v>
      </c>
    </row>
    <row r="48" spans="1:5">
      <c r="A48" s="111" t="s">
        <v>115</v>
      </c>
      <c r="B48" s="115">
        <v>0</v>
      </c>
      <c r="C48" s="115">
        <v>0</v>
      </c>
      <c r="D48" s="115">
        <v>0</v>
      </c>
      <c r="E48" s="115">
        <v>0</v>
      </c>
    </row>
    <row r="49" spans="1:5">
      <c r="A49" s="197" t="s">
        <v>185</v>
      </c>
      <c r="B49" s="198"/>
      <c r="C49" s="198"/>
      <c r="D49" s="198"/>
      <c r="E49" s="198"/>
    </row>
    <row r="50" spans="1:5" ht="22.5">
      <c r="A50" s="112" t="s">
        <v>225</v>
      </c>
      <c r="B50" s="114">
        <v>0</v>
      </c>
      <c r="C50" s="114">
        <v>0</v>
      </c>
      <c r="D50" s="114">
        <v>0</v>
      </c>
      <c r="E50" s="114">
        <v>0</v>
      </c>
    </row>
    <row r="51" spans="1:5">
      <c r="A51" s="112" t="s">
        <v>226</v>
      </c>
      <c r="B51" s="114">
        <v>60.18</v>
      </c>
      <c r="C51" s="114">
        <v>1.64E-3</v>
      </c>
      <c r="D51" s="114">
        <v>0.31</v>
      </c>
      <c r="E51" s="114">
        <v>0.31</v>
      </c>
    </row>
    <row r="52" spans="1:5">
      <c r="A52" s="112" t="s">
        <v>227</v>
      </c>
      <c r="B52" s="114">
        <v>0</v>
      </c>
      <c r="C52" s="114">
        <v>0</v>
      </c>
      <c r="D52" s="114">
        <v>0</v>
      </c>
      <c r="E52" s="114">
        <v>0</v>
      </c>
    </row>
    <row r="53" spans="1:5">
      <c r="A53" s="112" t="s">
        <v>228</v>
      </c>
      <c r="B53" s="114">
        <v>0</v>
      </c>
      <c r="C53" s="114">
        <v>0</v>
      </c>
      <c r="D53" s="114">
        <v>0</v>
      </c>
      <c r="E53" s="114">
        <v>0</v>
      </c>
    </row>
    <row r="54" spans="1:5">
      <c r="A54" s="111" t="s">
        <v>119</v>
      </c>
      <c r="B54" s="115">
        <v>60.18</v>
      </c>
      <c r="C54" s="115">
        <v>1.64E-3</v>
      </c>
      <c r="D54" s="115">
        <v>0.31</v>
      </c>
      <c r="E54" s="115">
        <v>0.31</v>
      </c>
    </row>
    <row r="55" spans="1:5">
      <c r="A55" s="111" t="s">
        <v>189</v>
      </c>
      <c r="B55" s="115">
        <v>60.18</v>
      </c>
      <c r="C55" s="115">
        <v>1.64E-3</v>
      </c>
      <c r="D55" s="115">
        <v>0.31</v>
      </c>
      <c r="E55" s="115">
        <v>0.31</v>
      </c>
    </row>
    <row r="56" spans="1:5">
      <c r="A56" s="111" t="s">
        <v>190</v>
      </c>
      <c r="B56" s="115">
        <v>19209.22</v>
      </c>
      <c r="C56" s="115">
        <v>0.51890000000000003</v>
      </c>
      <c r="D56" s="115">
        <v>100.31</v>
      </c>
      <c r="E56" s="115">
        <v>99.98</v>
      </c>
    </row>
    <row r="57" spans="1:5">
      <c r="A57" s="197" t="s">
        <v>44</v>
      </c>
      <c r="B57" s="198"/>
      <c r="C57" s="198"/>
      <c r="D57" s="198"/>
      <c r="E57" s="198"/>
    </row>
    <row r="58" spans="1:5">
      <c r="A58" s="112" t="s">
        <v>191</v>
      </c>
      <c r="B58" s="114">
        <v>0</v>
      </c>
      <c r="C58" s="114">
        <v>0</v>
      </c>
      <c r="D58" s="114">
        <v>0</v>
      </c>
      <c r="E58" s="114">
        <v>0</v>
      </c>
    </row>
    <row r="59" spans="1:5">
      <c r="A59" s="112" t="s">
        <v>192</v>
      </c>
      <c r="B59" s="114">
        <v>3.68</v>
      </c>
      <c r="C59" s="114">
        <v>1E-4</v>
      </c>
      <c r="D59" s="114">
        <v>0.02</v>
      </c>
      <c r="E59" s="114">
        <v>0.02</v>
      </c>
    </row>
    <row r="60" spans="1:5">
      <c r="A60" s="111" t="s">
        <v>240</v>
      </c>
      <c r="B60" s="115">
        <v>3.68</v>
      </c>
      <c r="C60" s="115">
        <v>1E-4</v>
      </c>
      <c r="D60" s="115">
        <v>0.02</v>
      </c>
      <c r="E60" s="115">
        <v>0.02</v>
      </c>
    </row>
    <row r="61" spans="1:5">
      <c r="A61" s="111" t="s">
        <v>195</v>
      </c>
      <c r="B61" s="115">
        <v>19212.900000000001</v>
      </c>
      <c r="C61" s="115">
        <v>0.51900000000000002</v>
      </c>
      <c r="D61" s="115">
        <v>100.33</v>
      </c>
      <c r="E61" s="115">
        <v>100</v>
      </c>
    </row>
    <row r="63" spans="1:5">
      <c r="A63" s="197" t="s">
        <v>63</v>
      </c>
      <c r="B63" s="198"/>
      <c r="C63" s="198"/>
      <c r="D63" s="198"/>
      <c r="E63" s="198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67" customWidth="1"/>
    <col min="2" max="3" width="12" style="67" customWidth="1"/>
    <col min="4" max="5" width="16.375" style="67" customWidth="1"/>
    <col min="6" max="256" width="9" style="67"/>
    <col min="257" max="257" width="30.75" style="67" customWidth="1"/>
    <col min="258" max="259" width="12" style="67" customWidth="1"/>
    <col min="260" max="261" width="16.375" style="67" customWidth="1"/>
    <col min="262" max="512" width="9" style="67"/>
    <col min="513" max="513" width="30.75" style="67" customWidth="1"/>
    <col min="514" max="515" width="12" style="67" customWidth="1"/>
    <col min="516" max="517" width="16.375" style="67" customWidth="1"/>
    <col min="518" max="768" width="9" style="67"/>
    <col min="769" max="769" width="30.75" style="67" customWidth="1"/>
    <col min="770" max="771" width="12" style="67" customWidth="1"/>
    <col min="772" max="773" width="16.375" style="67" customWidth="1"/>
    <col min="774" max="1024" width="9" style="67"/>
    <col min="1025" max="1025" width="30.75" style="67" customWidth="1"/>
    <col min="1026" max="1027" width="12" style="67" customWidth="1"/>
    <col min="1028" max="1029" width="16.375" style="67" customWidth="1"/>
    <col min="1030" max="1280" width="9" style="67"/>
    <col min="1281" max="1281" width="30.75" style="67" customWidth="1"/>
    <col min="1282" max="1283" width="12" style="67" customWidth="1"/>
    <col min="1284" max="1285" width="16.375" style="67" customWidth="1"/>
    <col min="1286" max="1536" width="9" style="67"/>
    <col min="1537" max="1537" width="30.75" style="67" customWidth="1"/>
    <col min="1538" max="1539" width="12" style="67" customWidth="1"/>
    <col min="1540" max="1541" width="16.375" style="67" customWidth="1"/>
    <col min="1542" max="1792" width="9" style="67"/>
    <col min="1793" max="1793" width="30.75" style="67" customWidth="1"/>
    <col min="1794" max="1795" width="12" style="67" customWidth="1"/>
    <col min="1796" max="1797" width="16.375" style="67" customWidth="1"/>
    <col min="1798" max="2048" width="9" style="67"/>
    <col min="2049" max="2049" width="30.75" style="67" customWidth="1"/>
    <col min="2050" max="2051" width="12" style="67" customWidth="1"/>
    <col min="2052" max="2053" width="16.375" style="67" customWidth="1"/>
    <col min="2054" max="2304" width="9" style="67"/>
    <col min="2305" max="2305" width="30.75" style="67" customWidth="1"/>
    <col min="2306" max="2307" width="12" style="67" customWidth="1"/>
    <col min="2308" max="2309" width="16.375" style="67" customWidth="1"/>
    <col min="2310" max="2560" width="9" style="67"/>
    <col min="2561" max="2561" width="30.75" style="67" customWidth="1"/>
    <col min="2562" max="2563" width="12" style="67" customWidth="1"/>
    <col min="2564" max="2565" width="16.375" style="67" customWidth="1"/>
    <col min="2566" max="2816" width="9" style="67"/>
    <col min="2817" max="2817" width="30.75" style="67" customWidth="1"/>
    <col min="2818" max="2819" width="12" style="67" customWidth="1"/>
    <col min="2820" max="2821" width="16.375" style="67" customWidth="1"/>
    <col min="2822" max="3072" width="9" style="67"/>
    <col min="3073" max="3073" width="30.75" style="67" customWidth="1"/>
    <col min="3074" max="3075" width="12" style="67" customWidth="1"/>
    <col min="3076" max="3077" width="16.375" style="67" customWidth="1"/>
    <col min="3078" max="3328" width="9" style="67"/>
    <col min="3329" max="3329" width="30.75" style="67" customWidth="1"/>
    <col min="3330" max="3331" width="12" style="67" customWidth="1"/>
    <col min="3332" max="3333" width="16.375" style="67" customWidth="1"/>
    <col min="3334" max="3584" width="9" style="67"/>
    <col min="3585" max="3585" width="30.75" style="67" customWidth="1"/>
    <col min="3586" max="3587" width="12" style="67" customWidth="1"/>
    <col min="3588" max="3589" width="16.375" style="67" customWidth="1"/>
    <col min="3590" max="3840" width="9" style="67"/>
    <col min="3841" max="3841" width="30.75" style="67" customWidth="1"/>
    <col min="3842" max="3843" width="12" style="67" customWidth="1"/>
    <col min="3844" max="3845" width="16.375" style="67" customWidth="1"/>
    <col min="3846" max="4096" width="9" style="67"/>
    <col min="4097" max="4097" width="30.75" style="67" customWidth="1"/>
    <col min="4098" max="4099" width="12" style="67" customWidth="1"/>
    <col min="4100" max="4101" width="16.375" style="67" customWidth="1"/>
    <col min="4102" max="4352" width="9" style="67"/>
    <col min="4353" max="4353" width="30.75" style="67" customWidth="1"/>
    <col min="4354" max="4355" width="12" style="67" customWidth="1"/>
    <col min="4356" max="4357" width="16.375" style="67" customWidth="1"/>
    <col min="4358" max="4608" width="9" style="67"/>
    <col min="4609" max="4609" width="30.75" style="67" customWidth="1"/>
    <col min="4610" max="4611" width="12" style="67" customWidth="1"/>
    <col min="4612" max="4613" width="16.375" style="67" customWidth="1"/>
    <col min="4614" max="4864" width="9" style="67"/>
    <col min="4865" max="4865" width="30.75" style="67" customWidth="1"/>
    <col min="4866" max="4867" width="12" style="67" customWidth="1"/>
    <col min="4868" max="4869" width="16.375" style="67" customWidth="1"/>
    <col min="4870" max="5120" width="9" style="67"/>
    <col min="5121" max="5121" width="30.75" style="67" customWidth="1"/>
    <col min="5122" max="5123" width="12" style="67" customWidth="1"/>
    <col min="5124" max="5125" width="16.375" style="67" customWidth="1"/>
    <col min="5126" max="5376" width="9" style="67"/>
    <col min="5377" max="5377" width="30.75" style="67" customWidth="1"/>
    <col min="5378" max="5379" width="12" style="67" customWidth="1"/>
    <col min="5380" max="5381" width="16.375" style="67" customWidth="1"/>
    <col min="5382" max="5632" width="9" style="67"/>
    <col min="5633" max="5633" width="30.75" style="67" customWidth="1"/>
    <col min="5634" max="5635" width="12" style="67" customWidth="1"/>
    <col min="5636" max="5637" width="16.375" style="67" customWidth="1"/>
    <col min="5638" max="5888" width="9" style="67"/>
    <col min="5889" max="5889" width="30.75" style="67" customWidth="1"/>
    <col min="5890" max="5891" width="12" style="67" customWidth="1"/>
    <col min="5892" max="5893" width="16.375" style="67" customWidth="1"/>
    <col min="5894" max="6144" width="9" style="67"/>
    <col min="6145" max="6145" width="30.75" style="67" customWidth="1"/>
    <col min="6146" max="6147" width="12" style="67" customWidth="1"/>
    <col min="6148" max="6149" width="16.375" style="67" customWidth="1"/>
    <col min="6150" max="6400" width="9" style="67"/>
    <col min="6401" max="6401" width="30.75" style="67" customWidth="1"/>
    <col min="6402" max="6403" width="12" style="67" customWidth="1"/>
    <col min="6404" max="6405" width="16.375" style="67" customWidth="1"/>
    <col min="6406" max="6656" width="9" style="67"/>
    <col min="6657" max="6657" width="30.75" style="67" customWidth="1"/>
    <col min="6658" max="6659" width="12" style="67" customWidth="1"/>
    <col min="6660" max="6661" width="16.375" style="67" customWidth="1"/>
    <col min="6662" max="6912" width="9" style="67"/>
    <col min="6913" max="6913" width="30.75" style="67" customWidth="1"/>
    <col min="6914" max="6915" width="12" style="67" customWidth="1"/>
    <col min="6916" max="6917" width="16.375" style="67" customWidth="1"/>
    <col min="6918" max="7168" width="9" style="67"/>
    <col min="7169" max="7169" width="30.75" style="67" customWidth="1"/>
    <col min="7170" max="7171" width="12" style="67" customWidth="1"/>
    <col min="7172" max="7173" width="16.375" style="67" customWidth="1"/>
    <col min="7174" max="7424" width="9" style="67"/>
    <col min="7425" max="7425" width="30.75" style="67" customWidth="1"/>
    <col min="7426" max="7427" width="12" style="67" customWidth="1"/>
    <col min="7428" max="7429" width="16.375" style="67" customWidth="1"/>
    <col min="7430" max="7680" width="9" style="67"/>
    <col min="7681" max="7681" width="30.75" style="67" customWidth="1"/>
    <col min="7682" max="7683" width="12" style="67" customWidth="1"/>
    <col min="7684" max="7685" width="16.375" style="67" customWidth="1"/>
    <col min="7686" max="7936" width="9" style="67"/>
    <col min="7937" max="7937" width="30.75" style="67" customWidth="1"/>
    <col min="7938" max="7939" width="12" style="67" customWidth="1"/>
    <col min="7940" max="7941" width="16.375" style="67" customWidth="1"/>
    <col min="7942" max="8192" width="9" style="67"/>
    <col min="8193" max="8193" width="30.75" style="67" customWidth="1"/>
    <col min="8194" max="8195" width="12" style="67" customWidth="1"/>
    <col min="8196" max="8197" width="16.375" style="67" customWidth="1"/>
    <col min="8198" max="8448" width="9" style="67"/>
    <col min="8449" max="8449" width="30.75" style="67" customWidth="1"/>
    <col min="8450" max="8451" width="12" style="67" customWidth="1"/>
    <col min="8452" max="8453" width="16.375" style="67" customWidth="1"/>
    <col min="8454" max="8704" width="9" style="67"/>
    <col min="8705" max="8705" width="30.75" style="67" customWidth="1"/>
    <col min="8706" max="8707" width="12" style="67" customWidth="1"/>
    <col min="8708" max="8709" width="16.375" style="67" customWidth="1"/>
    <col min="8710" max="8960" width="9" style="67"/>
    <col min="8961" max="8961" width="30.75" style="67" customWidth="1"/>
    <col min="8962" max="8963" width="12" style="67" customWidth="1"/>
    <col min="8964" max="8965" width="16.375" style="67" customWidth="1"/>
    <col min="8966" max="9216" width="9" style="67"/>
    <col min="9217" max="9217" width="30.75" style="67" customWidth="1"/>
    <col min="9218" max="9219" width="12" style="67" customWidth="1"/>
    <col min="9220" max="9221" width="16.375" style="67" customWidth="1"/>
    <col min="9222" max="9472" width="9" style="67"/>
    <col min="9473" max="9473" width="30.75" style="67" customWidth="1"/>
    <col min="9474" max="9475" width="12" style="67" customWidth="1"/>
    <col min="9476" max="9477" width="16.375" style="67" customWidth="1"/>
    <col min="9478" max="9728" width="9" style="67"/>
    <col min="9729" max="9729" width="30.75" style="67" customWidth="1"/>
    <col min="9730" max="9731" width="12" style="67" customWidth="1"/>
    <col min="9732" max="9733" width="16.375" style="67" customWidth="1"/>
    <col min="9734" max="9984" width="9" style="67"/>
    <col min="9985" max="9985" width="30.75" style="67" customWidth="1"/>
    <col min="9986" max="9987" width="12" style="67" customWidth="1"/>
    <col min="9988" max="9989" width="16.375" style="67" customWidth="1"/>
    <col min="9990" max="10240" width="9" style="67"/>
    <col min="10241" max="10241" width="30.75" style="67" customWidth="1"/>
    <col min="10242" max="10243" width="12" style="67" customWidth="1"/>
    <col min="10244" max="10245" width="16.375" style="67" customWidth="1"/>
    <col min="10246" max="10496" width="9" style="67"/>
    <col min="10497" max="10497" width="30.75" style="67" customWidth="1"/>
    <col min="10498" max="10499" width="12" style="67" customWidth="1"/>
    <col min="10500" max="10501" width="16.375" style="67" customWidth="1"/>
    <col min="10502" max="10752" width="9" style="67"/>
    <col min="10753" max="10753" width="30.75" style="67" customWidth="1"/>
    <col min="10754" max="10755" width="12" style="67" customWidth="1"/>
    <col min="10756" max="10757" width="16.375" style="67" customWidth="1"/>
    <col min="10758" max="11008" width="9" style="67"/>
    <col min="11009" max="11009" width="30.75" style="67" customWidth="1"/>
    <col min="11010" max="11011" width="12" style="67" customWidth="1"/>
    <col min="11012" max="11013" width="16.375" style="67" customWidth="1"/>
    <col min="11014" max="11264" width="9" style="67"/>
    <col min="11265" max="11265" width="30.75" style="67" customWidth="1"/>
    <col min="11266" max="11267" width="12" style="67" customWidth="1"/>
    <col min="11268" max="11269" width="16.375" style="67" customWidth="1"/>
    <col min="11270" max="11520" width="9" style="67"/>
    <col min="11521" max="11521" width="30.75" style="67" customWidth="1"/>
    <col min="11522" max="11523" width="12" style="67" customWidth="1"/>
    <col min="11524" max="11525" width="16.375" style="67" customWidth="1"/>
    <col min="11526" max="11776" width="9" style="67"/>
    <col min="11777" max="11777" width="30.75" style="67" customWidth="1"/>
    <col min="11778" max="11779" width="12" style="67" customWidth="1"/>
    <col min="11780" max="11781" width="16.375" style="67" customWidth="1"/>
    <col min="11782" max="12032" width="9" style="67"/>
    <col min="12033" max="12033" width="30.75" style="67" customWidth="1"/>
    <col min="12034" max="12035" width="12" style="67" customWidth="1"/>
    <col min="12036" max="12037" width="16.375" style="67" customWidth="1"/>
    <col min="12038" max="12288" width="9" style="67"/>
    <col min="12289" max="12289" width="30.75" style="67" customWidth="1"/>
    <col min="12290" max="12291" width="12" style="67" customWidth="1"/>
    <col min="12292" max="12293" width="16.375" style="67" customWidth="1"/>
    <col min="12294" max="12544" width="9" style="67"/>
    <col min="12545" max="12545" width="30.75" style="67" customWidth="1"/>
    <col min="12546" max="12547" width="12" style="67" customWidth="1"/>
    <col min="12548" max="12549" width="16.375" style="67" customWidth="1"/>
    <col min="12550" max="12800" width="9" style="67"/>
    <col min="12801" max="12801" width="30.75" style="67" customWidth="1"/>
    <col min="12802" max="12803" width="12" style="67" customWidth="1"/>
    <col min="12804" max="12805" width="16.375" style="67" customWidth="1"/>
    <col min="12806" max="13056" width="9" style="67"/>
    <col min="13057" max="13057" width="30.75" style="67" customWidth="1"/>
    <col min="13058" max="13059" width="12" style="67" customWidth="1"/>
    <col min="13060" max="13061" width="16.375" style="67" customWidth="1"/>
    <col min="13062" max="13312" width="9" style="67"/>
    <col min="13313" max="13313" width="30.75" style="67" customWidth="1"/>
    <col min="13314" max="13315" width="12" style="67" customWidth="1"/>
    <col min="13316" max="13317" width="16.375" style="67" customWidth="1"/>
    <col min="13318" max="13568" width="9" style="67"/>
    <col min="13569" max="13569" width="30.75" style="67" customWidth="1"/>
    <col min="13570" max="13571" width="12" style="67" customWidth="1"/>
    <col min="13572" max="13573" width="16.375" style="67" customWidth="1"/>
    <col min="13574" max="13824" width="9" style="67"/>
    <col min="13825" max="13825" width="30.75" style="67" customWidth="1"/>
    <col min="13826" max="13827" width="12" style="67" customWidth="1"/>
    <col min="13828" max="13829" width="16.375" style="67" customWidth="1"/>
    <col min="13830" max="14080" width="9" style="67"/>
    <col min="14081" max="14081" width="30.75" style="67" customWidth="1"/>
    <col min="14082" max="14083" width="12" style="67" customWidth="1"/>
    <col min="14084" max="14085" width="16.375" style="67" customWidth="1"/>
    <col min="14086" max="14336" width="9" style="67"/>
    <col min="14337" max="14337" width="30.75" style="67" customWidth="1"/>
    <col min="14338" max="14339" width="12" style="67" customWidth="1"/>
    <col min="14340" max="14341" width="16.375" style="67" customWidth="1"/>
    <col min="14342" max="14592" width="9" style="67"/>
    <col min="14593" max="14593" width="30.75" style="67" customWidth="1"/>
    <col min="14594" max="14595" width="12" style="67" customWidth="1"/>
    <col min="14596" max="14597" width="16.375" style="67" customWidth="1"/>
    <col min="14598" max="14848" width="9" style="67"/>
    <col min="14849" max="14849" width="30.75" style="67" customWidth="1"/>
    <col min="14850" max="14851" width="12" style="67" customWidth="1"/>
    <col min="14852" max="14853" width="16.375" style="67" customWidth="1"/>
    <col min="14854" max="15104" width="9" style="67"/>
    <col min="15105" max="15105" width="30.75" style="67" customWidth="1"/>
    <col min="15106" max="15107" width="12" style="67" customWidth="1"/>
    <col min="15108" max="15109" width="16.375" style="67" customWidth="1"/>
    <col min="15110" max="15360" width="9" style="67"/>
    <col min="15361" max="15361" width="30.75" style="67" customWidth="1"/>
    <col min="15362" max="15363" width="12" style="67" customWidth="1"/>
    <col min="15364" max="15365" width="16.375" style="67" customWidth="1"/>
    <col min="15366" max="15616" width="9" style="67"/>
    <col min="15617" max="15617" width="30.75" style="67" customWidth="1"/>
    <col min="15618" max="15619" width="12" style="67" customWidth="1"/>
    <col min="15620" max="15621" width="16.375" style="67" customWidth="1"/>
    <col min="15622" max="15872" width="9" style="67"/>
    <col min="15873" max="15873" width="30.75" style="67" customWidth="1"/>
    <col min="15874" max="15875" width="12" style="67" customWidth="1"/>
    <col min="15876" max="15877" width="16.375" style="67" customWidth="1"/>
    <col min="15878" max="16128" width="9" style="67"/>
    <col min="16129" max="16129" width="30.75" style="67" customWidth="1"/>
    <col min="16130" max="16131" width="12" style="67" customWidth="1"/>
    <col min="16132" max="16133" width="16.375" style="67" customWidth="1"/>
    <col min="16134" max="16384" width="9" style="67"/>
  </cols>
  <sheetData>
    <row r="1" spans="1:6">
      <c r="A1" s="199" t="s">
        <v>231</v>
      </c>
      <c r="B1" s="200"/>
      <c r="C1" s="200"/>
      <c r="D1" s="200"/>
      <c r="E1" s="200"/>
      <c r="F1" s="200"/>
    </row>
    <row r="2" spans="1:6">
      <c r="A2" s="199" t="s">
        <v>232</v>
      </c>
      <c r="B2" s="200"/>
      <c r="C2" s="200"/>
      <c r="D2" s="200"/>
      <c r="E2" s="200"/>
      <c r="F2" s="200"/>
    </row>
    <row r="3" spans="1:6">
      <c r="A3" s="199" t="s">
        <v>293</v>
      </c>
      <c r="B3" s="200"/>
      <c r="C3" s="200"/>
      <c r="D3" s="200"/>
      <c r="E3" s="200"/>
      <c r="F3" s="200"/>
    </row>
    <row r="4" spans="1:6">
      <c r="A4" s="118" t="s">
        <v>131</v>
      </c>
      <c r="B4" s="199" t="s">
        <v>132</v>
      </c>
      <c r="C4" s="200"/>
      <c r="D4" s="200"/>
      <c r="E4" s="200"/>
      <c r="F4" s="200"/>
    </row>
    <row r="5" spans="1:6">
      <c r="A5" s="118" t="s">
        <v>294</v>
      </c>
      <c r="B5" s="199" t="s">
        <v>235</v>
      </c>
      <c r="C5" s="200"/>
      <c r="D5" s="200"/>
      <c r="E5" s="200"/>
      <c r="F5" s="200"/>
    </row>
    <row r="6" spans="1:6">
      <c r="A6" s="118" t="s">
        <v>236</v>
      </c>
      <c r="B6" s="119" t="s">
        <v>136</v>
      </c>
    </row>
    <row r="7" spans="1:6">
      <c r="A7" s="120" t="s">
        <v>8</v>
      </c>
      <c r="B7" s="120" t="s">
        <v>137</v>
      </c>
      <c r="C7" s="120" t="s">
        <v>138</v>
      </c>
      <c r="D7" s="120" t="s">
        <v>237</v>
      </c>
      <c r="E7" s="120" t="s">
        <v>238</v>
      </c>
    </row>
    <row r="8" spans="1:6">
      <c r="A8" s="199" t="s">
        <v>239</v>
      </c>
      <c r="B8" s="200"/>
      <c r="C8" s="200"/>
      <c r="D8" s="200"/>
      <c r="E8" s="200"/>
    </row>
    <row r="9" spans="1:6">
      <c r="A9" s="119" t="s">
        <v>141</v>
      </c>
      <c r="B9" s="121">
        <v>0</v>
      </c>
      <c r="C9" s="121">
        <v>0</v>
      </c>
      <c r="D9" s="121">
        <v>0</v>
      </c>
      <c r="E9" s="121">
        <v>0</v>
      </c>
    </row>
    <row r="10" spans="1:6">
      <c r="A10" s="119" t="s">
        <v>142</v>
      </c>
      <c r="B10" s="121">
        <v>0</v>
      </c>
      <c r="C10" s="121">
        <v>0</v>
      </c>
      <c r="D10" s="121">
        <v>0</v>
      </c>
      <c r="E10" s="121">
        <v>0</v>
      </c>
    </row>
    <row r="11" spans="1:6">
      <c r="A11" s="119" t="s">
        <v>143</v>
      </c>
    </row>
    <row r="12" spans="1:6">
      <c r="A12" s="119" t="s">
        <v>144</v>
      </c>
      <c r="B12" s="121">
        <v>0</v>
      </c>
      <c r="C12" s="121">
        <v>0</v>
      </c>
      <c r="D12" s="121">
        <v>0</v>
      </c>
      <c r="E12" s="121">
        <v>0</v>
      </c>
    </row>
    <row r="13" spans="1:6">
      <c r="A13" s="119" t="s">
        <v>145</v>
      </c>
      <c r="B13" s="121">
        <v>0</v>
      </c>
      <c r="C13" s="121">
        <v>0</v>
      </c>
      <c r="D13" s="121">
        <v>0</v>
      </c>
      <c r="E13" s="121">
        <v>0</v>
      </c>
    </row>
    <row r="14" spans="1:6">
      <c r="A14" s="119" t="s">
        <v>146</v>
      </c>
      <c r="B14" s="121">
        <v>0</v>
      </c>
      <c r="C14" s="121">
        <v>0</v>
      </c>
      <c r="D14" s="121">
        <v>0</v>
      </c>
      <c r="E14" s="121">
        <v>0</v>
      </c>
    </row>
    <row r="15" spans="1:6">
      <c r="A15" s="119" t="s">
        <v>147</v>
      </c>
      <c r="B15" s="121">
        <v>0</v>
      </c>
      <c r="C15" s="121">
        <v>0</v>
      </c>
      <c r="D15" s="121">
        <v>0</v>
      </c>
      <c r="E15" s="121">
        <v>0</v>
      </c>
    </row>
    <row r="16" spans="1:6">
      <c r="A16" s="119" t="s">
        <v>204</v>
      </c>
      <c r="B16" s="121">
        <v>17520</v>
      </c>
      <c r="C16" s="121">
        <v>0.47713</v>
      </c>
      <c r="D16" s="121">
        <v>82.72</v>
      </c>
      <c r="E16" s="121">
        <v>82.4</v>
      </c>
    </row>
    <row r="17" spans="1:5">
      <c r="A17" s="119" t="s">
        <v>149</v>
      </c>
      <c r="B17" s="121">
        <v>145.44</v>
      </c>
      <c r="C17" s="121">
        <v>3.96E-3</v>
      </c>
      <c r="D17" s="121">
        <v>0.69</v>
      </c>
      <c r="E17" s="121">
        <v>0.68</v>
      </c>
    </row>
    <row r="18" spans="1:5">
      <c r="A18" s="119" t="s">
        <v>205</v>
      </c>
      <c r="B18" s="121">
        <v>0</v>
      </c>
      <c r="C18" s="121">
        <v>0</v>
      </c>
      <c r="D18" s="121">
        <v>0</v>
      </c>
      <c r="E18" s="121">
        <v>0</v>
      </c>
    </row>
    <row r="19" spans="1:5">
      <c r="A19" s="119" t="s">
        <v>151</v>
      </c>
      <c r="B19" s="121">
        <v>0</v>
      </c>
      <c r="C19" s="121">
        <v>0</v>
      </c>
      <c r="D19" s="121">
        <v>0</v>
      </c>
      <c r="E19" s="121">
        <v>0</v>
      </c>
    </row>
    <row r="20" spans="1:5">
      <c r="A20" s="119" t="s">
        <v>152</v>
      </c>
      <c r="B20" s="121">
        <v>0</v>
      </c>
      <c r="C20" s="121">
        <v>0</v>
      </c>
      <c r="D20" s="121">
        <v>0</v>
      </c>
      <c r="E20" s="121">
        <v>0</v>
      </c>
    </row>
    <row r="21" spans="1:5">
      <c r="A21" s="119" t="s">
        <v>206</v>
      </c>
      <c r="B21" s="121">
        <v>0</v>
      </c>
      <c r="C21" s="121">
        <v>0</v>
      </c>
      <c r="D21" s="121">
        <v>0</v>
      </c>
      <c r="E21" s="121">
        <v>0</v>
      </c>
    </row>
    <row r="22" spans="1:5">
      <c r="A22" s="119" t="s">
        <v>207</v>
      </c>
    </row>
    <row r="23" spans="1:5">
      <c r="A23" s="119" t="s">
        <v>208</v>
      </c>
      <c r="B23" s="121">
        <v>1620.62</v>
      </c>
      <c r="C23" s="121">
        <v>4.4139999999999999E-2</v>
      </c>
      <c r="D23" s="121">
        <v>7.65</v>
      </c>
      <c r="E23" s="121">
        <v>7.62</v>
      </c>
    </row>
    <row r="24" spans="1:5">
      <c r="A24" s="119" t="s">
        <v>209</v>
      </c>
      <c r="B24" s="121">
        <v>0</v>
      </c>
      <c r="C24" s="121">
        <v>0</v>
      </c>
      <c r="D24" s="121">
        <v>0</v>
      </c>
      <c r="E24" s="121">
        <v>0</v>
      </c>
    </row>
    <row r="25" spans="1:5">
      <c r="A25" s="119" t="s">
        <v>210</v>
      </c>
      <c r="B25" s="121">
        <v>56.1</v>
      </c>
      <c r="C25" s="121">
        <v>1.5299999999999999E-3</v>
      </c>
      <c r="D25" s="121">
        <v>0.26</v>
      </c>
      <c r="E25" s="121">
        <v>0.26</v>
      </c>
    </row>
    <row r="26" spans="1:5">
      <c r="A26" s="119" t="s">
        <v>211</v>
      </c>
      <c r="B26" s="121">
        <v>0</v>
      </c>
      <c r="C26" s="121">
        <v>0</v>
      </c>
      <c r="D26" s="121">
        <v>0</v>
      </c>
      <c r="E26" s="121">
        <v>0</v>
      </c>
    </row>
    <row r="27" spans="1:5">
      <c r="A27" s="118" t="s">
        <v>17</v>
      </c>
      <c r="B27" s="122">
        <v>19342.159999999996</v>
      </c>
      <c r="C27" s="122">
        <v>0.52676000000000001</v>
      </c>
      <c r="D27" s="122">
        <v>91.32</v>
      </c>
      <c r="E27" s="122">
        <v>90.96</v>
      </c>
    </row>
    <row r="28" spans="1:5">
      <c r="A28" s="199" t="s">
        <v>95</v>
      </c>
      <c r="B28" s="200"/>
      <c r="C28" s="200"/>
      <c r="D28" s="200"/>
      <c r="E28" s="200"/>
    </row>
    <row r="29" spans="1:5">
      <c r="A29" s="119" t="s">
        <v>212</v>
      </c>
      <c r="B29" s="121">
        <v>0</v>
      </c>
      <c r="C29" s="121">
        <v>0</v>
      </c>
      <c r="D29" s="121">
        <v>0</v>
      </c>
      <c r="E29" s="121">
        <v>0</v>
      </c>
    </row>
    <row r="30" spans="1:5">
      <c r="A30" s="119" t="s">
        <v>213</v>
      </c>
      <c r="B30" s="121">
        <v>580.26</v>
      </c>
      <c r="C30" s="121">
        <v>1.5800000000000002E-2</v>
      </c>
      <c r="D30" s="121">
        <v>2.74</v>
      </c>
      <c r="E30" s="121">
        <v>2.73</v>
      </c>
    </row>
    <row r="31" spans="1:5">
      <c r="A31" s="119" t="s">
        <v>214</v>
      </c>
      <c r="B31" s="121">
        <v>0</v>
      </c>
      <c r="C31" s="121">
        <v>0</v>
      </c>
      <c r="D31" s="121">
        <v>0</v>
      </c>
      <c r="E31" s="121">
        <v>0</v>
      </c>
    </row>
    <row r="32" spans="1:5">
      <c r="A32" s="119" t="s">
        <v>215</v>
      </c>
      <c r="B32" s="121">
        <v>0</v>
      </c>
      <c r="C32" s="121">
        <v>0</v>
      </c>
      <c r="D32" s="121">
        <v>0</v>
      </c>
      <c r="E32" s="121">
        <v>0</v>
      </c>
    </row>
    <row r="33" spans="1:5">
      <c r="A33" s="119" t="s">
        <v>216</v>
      </c>
      <c r="B33" s="121">
        <v>0</v>
      </c>
      <c r="C33" s="121">
        <v>0</v>
      </c>
      <c r="D33" s="121">
        <v>0</v>
      </c>
      <c r="E33" s="121">
        <v>0</v>
      </c>
    </row>
    <row r="34" spans="1:5">
      <c r="A34" s="119" t="s">
        <v>217</v>
      </c>
      <c r="B34" s="121">
        <v>0</v>
      </c>
      <c r="C34" s="121">
        <v>0</v>
      </c>
      <c r="D34" s="121">
        <v>0</v>
      </c>
      <c r="E34" s="121">
        <v>0</v>
      </c>
    </row>
    <row r="35" spans="1:5">
      <c r="A35" s="119" t="s">
        <v>218</v>
      </c>
      <c r="B35" s="121">
        <v>0</v>
      </c>
      <c r="C35" s="121">
        <v>0</v>
      </c>
      <c r="D35" s="121">
        <v>0</v>
      </c>
      <c r="E35" s="121">
        <v>0</v>
      </c>
    </row>
    <row r="36" spans="1:5">
      <c r="A36" s="119" t="s">
        <v>219</v>
      </c>
      <c r="B36" s="121">
        <v>0</v>
      </c>
      <c r="C36" s="121">
        <v>0</v>
      </c>
      <c r="D36" s="121">
        <v>0</v>
      </c>
      <c r="E36" s="121">
        <v>0</v>
      </c>
    </row>
    <row r="37" spans="1:5">
      <c r="A37" s="119" t="s">
        <v>290</v>
      </c>
      <c r="B37" s="121">
        <v>0</v>
      </c>
      <c r="C37" s="121">
        <v>0</v>
      </c>
      <c r="D37" s="121">
        <v>0</v>
      </c>
      <c r="E37" s="121">
        <v>0</v>
      </c>
    </row>
    <row r="38" spans="1:5">
      <c r="A38" s="119" t="s">
        <v>176</v>
      </c>
      <c r="B38" s="121">
        <v>330.48</v>
      </c>
      <c r="C38" s="121">
        <v>8.9999999999999993E-3</v>
      </c>
      <c r="D38" s="121">
        <v>1.56</v>
      </c>
      <c r="E38" s="121">
        <v>1.55</v>
      </c>
    </row>
    <row r="39" spans="1:5">
      <c r="A39" s="118" t="s">
        <v>109</v>
      </c>
      <c r="B39" s="122">
        <v>910.74</v>
      </c>
      <c r="C39" s="122">
        <v>2.4799999999999999E-2</v>
      </c>
      <c r="D39" s="122">
        <v>4.3</v>
      </c>
      <c r="E39" s="122">
        <v>4.28</v>
      </c>
    </row>
    <row r="40" spans="1:5">
      <c r="A40" s="199" t="s">
        <v>28</v>
      </c>
      <c r="B40" s="200"/>
      <c r="C40" s="200"/>
      <c r="D40" s="200"/>
      <c r="E40" s="200"/>
    </row>
    <row r="41" spans="1:5">
      <c r="A41" s="119" t="s">
        <v>221</v>
      </c>
      <c r="B41" s="121">
        <v>928.16</v>
      </c>
      <c r="C41" s="121">
        <v>2.5270000000000001E-2</v>
      </c>
      <c r="D41" s="121">
        <v>4.38</v>
      </c>
      <c r="E41" s="121">
        <v>4.37</v>
      </c>
    </row>
    <row r="42" spans="1:5">
      <c r="A42" s="118" t="s">
        <v>179</v>
      </c>
      <c r="B42" s="122">
        <v>928.16</v>
      </c>
      <c r="C42" s="122">
        <v>2.5270000000000001E-2</v>
      </c>
      <c r="D42" s="122">
        <v>4.38</v>
      </c>
      <c r="E42" s="122">
        <v>4.37</v>
      </c>
    </row>
    <row r="43" spans="1:5">
      <c r="A43" s="118" t="s">
        <v>180</v>
      </c>
      <c r="B43" s="122">
        <v>21181.059999999998</v>
      </c>
      <c r="C43" s="122">
        <v>0.57682999999999995</v>
      </c>
      <c r="D43" s="122">
        <v>100</v>
      </c>
      <c r="E43" s="122">
        <v>99.61</v>
      </c>
    </row>
    <row r="44" spans="1:5">
      <c r="A44" s="199" t="s">
        <v>181</v>
      </c>
      <c r="B44" s="200"/>
      <c r="C44" s="200"/>
      <c r="D44" s="200"/>
      <c r="E44" s="200"/>
    </row>
    <row r="45" spans="1:5">
      <c r="A45" s="119" t="s">
        <v>222</v>
      </c>
      <c r="B45" s="121">
        <v>0</v>
      </c>
      <c r="C45" s="121">
        <v>0</v>
      </c>
      <c r="D45" s="121">
        <v>0</v>
      </c>
      <c r="E45" s="121">
        <v>0</v>
      </c>
    </row>
    <row r="46" spans="1:5">
      <c r="A46" s="119" t="s">
        <v>223</v>
      </c>
      <c r="B46" s="121">
        <v>0</v>
      </c>
      <c r="C46" s="121">
        <v>0</v>
      </c>
      <c r="D46" s="121">
        <v>0</v>
      </c>
      <c r="E46" s="121">
        <v>0</v>
      </c>
    </row>
    <row r="47" spans="1:5">
      <c r="A47" s="119" t="s">
        <v>224</v>
      </c>
      <c r="B47" s="121">
        <v>0</v>
      </c>
      <c r="C47" s="121">
        <v>0</v>
      </c>
      <c r="D47" s="121">
        <v>0</v>
      </c>
      <c r="E47" s="121">
        <v>0</v>
      </c>
    </row>
    <row r="48" spans="1:5">
      <c r="A48" s="118" t="s">
        <v>115</v>
      </c>
      <c r="B48" s="122">
        <v>0</v>
      </c>
      <c r="C48" s="122">
        <v>0</v>
      </c>
      <c r="D48" s="122">
        <v>0</v>
      </c>
      <c r="E48" s="122">
        <v>0</v>
      </c>
    </row>
    <row r="49" spans="1:5">
      <c r="A49" s="199" t="s">
        <v>185</v>
      </c>
      <c r="B49" s="200"/>
      <c r="C49" s="200"/>
      <c r="D49" s="200"/>
      <c r="E49" s="200"/>
    </row>
    <row r="50" spans="1:5" ht="22.5">
      <c r="A50" s="119" t="s">
        <v>225</v>
      </c>
      <c r="B50" s="121">
        <v>0</v>
      </c>
      <c r="C50" s="121">
        <v>0</v>
      </c>
      <c r="D50" s="121">
        <v>0</v>
      </c>
      <c r="E50" s="121">
        <v>0</v>
      </c>
    </row>
    <row r="51" spans="1:5">
      <c r="A51" s="119" t="s">
        <v>226</v>
      </c>
      <c r="B51" s="121">
        <v>66.31</v>
      </c>
      <c r="C51" s="121">
        <v>1.81E-3</v>
      </c>
      <c r="D51" s="121">
        <v>0.31</v>
      </c>
      <c r="E51" s="121">
        <v>0.31</v>
      </c>
    </row>
    <row r="52" spans="1:5">
      <c r="A52" s="119" t="s">
        <v>227</v>
      </c>
      <c r="B52" s="121">
        <v>0</v>
      </c>
      <c r="C52" s="121">
        <v>0</v>
      </c>
      <c r="D52" s="121">
        <v>0</v>
      </c>
      <c r="E52" s="121">
        <v>0</v>
      </c>
    </row>
    <row r="53" spans="1:5">
      <c r="A53" s="119" t="s">
        <v>228</v>
      </c>
      <c r="B53" s="121">
        <v>0</v>
      </c>
      <c r="C53" s="121">
        <v>0</v>
      </c>
      <c r="D53" s="121">
        <v>0</v>
      </c>
      <c r="E53" s="121">
        <v>0</v>
      </c>
    </row>
    <row r="54" spans="1:5">
      <c r="A54" s="118" t="s">
        <v>119</v>
      </c>
      <c r="B54" s="122">
        <v>66.31</v>
      </c>
      <c r="C54" s="122">
        <v>1.81E-3</v>
      </c>
      <c r="D54" s="122">
        <v>0.31</v>
      </c>
      <c r="E54" s="122">
        <v>0.31</v>
      </c>
    </row>
    <row r="55" spans="1:5">
      <c r="A55" s="118" t="s">
        <v>189</v>
      </c>
      <c r="B55" s="122">
        <v>66.31</v>
      </c>
      <c r="C55" s="122">
        <v>1.81E-3</v>
      </c>
      <c r="D55" s="122">
        <v>0.31</v>
      </c>
      <c r="E55" s="122">
        <v>0.31</v>
      </c>
    </row>
    <row r="56" spans="1:5">
      <c r="A56" s="118" t="s">
        <v>190</v>
      </c>
      <c r="B56" s="122">
        <v>21247.37</v>
      </c>
      <c r="C56" s="122">
        <v>0.57864000000000004</v>
      </c>
      <c r="D56" s="122">
        <v>100.31</v>
      </c>
      <c r="E56" s="122">
        <v>99.92</v>
      </c>
    </row>
    <row r="57" spans="1:5">
      <c r="A57" s="199" t="s">
        <v>44</v>
      </c>
      <c r="B57" s="200"/>
      <c r="C57" s="200"/>
      <c r="D57" s="200"/>
      <c r="E57" s="200"/>
    </row>
    <row r="58" spans="1:5">
      <c r="A58" s="119" t="s">
        <v>191</v>
      </c>
      <c r="B58" s="121">
        <v>0</v>
      </c>
      <c r="C58" s="121">
        <v>0</v>
      </c>
      <c r="D58" s="121">
        <v>0</v>
      </c>
      <c r="E58" s="121">
        <v>0</v>
      </c>
    </row>
    <row r="59" spans="1:5">
      <c r="A59" s="119" t="s">
        <v>192</v>
      </c>
      <c r="B59" s="121">
        <v>14.64</v>
      </c>
      <c r="C59" s="121">
        <v>4.0000000000000002E-4</v>
      </c>
      <c r="D59" s="121">
        <v>7.0000000000000007E-2</v>
      </c>
      <c r="E59" s="121">
        <v>7.0000000000000007E-2</v>
      </c>
    </row>
    <row r="60" spans="1:5">
      <c r="A60" s="118" t="s">
        <v>240</v>
      </c>
      <c r="B60" s="122">
        <v>14.64</v>
      </c>
      <c r="C60" s="122">
        <v>4.0000000000000002E-4</v>
      </c>
      <c r="D60" s="122">
        <v>7.0000000000000007E-2</v>
      </c>
      <c r="E60" s="122">
        <v>7.0000000000000007E-2</v>
      </c>
    </row>
    <row r="61" spans="1:5">
      <c r="A61" s="118" t="s">
        <v>195</v>
      </c>
      <c r="B61" s="122">
        <v>21262.01</v>
      </c>
      <c r="C61" s="122">
        <v>0.57904</v>
      </c>
      <c r="D61" s="122">
        <v>100.38</v>
      </c>
      <c r="E61" s="122">
        <v>99.99</v>
      </c>
    </row>
    <row r="63" spans="1:5">
      <c r="A63" s="199" t="s">
        <v>295</v>
      </c>
      <c r="B63" s="200"/>
      <c r="C63" s="200"/>
      <c r="D63" s="200"/>
      <c r="E63" s="20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23" customWidth="1"/>
    <col min="2" max="3" width="12" style="123" customWidth="1"/>
    <col min="4" max="5" width="16.375" style="123" customWidth="1"/>
    <col min="6" max="256" width="9" style="123"/>
    <col min="257" max="257" width="30.75" style="123" customWidth="1"/>
    <col min="258" max="259" width="12" style="123" customWidth="1"/>
    <col min="260" max="261" width="16.375" style="123" customWidth="1"/>
    <col min="262" max="512" width="9" style="123"/>
    <col min="513" max="513" width="30.75" style="123" customWidth="1"/>
    <col min="514" max="515" width="12" style="123" customWidth="1"/>
    <col min="516" max="517" width="16.375" style="123" customWidth="1"/>
    <col min="518" max="768" width="9" style="123"/>
    <col min="769" max="769" width="30.75" style="123" customWidth="1"/>
    <col min="770" max="771" width="12" style="123" customWidth="1"/>
    <col min="772" max="773" width="16.375" style="123" customWidth="1"/>
    <col min="774" max="1024" width="9" style="123"/>
    <col min="1025" max="1025" width="30.75" style="123" customWidth="1"/>
    <col min="1026" max="1027" width="12" style="123" customWidth="1"/>
    <col min="1028" max="1029" width="16.375" style="123" customWidth="1"/>
    <col min="1030" max="1280" width="9" style="123"/>
    <col min="1281" max="1281" width="30.75" style="123" customWidth="1"/>
    <col min="1282" max="1283" width="12" style="123" customWidth="1"/>
    <col min="1284" max="1285" width="16.375" style="123" customWidth="1"/>
    <col min="1286" max="1536" width="9" style="123"/>
    <col min="1537" max="1537" width="30.75" style="123" customWidth="1"/>
    <col min="1538" max="1539" width="12" style="123" customWidth="1"/>
    <col min="1540" max="1541" width="16.375" style="123" customWidth="1"/>
    <col min="1542" max="1792" width="9" style="123"/>
    <col min="1793" max="1793" width="30.75" style="123" customWidth="1"/>
    <col min="1794" max="1795" width="12" style="123" customWidth="1"/>
    <col min="1796" max="1797" width="16.375" style="123" customWidth="1"/>
    <col min="1798" max="2048" width="9" style="123"/>
    <col min="2049" max="2049" width="30.75" style="123" customWidth="1"/>
    <col min="2050" max="2051" width="12" style="123" customWidth="1"/>
    <col min="2052" max="2053" width="16.375" style="123" customWidth="1"/>
    <col min="2054" max="2304" width="9" style="123"/>
    <col min="2305" max="2305" width="30.75" style="123" customWidth="1"/>
    <col min="2306" max="2307" width="12" style="123" customWidth="1"/>
    <col min="2308" max="2309" width="16.375" style="123" customWidth="1"/>
    <col min="2310" max="2560" width="9" style="123"/>
    <col min="2561" max="2561" width="30.75" style="123" customWidth="1"/>
    <col min="2562" max="2563" width="12" style="123" customWidth="1"/>
    <col min="2564" max="2565" width="16.375" style="123" customWidth="1"/>
    <col min="2566" max="2816" width="9" style="123"/>
    <col min="2817" max="2817" width="30.75" style="123" customWidth="1"/>
    <col min="2818" max="2819" width="12" style="123" customWidth="1"/>
    <col min="2820" max="2821" width="16.375" style="123" customWidth="1"/>
    <col min="2822" max="3072" width="9" style="123"/>
    <col min="3073" max="3073" width="30.75" style="123" customWidth="1"/>
    <col min="3074" max="3075" width="12" style="123" customWidth="1"/>
    <col min="3076" max="3077" width="16.375" style="123" customWidth="1"/>
    <col min="3078" max="3328" width="9" style="123"/>
    <col min="3329" max="3329" width="30.75" style="123" customWidth="1"/>
    <col min="3330" max="3331" width="12" style="123" customWidth="1"/>
    <col min="3332" max="3333" width="16.375" style="123" customWidth="1"/>
    <col min="3334" max="3584" width="9" style="123"/>
    <col min="3585" max="3585" width="30.75" style="123" customWidth="1"/>
    <col min="3586" max="3587" width="12" style="123" customWidth="1"/>
    <col min="3588" max="3589" width="16.375" style="123" customWidth="1"/>
    <col min="3590" max="3840" width="9" style="123"/>
    <col min="3841" max="3841" width="30.75" style="123" customWidth="1"/>
    <col min="3842" max="3843" width="12" style="123" customWidth="1"/>
    <col min="3844" max="3845" width="16.375" style="123" customWidth="1"/>
    <col min="3846" max="4096" width="9" style="123"/>
    <col min="4097" max="4097" width="30.75" style="123" customWidth="1"/>
    <col min="4098" max="4099" width="12" style="123" customWidth="1"/>
    <col min="4100" max="4101" width="16.375" style="123" customWidth="1"/>
    <col min="4102" max="4352" width="9" style="123"/>
    <col min="4353" max="4353" width="30.75" style="123" customWidth="1"/>
    <col min="4354" max="4355" width="12" style="123" customWidth="1"/>
    <col min="4356" max="4357" width="16.375" style="123" customWidth="1"/>
    <col min="4358" max="4608" width="9" style="123"/>
    <col min="4609" max="4609" width="30.75" style="123" customWidth="1"/>
    <col min="4610" max="4611" width="12" style="123" customWidth="1"/>
    <col min="4612" max="4613" width="16.375" style="123" customWidth="1"/>
    <col min="4614" max="4864" width="9" style="123"/>
    <col min="4865" max="4865" width="30.75" style="123" customWidth="1"/>
    <col min="4866" max="4867" width="12" style="123" customWidth="1"/>
    <col min="4868" max="4869" width="16.375" style="123" customWidth="1"/>
    <col min="4870" max="5120" width="9" style="123"/>
    <col min="5121" max="5121" width="30.75" style="123" customWidth="1"/>
    <col min="5122" max="5123" width="12" style="123" customWidth="1"/>
    <col min="5124" max="5125" width="16.375" style="123" customWidth="1"/>
    <col min="5126" max="5376" width="9" style="123"/>
    <col min="5377" max="5377" width="30.75" style="123" customWidth="1"/>
    <col min="5378" max="5379" width="12" style="123" customWidth="1"/>
    <col min="5380" max="5381" width="16.375" style="123" customWidth="1"/>
    <col min="5382" max="5632" width="9" style="123"/>
    <col min="5633" max="5633" width="30.75" style="123" customWidth="1"/>
    <col min="5634" max="5635" width="12" style="123" customWidth="1"/>
    <col min="5636" max="5637" width="16.375" style="123" customWidth="1"/>
    <col min="5638" max="5888" width="9" style="123"/>
    <col min="5889" max="5889" width="30.75" style="123" customWidth="1"/>
    <col min="5890" max="5891" width="12" style="123" customWidth="1"/>
    <col min="5892" max="5893" width="16.375" style="123" customWidth="1"/>
    <col min="5894" max="6144" width="9" style="123"/>
    <col min="6145" max="6145" width="30.75" style="123" customWidth="1"/>
    <col min="6146" max="6147" width="12" style="123" customWidth="1"/>
    <col min="6148" max="6149" width="16.375" style="123" customWidth="1"/>
    <col min="6150" max="6400" width="9" style="123"/>
    <col min="6401" max="6401" width="30.75" style="123" customWidth="1"/>
    <col min="6402" max="6403" width="12" style="123" customWidth="1"/>
    <col min="6404" max="6405" width="16.375" style="123" customWidth="1"/>
    <col min="6406" max="6656" width="9" style="123"/>
    <col min="6657" max="6657" width="30.75" style="123" customWidth="1"/>
    <col min="6658" max="6659" width="12" style="123" customWidth="1"/>
    <col min="6660" max="6661" width="16.375" style="123" customWidth="1"/>
    <col min="6662" max="6912" width="9" style="123"/>
    <col min="6913" max="6913" width="30.75" style="123" customWidth="1"/>
    <col min="6914" max="6915" width="12" style="123" customWidth="1"/>
    <col min="6916" max="6917" width="16.375" style="123" customWidth="1"/>
    <col min="6918" max="7168" width="9" style="123"/>
    <col min="7169" max="7169" width="30.75" style="123" customWidth="1"/>
    <col min="7170" max="7171" width="12" style="123" customWidth="1"/>
    <col min="7172" max="7173" width="16.375" style="123" customWidth="1"/>
    <col min="7174" max="7424" width="9" style="123"/>
    <col min="7425" max="7425" width="30.75" style="123" customWidth="1"/>
    <col min="7426" max="7427" width="12" style="123" customWidth="1"/>
    <col min="7428" max="7429" width="16.375" style="123" customWidth="1"/>
    <col min="7430" max="7680" width="9" style="123"/>
    <col min="7681" max="7681" width="30.75" style="123" customWidth="1"/>
    <col min="7682" max="7683" width="12" style="123" customWidth="1"/>
    <col min="7684" max="7685" width="16.375" style="123" customWidth="1"/>
    <col min="7686" max="7936" width="9" style="123"/>
    <col min="7937" max="7937" width="30.75" style="123" customWidth="1"/>
    <col min="7938" max="7939" width="12" style="123" customWidth="1"/>
    <col min="7940" max="7941" width="16.375" style="123" customWidth="1"/>
    <col min="7942" max="8192" width="9" style="123"/>
    <col min="8193" max="8193" width="30.75" style="123" customWidth="1"/>
    <col min="8194" max="8195" width="12" style="123" customWidth="1"/>
    <col min="8196" max="8197" width="16.375" style="123" customWidth="1"/>
    <col min="8198" max="8448" width="9" style="123"/>
    <col min="8449" max="8449" width="30.75" style="123" customWidth="1"/>
    <col min="8450" max="8451" width="12" style="123" customWidth="1"/>
    <col min="8452" max="8453" width="16.375" style="123" customWidth="1"/>
    <col min="8454" max="8704" width="9" style="123"/>
    <col min="8705" max="8705" width="30.75" style="123" customWidth="1"/>
    <col min="8706" max="8707" width="12" style="123" customWidth="1"/>
    <col min="8708" max="8709" width="16.375" style="123" customWidth="1"/>
    <col min="8710" max="8960" width="9" style="123"/>
    <col min="8961" max="8961" width="30.75" style="123" customWidth="1"/>
    <col min="8962" max="8963" width="12" style="123" customWidth="1"/>
    <col min="8964" max="8965" width="16.375" style="123" customWidth="1"/>
    <col min="8966" max="9216" width="9" style="123"/>
    <col min="9217" max="9217" width="30.75" style="123" customWidth="1"/>
    <col min="9218" max="9219" width="12" style="123" customWidth="1"/>
    <col min="9220" max="9221" width="16.375" style="123" customWidth="1"/>
    <col min="9222" max="9472" width="9" style="123"/>
    <col min="9473" max="9473" width="30.75" style="123" customWidth="1"/>
    <col min="9474" max="9475" width="12" style="123" customWidth="1"/>
    <col min="9476" max="9477" width="16.375" style="123" customWidth="1"/>
    <col min="9478" max="9728" width="9" style="123"/>
    <col min="9729" max="9729" width="30.75" style="123" customWidth="1"/>
    <col min="9730" max="9731" width="12" style="123" customWidth="1"/>
    <col min="9732" max="9733" width="16.375" style="123" customWidth="1"/>
    <col min="9734" max="9984" width="9" style="123"/>
    <col min="9985" max="9985" width="30.75" style="123" customWidth="1"/>
    <col min="9986" max="9987" width="12" style="123" customWidth="1"/>
    <col min="9988" max="9989" width="16.375" style="123" customWidth="1"/>
    <col min="9990" max="10240" width="9" style="123"/>
    <col min="10241" max="10241" width="30.75" style="123" customWidth="1"/>
    <col min="10242" max="10243" width="12" style="123" customWidth="1"/>
    <col min="10244" max="10245" width="16.375" style="123" customWidth="1"/>
    <col min="10246" max="10496" width="9" style="123"/>
    <col min="10497" max="10497" width="30.75" style="123" customWidth="1"/>
    <col min="10498" max="10499" width="12" style="123" customWidth="1"/>
    <col min="10500" max="10501" width="16.375" style="123" customWidth="1"/>
    <col min="10502" max="10752" width="9" style="123"/>
    <col min="10753" max="10753" width="30.75" style="123" customWidth="1"/>
    <col min="10754" max="10755" width="12" style="123" customWidth="1"/>
    <col min="10756" max="10757" width="16.375" style="123" customWidth="1"/>
    <col min="10758" max="11008" width="9" style="123"/>
    <col min="11009" max="11009" width="30.75" style="123" customWidth="1"/>
    <col min="11010" max="11011" width="12" style="123" customWidth="1"/>
    <col min="11012" max="11013" width="16.375" style="123" customWidth="1"/>
    <col min="11014" max="11264" width="9" style="123"/>
    <col min="11265" max="11265" width="30.75" style="123" customWidth="1"/>
    <col min="11266" max="11267" width="12" style="123" customWidth="1"/>
    <col min="11268" max="11269" width="16.375" style="123" customWidth="1"/>
    <col min="11270" max="11520" width="9" style="123"/>
    <col min="11521" max="11521" width="30.75" style="123" customWidth="1"/>
    <col min="11522" max="11523" width="12" style="123" customWidth="1"/>
    <col min="11524" max="11525" width="16.375" style="123" customWidth="1"/>
    <col min="11526" max="11776" width="9" style="123"/>
    <col min="11777" max="11777" width="30.75" style="123" customWidth="1"/>
    <col min="11778" max="11779" width="12" style="123" customWidth="1"/>
    <col min="11780" max="11781" width="16.375" style="123" customWidth="1"/>
    <col min="11782" max="12032" width="9" style="123"/>
    <col min="12033" max="12033" width="30.75" style="123" customWidth="1"/>
    <col min="12034" max="12035" width="12" style="123" customWidth="1"/>
    <col min="12036" max="12037" width="16.375" style="123" customWidth="1"/>
    <col min="12038" max="12288" width="9" style="123"/>
    <col min="12289" max="12289" width="30.75" style="123" customWidth="1"/>
    <col min="12290" max="12291" width="12" style="123" customWidth="1"/>
    <col min="12292" max="12293" width="16.375" style="123" customWidth="1"/>
    <col min="12294" max="12544" width="9" style="123"/>
    <col min="12545" max="12545" width="30.75" style="123" customWidth="1"/>
    <col min="12546" max="12547" width="12" style="123" customWidth="1"/>
    <col min="12548" max="12549" width="16.375" style="123" customWidth="1"/>
    <col min="12550" max="12800" width="9" style="123"/>
    <col min="12801" max="12801" width="30.75" style="123" customWidth="1"/>
    <col min="12802" max="12803" width="12" style="123" customWidth="1"/>
    <col min="12804" max="12805" width="16.375" style="123" customWidth="1"/>
    <col min="12806" max="13056" width="9" style="123"/>
    <col min="13057" max="13057" width="30.75" style="123" customWidth="1"/>
    <col min="13058" max="13059" width="12" style="123" customWidth="1"/>
    <col min="13060" max="13061" width="16.375" style="123" customWidth="1"/>
    <col min="13062" max="13312" width="9" style="123"/>
    <col min="13313" max="13313" width="30.75" style="123" customWidth="1"/>
    <col min="13314" max="13315" width="12" style="123" customWidth="1"/>
    <col min="13316" max="13317" width="16.375" style="123" customWidth="1"/>
    <col min="13318" max="13568" width="9" style="123"/>
    <col min="13569" max="13569" width="30.75" style="123" customWidth="1"/>
    <col min="13570" max="13571" width="12" style="123" customWidth="1"/>
    <col min="13572" max="13573" width="16.375" style="123" customWidth="1"/>
    <col min="13574" max="13824" width="9" style="123"/>
    <col min="13825" max="13825" width="30.75" style="123" customWidth="1"/>
    <col min="13826" max="13827" width="12" style="123" customWidth="1"/>
    <col min="13828" max="13829" width="16.375" style="123" customWidth="1"/>
    <col min="13830" max="14080" width="9" style="123"/>
    <col min="14081" max="14081" width="30.75" style="123" customWidth="1"/>
    <col min="14082" max="14083" width="12" style="123" customWidth="1"/>
    <col min="14084" max="14085" width="16.375" style="123" customWidth="1"/>
    <col min="14086" max="14336" width="9" style="123"/>
    <col min="14337" max="14337" width="30.75" style="123" customWidth="1"/>
    <col min="14338" max="14339" width="12" style="123" customWidth="1"/>
    <col min="14340" max="14341" width="16.375" style="123" customWidth="1"/>
    <col min="14342" max="14592" width="9" style="123"/>
    <col min="14593" max="14593" width="30.75" style="123" customWidth="1"/>
    <col min="14594" max="14595" width="12" style="123" customWidth="1"/>
    <col min="14596" max="14597" width="16.375" style="123" customWidth="1"/>
    <col min="14598" max="14848" width="9" style="123"/>
    <col min="14849" max="14849" width="30.75" style="123" customWidth="1"/>
    <col min="14850" max="14851" width="12" style="123" customWidth="1"/>
    <col min="14852" max="14853" width="16.375" style="123" customWidth="1"/>
    <col min="14854" max="15104" width="9" style="123"/>
    <col min="15105" max="15105" width="30.75" style="123" customWidth="1"/>
    <col min="15106" max="15107" width="12" style="123" customWidth="1"/>
    <col min="15108" max="15109" width="16.375" style="123" customWidth="1"/>
    <col min="15110" max="15360" width="9" style="123"/>
    <col min="15361" max="15361" width="30.75" style="123" customWidth="1"/>
    <col min="15362" max="15363" width="12" style="123" customWidth="1"/>
    <col min="15364" max="15365" width="16.375" style="123" customWidth="1"/>
    <col min="15366" max="15616" width="9" style="123"/>
    <col min="15617" max="15617" width="30.75" style="123" customWidth="1"/>
    <col min="15618" max="15619" width="12" style="123" customWidth="1"/>
    <col min="15620" max="15621" width="16.375" style="123" customWidth="1"/>
    <col min="15622" max="15872" width="9" style="123"/>
    <col min="15873" max="15873" width="30.75" style="123" customWidth="1"/>
    <col min="15874" max="15875" width="12" style="123" customWidth="1"/>
    <col min="15876" max="15877" width="16.375" style="123" customWidth="1"/>
    <col min="15878" max="16128" width="9" style="123"/>
    <col min="16129" max="16129" width="30.75" style="123" customWidth="1"/>
    <col min="16130" max="16131" width="12" style="123" customWidth="1"/>
    <col min="16132" max="16133" width="16.375" style="123" customWidth="1"/>
    <col min="16134" max="16384" width="9" style="123"/>
  </cols>
  <sheetData>
    <row r="1" spans="1:6">
      <c r="A1" s="201" t="s">
        <v>231</v>
      </c>
      <c r="B1" s="202"/>
      <c r="C1" s="202"/>
      <c r="D1" s="202"/>
      <c r="E1" s="202"/>
      <c r="F1" s="202"/>
    </row>
    <row r="2" spans="1:6">
      <c r="A2" s="201" t="s">
        <v>232</v>
      </c>
      <c r="B2" s="202"/>
      <c r="C2" s="202"/>
      <c r="D2" s="202"/>
      <c r="E2" s="202"/>
      <c r="F2" s="202"/>
    </row>
    <row r="3" spans="1:6">
      <c r="A3" s="201" t="s">
        <v>300</v>
      </c>
      <c r="B3" s="202"/>
      <c r="C3" s="202"/>
      <c r="D3" s="202"/>
      <c r="E3" s="202"/>
      <c r="F3" s="202"/>
    </row>
    <row r="4" spans="1:6">
      <c r="A4" s="124" t="s">
        <v>131</v>
      </c>
      <c r="B4" s="201" t="s">
        <v>132</v>
      </c>
      <c r="C4" s="202"/>
      <c r="D4" s="202"/>
      <c r="E4" s="202"/>
      <c r="F4" s="202"/>
    </row>
    <row r="5" spans="1:6">
      <c r="A5" s="124" t="s">
        <v>301</v>
      </c>
      <c r="B5" s="201" t="s">
        <v>235</v>
      </c>
      <c r="C5" s="202"/>
      <c r="D5" s="202"/>
      <c r="E5" s="202"/>
      <c r="F5" s="202"/>
    </row>
    <row r="6" spans="1:6">
      <c r="A6" s="124" t="s">
        <v>236</v>
      </c>
      <c r="B6" s="125" t="s">
        <v>136</v>
      </c>
    </row>
    <row r="7" spans="1:6">
      <c r="A7" s="126" t="s">
        <v>8</v>
      </c>
      <c r="B7" s="126" t="s">
        <v>137</v>
      </c>
      <c r="C7" s="126" t="s">
        <v>138</v>
      </c>
      <c r="D7" s="126" t="s">
        <v>237</v>
      </c>
      <c r="E7" s="126" t="s">
        <v>238</v>
      </c>
    </row>
    <row r="8" spans="1:6">
      <c r="A8" s="201" t="s">
        <v>239</v>
      </c>
      <c r="B8" s="202"/>
      <c r="C8" s="202"/>
      <c r="D8" s="202"/>
      <c r="E8" s="202"/>
    </row>
    <row r="9" spans="1:6">
      <c r="A9" s="125" t="s">
        <v>141</v>
      </c>
      <c r="B9" s="127">
        <v>0</v>
      </c>
      <c r="C9" s="127">
        <v>0</v>
      </c>
      <c r="D9" s="127">
        <v>0</v>
      </c>
      <c r="E9" s="127">
        <v>0</v>
      </c>
    </row>
    <row r="10" spans="1:6">
      <c r="A10" s="125" t="s">
        <v>142</v>
      </c>
      <c r="B10" s="127">
        <v>0</v>
      </c>
      <c r="C10" s="127">
        <v>0</v>
      </c>
      <c r="D10" s="127">
        <v>0</v>
      </c>
      <c r="E10" s="127">
        <v>0</v>
      </c>
    </row>
    <row r="11" spans="1:6">
      <c r="A11" s="125" t="s">
        <v>143</v>
      </c>
    </row>
    <row r="12" spans="1:6">
      <c r="A12" s="125" t="s">
        <v>144</v>
      </c>
      <c r="B12" s="127">
        <v>0</v>
      </c>
      <c r="C12" s="127">
        <v>0</v>
      </c>
      <c r="D12" s="127">
        <v>0</v>
      </c>
      <c r="E12" s="127">
        <v>0</v>
      </c>
    </row>
    <row r="13" spans="1:6">
      <c r="A13" s="125" t="s">
        <v>145</v>
      </c>
      <c r="B13" s="127">
        <v>0</v>
      </c>
      <c r="C13" s="127">
        <v>0</v>
      </c>
      <c r="D13" s="127">
        <v>0</v>
      </c>
      <c r="E13" s="127">
        <v>0</v>
      </c>
    </row>
    <row r="14" spans="1:6">
      <c r="A14" s="125" t="s">
        <v>146</v>
      </c>
      <c r="B14" s="127">
        <v>0</v>
      </c>
      <c r="C14" s="127">
        <v>0</v>
      </c>
      <c r="D14" s="127">
        <v>0</v>
      </c>
      <c r="E14" s="127">
        <v>0</v>
      </c>
    </row>
    <row r="15" spans="1:6">
      <c r="A15" s="125" t="s">
        <v>147</v>
      </c>
      <c r="B15" s="127">
        <v>0</v>
      </c>
      <c r="C15" s="127">
        <v>0</v>
      </c>
      <c r="D15" s="127">
        <v>0</v>
      </c>
      <c r="E15" s="127">
        <v>0</v>
      </c>
    </row>
    <row r="16" spans="1:6">
      <c r="A16" s="125" t="s">
        <v>204</v>
      </c>
      <c r="B16" s="127">
        <v>17520</v>
      </c>
      <c r="C16" s="127">
        <v>0.47713</v>
      </c>
      <c r="D16" s="127">
        <v>81.89</v>
      </c>
      <c r="E16" s="127">
        <v>81.540000000000006</v>
      </c>
    </row>
    <row r="17" spans="1:5">
      <c r="A17" s="125" t="s">
        <v>149</v>
      </c>
      <c r="B17" s="127">
        <v>158.4</v>
      </c>
      <c r="C17" s="127">
        <v>4.3099999999999996E-3</v>
      </c>
      <c r="D17" s="127">
        <v>0.74</v>
      </c>
      <c r="E17" s="127">
        <v>0.74</v>
      </c>
    </row>
    <row r="18" spans="1:5">
      <c r="A18" s="125" t="s">
        <v>205</v>
      </c>
      <c r="B18" s="127">
        <v>0</v>
      </c>
      <c r="C18" s="127">
        <v>0</v>
      </c>
      <c r="D18" s="127">
        <v>0</v>
      </c>
      <c r="E18" s="127">
        <v>0</v>
      </c>
    </row>
    <row r="19" spans="1:5">
      <c r="A19" s="125" t="s">
        <v>151</v>
      </c>
      <c r="B19" s="127">
        <v>0</v>
      </c>
      <c r="C19" s="127">
        <v>0</v>
      </c>
      <c r="D19" s="127">
        <v>0</v>
      </c>
      <c r="E19" s="127">
        <v>0</v>
      </c>
    </row>
    <row r="20" spans="1:5">
      <c r="A20" s="125" t="s">
        <v>152</v>
      </c>
      <c r="B20" s="127">
        <v>0</v>
      </c>
      <c r="C20" s="127">
        <v>0</v>
      </c>
      <c r="D20" s="127">
        <v>0</v>
      </c>
      <c r="E20" s="127">
        <v>0</v>
      </c>
    </row>
    <row r="21" spans="1:5">
      <c r="A21" s="125" t="s">
        <v>206</v>
      </c>
      <c r="B21" s="127">
        <v>0</v>
      </c>
      <c r="C21" s="127">
        <v>0</v>
      </c>
      <c r="D21" s="127">
        <v>0</v>
      </c>
      <c r="E21" s="127">
        <v>0</v>
      </c>
    </row>
    <row r="22" spans="1:5">
      <c r="A22" s="125" t="s">
        <v>207</v>
      </c>
    </row>
    <row r="23" spans="1:5">
      <c r="A23" s="125" t="s">
        <v>208</v>
      </c>
      <c r="B23" s="127">
        <v>2131.48</v>
      </c>
      <c r="C23" s="127">
        <v>5.8049999999999997E-2</v>
      </c>
      <c r="D23" s="127">
        <v>9.9600000000000009</v>
      </c>
      <c r="E23" s="127">
        <v>9.92</v>
      </c>
    </row>
    <row r="24" spans="1:5">
      <c r="A24" s="125" t="s">
        <v>209</v>
      </c>
      <c r="B24" s="127">
        <v>0</v>
      </c>
      <c r="C24" s="127">
        <v>0</v>
      </c>
      <c r="D24" s="127">
        <v>0</v>
      </c>
      <c r="E24" s="127">
        <v>0</v>
      </c>
    </row>
    <row r="25" spans="1:5">
      <c r="A25" s="125" t="s">
        <v>210</v>
      </c>
      <c r="B25" s="127">
        <v>57.94</v>
      </c>
      <c r="C25" s="127">
        <v>1.58E-3</v>
      </c>
      <c r="D25" s="127">
        <v>0.27</v>
      </c>
      <c r="E25" s="127">
        <v>0.27</v>
      </c>
    </row>
    <row r="26" spans="1:5">
      <c r="A26" s="125" t="s">
        <v>211</v>
      </c>
      <c r="B26" s="127">
        <v>0</v>
      </c>
      <c r="C26" s="127">
        <v>0</v>
      </c>
      <c r="D26" s="127">
        <v>0</v>
      </c>
      <c r="E26" s="127">
        <v>0</v>
      </c>
    </row>
    <row r="27" spans="1:5">
      <c r="A27" s="124" t="s">
        <v>17</v>
      </c>
      <c r="B27" s="128">
        <v>19867.82</v>
      </c>
      <c r="C27" s="128">
        <v>0.54107000000000005</v>
      </c>
      <c r="D27" s="128">
        <v>92.86</v>
      </c>
      <c r="E27" s="128">
        <v>92.47</v>
      </c>
    </row>
    <row r="28" spans="1:5">
      <c r="A28" s="201" t="s">
        <v>95</v>
      </c>
      <c r="B28" s="202"/>
      <c r="C28" s="202"/>
      <c r="D28" s="202"/>
      <c r="E28" s="202"/>
    </row>
    <row r="29" spans="1:5">
      <c r="A29" s="125" t="s">
        <v>212</v>
      </c>
      <c r="B29" s="127">
        <v>0</v>
      </c>
      <c r="C29" s="127">
        <v>0</v>
      </c>
      <c r="D29" s="127">
        <v>0</v>
      </c>
      <c r="E29" s="127">
        <v>0</v>
      </c>
    </row>
    <row r="30" spans="1:5">
      <c r="A30" s="125" t="s">
        <v>213</v>
      </c>
      <c r="B30" s="127">
        <v>596.03</v>
      </c>
      <c r="C30" s="127">
        <v>1.6230000000000001E-2</v>
      </c>
      <c r="D30" s="127">
        <v>2.79</v>
      </c>
      <c r="E30" s="127">
        <v>2.77</v>
      </c>
    </row>
    <row r="31" spans="1:5">
      <c r="A31" s="125" t="s">
        <v>214</v>
      </c>
      <c r="B31" s="127">
        <v>0</v>
      </c>
      <c r="C31" s="127">
        <v>0</v>
      </c>
      <c r="D31" s="127">
        <v>0</v>
      </c>
      <c r="E31" s="127">
        <v>0</v>
      </c>
    </row>
    <row r="32" spans="1:5">
      <c r="A32" s="125" t="s">
        <v>215</v>
      </c>
      <c r="B32" s="127">
        <v>0</v>
      </c>
      <c r="C32" s="127">
        <v>0</v>
      </c>
      <c r="D32" s="127">
        <v>0</v>
      </c>
      <c r="E32" s="127">
        <v>0</v>
      </c>
    </row>
    <row r="33" spans="1:5">
      <c r="A33" s="125" t="s">
        <v>216</v>
      </c>
      <c r="B33" s="127">
        <v>0</v>
      </c>
      <c r="C33" s="127">
        <v>0</v>
      </c>
      <c r="D33" s="127">
        <v>0</v>
      </c>
      <c r="E33" s="127">
        <v>0</v>
      </c>
    </row>
    <row r="34" spans="1:5">
      <c r="A34" s="125" t="s">
        <v>217</v>
      </c>
      <c r="B34" s="127">
        <v>0</v>
      </c>
      <c r="C34" s="127">
        <v>0</v>
      </c>
      <c r="D34" s="127">
        <v>0</v>
      </c>
      <c r="E34" s="127">
        <v>0</v>
      </c>
    </row>
    <row r="35" spans="1:5">
      <c r="A35" s="125" t="s">
        <v>218</v>
      </c>
      <c r="B35" s="127">
        <v>0</v>
      </c>
      <c r="C35" s="127">
        <v>0</v>
      </c>
      <c r="D35" s="127">
        <v>0</v>
      </c>
      <c r="E35" s="127">
        <v>0</v>
      </c>
    </row>
    <row r="36" spans="1:5">
      <c r="A36" s="125" t="s">
        <v>219</v>
      </c>
      <c r="B36" s="127">
        <v>0</v>
      </c>
      <c r="C36" s="127">
        <v>0</v>
      </c>
      <c r="D36" s="127">
        <v>0</v>
      </c>
      <c r="E36" s="127">
        <v>0</v>
      </c>
    </row>
    <row r="37" spans="1:5">
      <c r="A37" s="125" t="s">
        <v>290</v>
      </c>
      <c r="B37" s="127">
        <v>0</v>
      </c>
      <c r="C37" s="127">
        <v>0</v>
      </c>
      <c r="D37" s="127">
        <v>0</v>
      </c>
      <c r="E37" s="127">
        <v>0</v>
      </c>
    </row>
    <row r="38" spans="1:5">
      <c r="A38" s="125" t="s">
        <v>176</v>
      </c>
      <c r="B38" s="127">
        <v>275.39999999999998</v>
      </c>
      <c r="C38" s="127">
        <v>7.4999999999999997E-3</v>
      </c>
      <c r="D38" s="127">
        <v>1.29</v>
      </c>
      <c r="E38" s="127">
        <v>1.28</v>
      </c>
    </row>
    <row r="39" spans="1:5">
      <c r="A39" s="124" t="s">
        <v>109</v>
      </c>
      <c r="B39" s="128">
        <v>871.43</v>
      </c>
      <c r="C39" s="128">
        <v>2.3730000000000001E-2</v>
      </c>
      <c r="D39" s="128">
        <v>4.08</v>
      </c>
      <c r="E39" s="128">
        <v>4.05</v>
      </c>
    </row>
    <row r="40" spans="1:5">
      <c r="A40" s="201" t="s">
        <v>28</v>
      </c>
      <c r="B40" s="202"/>
      <c r="C40" s="202"/>
      <c r="D40" s="202"/>
      <c r="E40" s="202"/>
    </row>
    <row r="41" spans="1:5">
      <c r="A41" s="125" t="s">
        <v>221</v>
      </c>
      <c r="B41" s="127">
        <v>654.14</v>
      </c>
      <c r="C41" s="127">
        <v>1.7809999999999999E-2</v>
      </c>
      <c r="D41" s="127">
        <v>3.06</v>
      </c>
      <c r="E41" s="127">
        <v>3.04</v>
      </c>
    </row>
    <row r="42" spans="1:5">
      <c r="A42" s="124" t="s">
        <v>179</v>
      </c>
      <c r="B42" s="128">
        <v>654.14</v>
      </c>
      <c r="C42" s="128">
        <v>1.7809999999999999E-2</v>
      </c>
      <c r="D42" s="128">
        <v>3.06</v>
      </c>
      <c r="E42" s="128">
        <v>3.04</v>
      </c>
    </row>
    <row r="43" spans="1:5">
      <c r="A43" s="124" t="s">
        <v>180</v>
      </c>
      <c r="B43" s="128">
        <v>21393.39</v>
      </c>
      <c r="C43" s="128">
        <v>0.58260999999999996</v>
      </c>
      <c r="D43" s="128">
        <v>100</v>
      </c>
      <c r="E43" s="128">
        <v>99.56</v>
      </c>
    </row>
    <row r="44" spans="1:5">
      <c r="A44" s="201" t="s">
        <v>181</v>
      </c>
      <c r="B44" s="202"/>
      <c r="C44" s="202"/>
      <c r="D44" s="202"/>
      <c r="E44" s="202"/>
    </row>
    <row r="45" spans="1:5">
      <c r="A45" s="125" t="s">
        <v>222</v>
      </c>
      <c r="B45" s="127">
        <v>0</v>
      </c>
      <c r="C45" s="127">
        <v>0</v>
      </c>
      <c r="D45" s="127">
        <v>0</v>
      </c>
      <c r="E45" s="127">
        <v>0</v>
      </c>
    </row>
    <row r="46" spans="1:5">
      <c r="A46" s="125" t="s">
        <v>223</v>
      </c>
      <c r="B46" s="127">
        <v>0</v>
      </c>
      <c r="C46" s="127">
        <v>0</v>
      </c>
      <c r="D46" s="127">
        <v>0</v>
      </c>
      <c r="E46" s="127">
        <v>0</v>
      </c>
    </row>
    <row r="47" spans="1:5">
      <c r="A47" s="125" t="s">
        <v>224</v>
      </c>
      <c r="B47" s="127">
        <v>0</v>
      </c>
      <c r="C47" s="127">
        <v>0</v>
      </c>
      <c r="D47" s="127">
        <v>0</v>
      </c>
      <c r="E47" s="127">
        <v>0</v>
      </c>
    </row>
    <row r="48" spans="1:5">
      <c r="A48" s="124" t="s">
        <v>115</v>
      </c>
      <c r="B48" s="128">
        <v>0</v>
      </c>
      <c r="C48" s="128">
        <v>0</v>
      </c>
      <c r="D48" s="128">
        <v>0</v>
      </c>
      <c r="E48" s="128">
        <v>0</v>
      </c>
    </row>
    <row r="49" spans="1:5">
      <c r="A49" s="201" t="s">
        <v>185</v>
      </c>
      <c r="B49" s="202"/>
      <c r="C49" s="202"/>
      <c r="D49" s="202"/>
      <c r="E49" s="202"/>
    </row>
    <row r="50" spans="1:5" ht="22.5">
      <c r="A50" s="125" t="s">
        <v>225</v>
      </c>
      <c r="B50" s="127">
        <v>0</v>
      </c>
      <c r="C50" s="127">
        <v>0</v>
      </c>
      <c r="D50" s="127">
        <v>0</v>
      </c>
      <c r="E50" s="127">
        <v>0</v>
      </c>
    </row>
    <row r="51" spans="1:5">
      <c r="A51" s="125" t="s">
        <v>226</v>
      </c>
      <c r="B51" s="127">
        <v>72.209999999999994</v>
      </c>
      <c r="C51" s="127">
        <v>1.97E-3</v>
      </c>
      <c r="D51" s="127">
        <v>0.34</v>
      </c>
      <c r="E51" s="127">
        <v>0.34</v>
      </c>
    </row>
    <row r="52" spans="1:5">
      <c r="A52" s="125" t="s">
        <v>227</v>
      </c>
      <c r="B52" s="127">
        <v>0</v>
      </c>
      <c r="C52" s="127">
        <v>0</v>
      </c>
      <c r="D52" s="127">
        <v>0</v>
      </c>
      <c r="E52" s="127">
        <v>0</v>
      </c>
    </row>
    <row r="53" spans="1:5">
      <c r="A53" s="125" t="s">
        <v>228</v>
      </c>
      <c r="B53" s="127">
        <v>0</v>
      </c>
      <c r="C53" s="127">
        <v>0</v>
      </c>
      <c r="D53" s="127">
        <v>0</v>
      </c>
      <c r="E53" s="127">
        <v>0</v>
      </c>
    </row>
    <row r="54" spans="1:5">
      <c r="A54" s="124" t="s">
        <v>119</v>
      </c>
      <c r="B54" s="128">
        <v>72.209999999999994</v>
      </c>
      <c r="C54" s="128">
        <v>1.97E-3</v>
      </c>
      <c r="D54" s="128">
        <v>0.34</v>
      </c>
      <c r="E54" s="128">
        <v>0.34</v>
      </c>
    </row>
    <row r="55" spans="1:5">
      <c r="A55" s="124" t="s">
        <v>189</v>
      </c>
      <c r="B55" s="128">
        <v>72.209999999999994</v>
      </c>
      <c r="C55" s="128">
        <v>1.97E-3</v>
      </c>
      <c r="D55" s="128">
        <v>0.34</v>
      </c>
      <c r="E55" s="128">
        <v>0.34</v>
      </c>
    </row>
    <row r="56" spans="1:5">
      <c r="A56" s="124" t="s">
        <v>190</v>
      </c>
      <c r="B56" s="128">
        <v>21465.599999999999</v>
      </c>
      <c r="C56" s="128">
        <v>0.58457999999999999</v>
      </c>
      <c r="D56" s="128">
        <v>100.34</v>
      </c>
      <c r="E56" s="128">
        <v>99.9</v>
      </c>
    </row>
    <row r="57" spans="1:5">
      <c r="A57" s="201" t="s">
        <v>44</v>
      </c>
      <c r="B57" s="202"/>
      <c r="C57" s="202"/>
      <c r="D57" s="202"/>
      <c r="E57" s="202"/>
    </row>
    <row r="58" spans="1:5">
      <c r="A58" s="125" t="s">
        <v>191</v>
      </c>
      <c r="B58" s="127">
        <v>0</v>
      </c>
      <c r="C58" s="127">
        <v>0</v>
      </c>
      <c r="D58" s="127">
        <v>0</v>
      </c>
      <c r="E58" s="127">
        <v>0</v>
      </c>
    </row>
    <row r="59" spans="1:5">
      <c r="A59" s="125" t="s">
        <v>192</v>
      </c>
      <c r="B59" s="127">
        <v>20.98</v>
      </c>
      <c r="C59" s="127">
        <v>5.6999999999999998E-4</v>
      </c>
      <c r="D59" s="127">
        <v>0.1</v>
      </c>
      <c r="E59" s="127">
        <v>0.1</v>
      </c>
    </row>
    <row r="60" spans="1:5">
      <c r="A60" s="124" t="s">
        <v>240</v>
      </c>
      <c r="B60" s="128">
        <v>20.98</v>
      </c>
      <c r="C60" s="128">
        <v>5.6999999999999998E-4</v>
      </c>
      <c r="D60" s="128">
        <v>0.1</v>
      </c>
      <c r="E60" s="128">
        <v>0.1</v>
      </c>
    </row>
    <row r="61" spans="1:5">
      <c r="A61" s="124" t="s">
        <v>195</v>
      </c>
      <c r="B61" s="128">
        <v>21486.579999999998</v>
      </c>
      <c r="C61" s="128">
        <v>0.58514999999999995</v>
      </c>
      <c r="D61" s="128">
        <v>100.44</v>
      </c>
      <c r="E61" s="128">
        <v>100</v>
      </c>
    </row>
    <row r="63" spans="1:5">
      <c r="A63" s="201" t="s">
        <v>63</v>
      </c>
      <c r="B63" s="202"/>
      <c r="C63" s="202"/>
      <c r="D63" s="202"/>
      <c r="E63" s="202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30" customWidth="1"/>
    <col min="2" max="3" width="12" style="130" customWidth="1"/>
    <col min="4" max="5" width="16.375" style="130" customWidth="1"/>
    <col min="6" max="256" width="9" style="130"/>
    <col min="257" max="257" width="30.75" style="130" customWidth="1"/>
    <col min="258" max="259" width="12" style="130" customWidth="1"/>
    <col min="260" max="261" width="16.375" style="130" customWidth="1"/>
    <col min="262" max="512" width="9" style="130"/>
    <col min="513" max="513" width="30.75" style="130" customWidth="1"/>
    <col min="514" max="515" width="12" style="130" customWidth="1"/>
    <col min="516" max="517" width="16.375" style="130" customWidth="1"/>
    <col min="518" max="768" width="9" style="130"/>
    <col min="769" max="769" width="30.75" style="130" customWidth="1"/>
    <col min="770" max="771" width="12" style="130" customWidth="1"/>
    <col min="772" max="773" width="16.375" style="130" customWidth="1"/>
    <col min="774" max="1024" width="9" style="130"/>
    <col min="1025" max="1025" width="30.75" style="130" customWidth="1"/>
    <col min="1026" max="1027" width="12" style="130" customWidth="1"/>
    <col min="1028" max="1029" width="16.375" style="130" customWidth="1"/>
    <col min="1030" max="1280" width="9" style="130"/>
    <col min="1281" max="1281" width="30.75" style="130" customWidth="1"/>
    <col min="1282" max="1283" width="12" style="130" customWidth="1"/>
    <col min="1284" max="1285" width="16.375" style="130" customWidth="1"/>
    <col min="1286" max="1536" width="9" style="130"/>
    <col min="1537" max="1537" width="30.75" style="130" customWidth="1"/>
    <col min="1538" max="1539" width="12" style="130" customWidth="1"/>
    <col min="1540" max="1541" width="16.375" style="130" customWidth="1"/>
    <col min="1542" max="1792" width="9" style="130"/>
    <col min="1793" max="1793" width="30.75" style="130" customWidth="1"/>
    <col min="1794" max="1795" width="12" style="130" customWidth="1"/>
    <col min="1796" max="1797" width="16.375" style="130" customWidth="1"/>
    <col min="1798" max="2048" width="9" style="130"/>
    <col min="2049" max="2049" width="30.75" style="130" customWidth="1"/>
    <col min="2050" max="2051" width="12" style="130" customWidth="1"/>
    <col min="2052" max="2053" width="16.375" style="130" customWidth="1"/>
    <col min="2054" max="2304" width="9" style="130"/>
    <col min="2305" max="2305" width="30.75" style="130" customWidth="1"/>
    <col min="2306" max="2307" width="12" style="130" customWidth="1"/>
    <col min="2308" max="2309" width="16.375" style="130" customWidth="1"/>
    <col min="2310" max="2560" width="9" style="130"/>
    <col min="2561" max="2561" width="30.75" style="130" customWidth="1"/>
    <col min="2562" max="2563" width="12" style="130" customWidth="1"/>
    <col min="2564" max="2565" width="16.375" style="130" customWidth="1"/>
    <col min="2566" max="2816" width="9" style="130"/>
    <col min="2817" max="2817" width="30.75" style="130" customWidth="1"/>
    <col min="2818" max="2819" width="12" style="130" customWidth="1"/>
    <col min="2820" max="2821" width="16.375" style="130" customWidth="1"/>
    <col min="2822" max="3072" width="9" style="130"/>
    <col min="3073" max="3073" width="30.75" style="130" customWidth="1"/>
    <col min="3074" max="3075" width="12" style="130" customWidth="1"/>
    <col min="3076" max="3077" width="16.375" style="130" customWidth="1"/>
    <col min="3078" max="3328" width="9" style="130"/>
    <col min="3329" max="3329" width="30.75" style="130" customWidth="1"/>
    <col min="3330" max="3331" width="12" style="130" customWidth="1"/>
    <col min="3332" max="3333" width="16.375" style="130" customWidth="1"/>
    <col min="3334" max="3584" width="9" style="130"/>
    <col min="3585" max="3585" width="30.75" style="130" customWidth="1"/>
    <col min="3586" max="3587" width="12" style="130" customWidth="1"/>
    <col min="3588" max="3589" width="16.375" style="130" customWidth="1"/>
    <col min="3590" max="3840" width="9" style="130"/>
    <col min="3841" max="3841" width="30.75" style="130" customWidth="1"/>
    <col min="3842" max="3843" width="12" style="130" customWidth="1"/>
    <col min="3844" max="3845" width="16.375" style="130" customWidth="1"/>
    <col min="3846" max="4096" width="9" style="130"/>
    <col min="4097" max="4097" width="30.75" style="130" customWidth="1"/>
    <col min="4098" max="4099" width="12" style="130" customWidth="1"/>
    <col min="4100" max="4101" width="16.375" style="130" customWidth="1"/>
    <col min="4102" max="4352" width="9" style="130"/>
    <col min="4353" max="4353" width="30.75" style="130" customWidth="1"/>
    <col min="4354" max="4355" width="12" style="130" customWidth="1"/>
    <col min="4356" max="4357" width="16.375" style="130" customWidth="1"/>
    <col min="4358" max="4608" width="9" style="130"/>
    <col min="4609" max="4609" width="30.75" style="130" customWidth="1"/>
    <col min="4610" max="4611" width="12" style="130" customWidth="1"/>
    <col min="4612" max="4613" width="16.375" style="130" customWidth="1"/>
    <col min="4614" max="4864" width="9" style="130"/>
    <col min="4865" max="4865" width="30.75" style="130" customWidth="1"/>
    <col min="4866" max="4867" width="12" style="130" customWidth="1"/>
    <col min="4868" max="4869" width="16.375" style="130" customWidth="1"/>
    <col min="4870" max="5120" width="9" style="130"/>
    <col min="5121" max="5121" width="30.75" style="130" customWidth="1"/>
    <col min="5122" max="5123" width="12" style="130" customWidth="1"/>
    <col min="5124" max="5125" width="16.375" style="130" customWidth="1"/>
    <col min="5126" max="5376" width="9" style="130"/>
    <col min="5377" max="5377" width="30.75" style="130" customWidth="1"/>
    <col min="5378" max="5379" width="12" style="130" customWidth="1"/>
    <col min="5380" max="5381" width="16.375" style="130" customWidth="1"/>
    <col min="5382" max="5632" width="9" style="130"/>
    <col min="5633" max="5633" width="30.75" style="130" customWidth="1"/>
    <col min="5634" max="5635" width="12" style="130" customWidth="1"/>
    <col min="5636" max="5637" width="16.375" style="130" customWidth="1"/>
    <col min="5638" max="5888" width="9" style="130"/>
    <col min="5889" max="5889" width="30.75" style="130" customWidth="1"/>
    <col min="5890" max="5891" width="12" style="130" customWidth="1"/>
    <col min="5892" max="5893" width="16.375" style="130" customWidth="1"/>
    <col min="5894" max="6144" width="9" style="130"/>
    <col min="6145" max="6145" width="30.75" style="130" customWidth="1"/>
    <col min="6146" max="6147" width="12" style="130" customWidth="1"/>
    <col min="6148" max="6149" width="16.375" style="130" customWidth="1"/>
    <col min="6150" max="6400" width="9" style="130"/>
    <col min="6401" max="6401" width="30.75" style="130" customWidth="1"/>
    <col min="6402" max="6403" width="12" style="130" customWidth="1"/>
    <col min="6404" max="6405" width="16.375" style="130" customWidth="1"/>
    <col min="6406" max="6656" width="9" style="130"/>
    <col min="6657" max="6657" width="30.75" style="130" customWidth="1"/>
    <col min="6658" max="6659" width="12" style="130" customWidth="1"/>
    <col min="6660" max="6661" width="16.375" style="130" customWidth="1"/>
    <col min="6662" max="6912" width="9" style="130"/>
    <col min="6913" max="6913" width="30.75" style="130" customWidth="1"/>
    <col min="6914" max="6915" width="12" style="130" customWidth="1"/>
    <col min="6916" max="6917" width="16.375" style="130" customWidth="1"/>
    <col min="6918" max="7168" width="9" style="130"/>
    <col min="7169" max="7169" width="30.75" style="130" customWidth="1"/>
    <col min="7170" max="7171" width="12" style="130" customWidth="1"/>
    <col min="7172" max="7173" width="16.375" style="130" customWidth="1"/>
    <col min="7174" max="7424" width="9" style="130"/>
    <col min="7425" max="7425" width="30.75" style="130" customWidth="1"/>
    <col min="7426" max="7427" width="12" style="130" customWidth="1"/>
    <col min="7428" max="7429" width="16.375" style="130" customWidth="1"/>
    <col min="7430" max="7680" width="9" style="130"/>
    <col min="7681" max="7681" width="30.75" style="130" customWidth="1"/>
    <col min="7682" max="7683" width="12" style="130" customWidth="1"/>
    <col min="7684" max="7685" width="16.375" style="130" customWidth="1"/>
    <col min="7686" max="7936" width="9" style="130"/>
    <col min="7937" max="7937" width="30.75" style="130" customWidth="1"/>
    <col min="7938" max="7939" width="12" style="130" customWidth="1"/>
    <col min="7940" max="7941" width="16.375" style="130" customWidth="1"/>
    <col min="7942" max="8192" width="9" style="130"/>
    <col min="8193" max="8193" width="30.75" style="130" customWidth="1"/>
    <col min="8194" max="8195" width="12" style="130" customWidth="1"/>
    <col min="8196" max="8197" width="16.375" style="130" customWidth="1"/>
    <col min="8198" max="8448" width="9" style="130"/>
    <col min="8449" max="8449" width="30.75" style="130" customWidth="1"/>
    <col min="8450" max="8451" width="12" style="130" customWidth="1"/>
    <col min="8452" max="8453" width="16.375" style="130" customWidth="1"/>
    <col min="8454" max="8704" width="9" style="130"/>
    <col min="8705" max="8705" width="30.75" style="130" customWidth="1"/>
    <col min="8706" max="8707" width="12" style="130" customWidth="1"/>
    <col min="8708" max="8709" width="16.375" style="130" customWidth="1"/>
    <col min="8710" max="8960" width="9" style="130"/>
    <col min="8961" max="8961" width="30.75" style="130" customWidth="1"/>
    <col min="8962" max="8963" width="12" style="130" customWidth="1"/>
    <col min="8964" max="8965" width="16.375" style="130" customWidth="1"/>
    <col min="8966" max="9216" width="9" style="130"/>
    <col min="9217" max="9217" width="30.75" style="130" customWidth="1"/>
    <col min="9218" max="9219" width="12" style="130" customWidth="1"/>
    <col min="9220" max="9221" width="16.375" style="130" customWidth="1"/>
    <col min="9222" max="9472" width="9" style="130"/>
    <col min="9473" max="9473" width="30.75" style="130" customWidth="1"/>
    <col min="9474" max="9475" width="12" style="130" customWidth="1"/>
    <col min="9476" max="9477" width="16.375" style="130" customWidth="1"/>
    <col min="9478" max="9728" width="9" style="130"/>
    <col min="9729" max="9729" width="30.75" style="130" customWidth="1"/>
    <col min="9730" max="9731" width="12" style="130" customWidth="1"/>
    <col min="9732" max="9733" width="16.375" style="130" customWidth="1"/>
    <col min="9734" max="9984" width="9" style="130"/>
    <col min="9985" max="9985" width="30.75" style="130" customWidth="1"/>
    <col min="9986" max="9987" width="12" style="130" customWidth="1"/>
    <col min="9988" max="9989" width="16.375" style="130" customWidth="1"/>
    <col min="9990" max="10240" width="9" style="130"/>
    <col min="10241" max="10241" width="30.75" style="130" customWidth="1"/>
    <col min="10242" max="10243" width="12" style="130" customWidth="1"/>
    <col min="10244" max="10245" width="16.375" style="130" customWidth="1"/>
    <col min="10246" max="10496" width="9" style="130"/>
    <col min="10497" max="10497" width="30.75" style="130" customWidth="1"/>
    <col min="10498" max="10499" width="12" style="130" customWidth="1"/>
    <col min="10500" max="10501" width="16.375" style="130" customWidth="1"/>
    <col min="10502" max="10752" width="9" style="130"/>
    <col min="10753" max="10753" width="30.75" style="130" customWidth="1"/>
    <col min="10754" max="10755" width="12" style="130" customWidth="1"/>
    <col min="10756" max="10757" width="16.375" style="130" customWidth="1"/>
    <col min="10758" max="11008" width="9" style="130"/>
    <col min="11009" max="11009" width="30.75" style="130" customWidth="1"/>
    <col min="11010" max="11011" width="12" style="130" customWidth="1"/>
    <col min="11012" max="11013" width="16.375" style="130" customWidth="1"/>
    <col min="11014" max="11264" width="9" style="130"/>
    <col min="11265" max="11265" width="30.75" style="130" customWidth="1"/>
    <col min="11266" max="11267" width="12" style="130" customWidth="1"/>
    <col min="11268" max="11269" width="16.375" style="130" customWidth="1"/>
    <col min="11270" max="11520" width="9" style="130"/>
    <col min="11521" max="11521" width="30.75" style="130" customWidth="1"/>
    <col min="11522" max="11523" width="12" style="130" customWidth="1"/>
    <col min="11524" max="11525" width="16.375" style="130" customWidth="1"/>
    <col min="11526" max="11776" width="9" style="130"/>
    <col min="11777" max="11777" width="30.75" style="130" customWidth="1"/>
    <col min="11778" max="11779" width="12" style="130" customWidth="1"/>
    <col min="11780" max="11781" width="16.375" style="130" customWidth="1"/>
    <col min="11782" max="12032" width="9" style="130"/>
    <col min="12033" max="12033" width="30.75" style="130" customWidth="1"/>
    <col min="12034" max="12035" width="12" style="130" customWidth="1"/>
    <col min="12036" max="12037" width="16.375" style="130" customWidth="1"/>
    <col min="12038" max="12288" width="9" style="130"/>
    <col min="12289" max="12289" width="30.75" style="130" customWidth="1"/>
    <col min="12290" max="12291" width="12" style="130" customWidth="1"/>
    <col min="12292" max="12293" width="16.375" style="130" customWidth="1"/>
    <col min="12294" max="12544" width="9" style="130"/>
    <col min="12545" max="12545" width="30.75" style="130" customWidth="1"/>
    <col min="12546" max="12547" width="12" style="130" customWidth="1"/>
    <col min="12548" max="12549" width="16.375" style="130" customWidth="1"/>
    <col min="12550" max="12800" width="9" style="130"/>
    <col min="12801" max="12801" width="30.75" style="130" customWidth="1"/>
    <col min="12802" max="12803" width="12" style="130" customWidth="1"/>
    <col min="12804" max="12805" width="16.375" style="130" customWidth="1"/>
    <col min="12806" max="13056" width="9" style="130"/>
    <col min="13057" max="13057" width="30.75" style="130" customWidth="1"/>
    <col min="13058" max="13059" width="12" style="130" customWidth="1"/>
    <col min="13060" max="13061" width="16.375" style="130" customWidth="1"/>
    <col min="13062" max="13312" width="9" style="130"/>
    <col min="13313" max="13313" width="30.75" style="130" customWidth="1"/>
    <col min="13314" max="13315" width="12" style="130" customWidth="1"/>
    <col min="13316" max="13317" width="16.375" style="130" customWidth="1"/>
    <col min="13318" max="13568" width="9" style="130"/>
    <col min="13569" max="13569" width="30.75" style="130" customWidth="1"/>
    <col min="13570" max="13571" width="12" style="130" customWidth="1"/>
    <col min="13572" max="13573" width="16.375" style="130" customWidth="1"/>
    <col min="13574" max="13824" width="9" style="130"/>
    <col min="13825" max="13825" width="30.75" style="130" customWidth="1"/>
    <col min="13826" max="13827" width="12" style="130" customWidth="1"/>
    <col min="13828" max="13829" width="16.375" style="130" customWidth="1"/>
    <col min="13830" max="14080" width="9" style="130"/>
    <col min="14081" max="14081" width="30.75" style="130" customWidth="1"/>
    <col min="14082" max="14083" width="12" style="130" customWidth="1"/>
    <col min="14084" max="14085" width="16.375" style="130" customWidth="1"/>
    <col min="14086" max="14336" width="9" style="130"/>
    <col min="14337" max="14337" width="30.75" style="130" customWidth="1"/>
    <col min="14338" max="14339" width="12" style="130" customWidth="1"/>
    <col min="14340" max="14341" width="16.375" style="130" customWidth="1"/>
    <col min="14342" max="14592" width="9" style="130"/>
    <col min="14593" max="14593" width="30.75" style="130" customWidth="1"/>
    <col min="14594" max="14595" width="12" style="130" customWidth="1"/>
    <col min="14596" max="14597" width="16.375" style="130" customWidth="1"/>
    <col min="14598" max="14848" width="9" style="130"/>
    <col min="14849" max="14849" width="30.75" style="130" customWidth="1"/>
    <col min="14850" max="14851" width="12" style="130" customWidth="1"/>
    <col min="14852" max="14853" width="16.375" style="130" customWidth="1"/>
    <col min="14854" max="15104" width="9" style="130"/>
    <col min="15105" max="15105" width="30.75" style="130" customWidth="1"/>
    <col min="15106" max="15107" width="12" style="130" customWidth="1"/>
    <col min="15108" max="15109" width="16.375" style="130" customWidth="1"/>
    <col min="15110" max="15360" width="9" style="130"/>
    <col min="15361" max="15361" width="30.75" style="130" customWidth="1"/>
    <col min="15362" max="15363" width="12" style="130" customWidth="1"/>
    <col min="15364" max="15365" width="16.375" style="130" customWidth="1"/>
    <col min="15366" max="15616" width="9" style="130"/>
    <col min="15617" max="15617" width="30.75" style="130" customWidth="1"/>
    <col min="15618" max="15619" width="12" style="130" customWidth="1"/>
    <col min="15620" max="15621" width="16.375" style="130" customWidth="1"/>
    <col min="15622" max="15872" width="9" style="130"/>
    <col min="15873" max="15873" width="30.75" style="130" customWidth="1"/>
    <col min="15874" max="15875" width="12" style="130" customWidth="1"/>
    <col min="15876" max="15877" width="16.375" style="130" customWidth="1"/>
    <col min="15878" max="16128" width="9" style="130"/>
    <col min="16129" max="16129" width="30.75" style="130" customWidth="1"/>
    <col min="16130" max="16131" width="12" style="130" customWidth="1"/>
    <col min="16132" max="16133" width="16.375" style="130" customWidth="1"/>
    <col min="16134" max="16384" width="9" style="130"/>
  </cols>
  <sheetData>
    <row r="1" spans="1:6">
      <c r="A1" s="199" t="s">
        <v>231</v>
      </c>
      <c r="B1" s="200"/>
      <c r="C1" s="200"/>
      <c r="D1" s="200"/>
      <c r="E1" s="200"/>
      <c r="F1" s="200"/>
    </row>
    <row r="2" spans="1:6">
      <c r="A2" s="199" t="s">
        <v>232</v>
      </c>
      <c r="B2" s="200"/>
      <c r="C2" s="200"/>
      <c r="D2" s="200"/>
      <c r="E2" s="200"/>
      <c r="F2" s="200"/>
    </row>
    <row r="3" spans="1:6">
      <c r="A3" s="199" t="s">
        <v>305</v>
      </c>
      <c r="B3" s="200"/>
      <c r="C3" s="200"/>
      <c r="D3" s="200"/>
      <c r="E3" s="200"/>
      <c r="F3" s="200"/>
    </row>
    <row r="4" spans="1:6">
      <c r="A4" s="129" t="s">
        <v>131</v>
      </c>
      <c r="B4" s="199" t="s">
        <v>132</v>
      </c>
      <c r="C4" s="200"/>
      <c r="D4" s="200"/>
      <c r="E4" s="200"/>
      <c r="F4" s="200"/>
    </row>
    <row r="5" spans="1:6">
      <c r="A5" s="129" t="s">
        <v>306</v>
      </c>
      <c r="B5" s="199" t="s">
        <v>235</v>
      </c>
      <c r="C5" s="200"/>
      <c r="D5" s="200"/>
      <c r="E5" s="200"/>
      <c r="F5" s="200"/>
    </row>
    <row r="6" spans="1:6">
      <c r="A6" s="129" t="s">
        <v>307</v>
      </c>
      <c r="B6" s="119" t="s">
        <v>136</v>
      </c>
    </row>
    <row r="7" spans="1:6" ht="22.5">
      <c r="A7" s="120" t="s">
        <v>8</v>
      </c>
      <c r="B7" s="120" t="s">
        <v>308</v>
      </c>
      <c r="C7" s="120" t="s">
        <v>138</v>
      </c>
      <c r="D7" s="120" t="s">
        <v>237</v>
      </c>
      <c r="E7" s="120" t="s">
        <v>238</v>
      </c>
    </row>
    <row r="8" spans="1:6">
      <c r="A8" s="199" t="s">
        <v>239</v>
      </c>
      <c r="B8" s="200"/>
      <c r="C8" s="200"/>
      <c r="D8" s="200"/>
      <c r="E8" s="200"/>
    </row>
    <row r="9" spans="1:6">
      <c r="A9" s="119" t="s">
        <v>141</v>
      </c>
      <c r="B9" s="121">
        <v>0</v>
      </c>
      <c r="C9" s="121">
        <v>0</v>
      </c>
      <c r="D9" s="121">
        <v>0</v>
      </c>
      <c r="E9" s="121">
        <v>0</v>
      </c>
    </row>
    <row r="10" spans="1:6">
      <c r="A10" s="119" t="s">
        <v>142</v>
      </c>
      <c r="B10" s="121">
        <v>0</v>
      </c>
      <c r="C10" s="121">
        <v>0</v>
      </c>
      <c r="D10" s="121">
        <v>0</v>
      </c>
      <c r="E10" s="121">
        <v>0</v>
      </c>
    </row>
    <row r="11" spans="1:6">
      <c r="A11" s="119" t="s">
        <v>143</v>
      </c>
    </row>
    <row r="12" spans="1:6">
      <c r="A12" s="119" t="s">
        <v>144</v>
      </c>
      <c r="B12" s="121">
        <v>0</v>
      </c>
      <c r="C12" s="121">
        <v>0</v>
      </c>
      <c r="D12" s="121">
        <v>0</v>
      </c>
      <c r="E12" s="121">
        <v>0</v>
      </c>
    </row>
    <row r="13" spans="1:6">
      <c r="A13" s="119" t="s">
        <v>145</v>
      </c>
      <c r="B13" s="121">
        <v>0</v>
      </c>
      <c r="C13" s="121">
        <v>0</v>
      </c>
      <c r="D13" s="121">
        <v>0</v>
      </c>
      <c r="E13" s="121">
        <v>0</v>
      </c>
    </row>
    <row r="14" spans="1:6">
      <c r="A14" s="119" t="s">
        <v>146</v>
      </c>
      <c r="B14" s="121">
        <v>0</v>
      </c>
      <c r="C14" s="121">
        <v>0</v>
      </c>
      <c r="D14" s="121">
        <v>0</v>
      </c>
      <c r="E14" s="121">
        <v>0</v>
      </c>
    </row>
    <row r="15" spans="1:6">
      <c r="A15" s="119" t="s">
        <v>147</v>
      </c>
      <c r="B15" s="121">
        <v>0</v>
      </c>
      <c r="C15" s="121">
        <v>0</v>
      </c>
      <c r="D15" s="121">
        <v>0</v>
      </c>
      <c r="E15" s="121">
        <v>0</v>
      </c>
    </row>
    <row r="16" spans="1:6">
      <c r="A16" s="119" t="s">
        <v>204</v>
      </c>
      <c r="B16" s="121">
        <v>12360</v>
      </c>
      <c r="C16" s="121">
        <v>0.41199999999999998</v>
      </c>
      <c r="D16" s="121">
        <v>90.83</v>
      </c>
      <c r="E16" s="121">
        <v>73.38</v>
      </c>
    </row>
    <row r="17" spans="1:5">
      <c r="A17" s="119" t="s">
        <v>149</v>
      </c>
      <c r="B17" s="121">
        <v>98.84</v>
      </c>
      <c r="C17" s="121">
        <v>3.29E-3</v>
      </c>
      <c r="D17" s="121">
        <v>0.73</v>
      </c>
      <c r="E17" s="121">
        <v>0.59</v>
      </c>
    </row>
    <row r="18" spans="1:5">
      <c r="A18" s="119" t="s">
        <v>205</v>
      </c>
      <c r="B18" s="121">
        <v>0</v>
      </c>
      <c r="C18" s="121">
        <v>0</v>
      </c>
      <c r="D18" s="121">
        <v>0</v>
      </c>
      <c r="E18" s="121">
        <v>0</v>
      </c>
    </row>
    <row r="19" spans="1:5">
      <c r="A19" s="119" t="s">
        <v>151</v>
      </c>
      <c r="B19" s="121">
        <v>0</v>
      </c>
      <c r="C19" s="121">
        <v>0</v>
      </c>
      <c r="D19" s="121">
        <v>0</v>
      </c>
      <c r="E19" s="121">
        <v>0</v>
      </c>
    </row>
    <row r="20" spans="1:5">
      <c r="A20" s="119" t="s">
        <v>152</v>
      </c>
      <c r="B20" s="121">
        <v>0</v>
      </c>
      <c r="C20" s="121">
        <v>0</v>
      </c>
      <c r="D20" s="121">
        <v>0</v>
      </c>
      <c r="E20" s="121">
        <v>0</v>
      </c>
    </row>
    <row r="21" spans="1:5">
      <c r="A21" s="119" t="s">
        <v>206</v>
      </c>
      <c r="B21" s="121">
        <v>0</v>
      </c>
      <c r="C21" s="121">
        <v>0</v>
      </c>
      <c r="D21" s="121">
        <v>0</v>
      </c>
      <c r="E21" s="121">
        <v>0</v>
      </c>
    </row>
    <row r="22" spans="1:5">
      <c r="A22" s="119" t="s">
        <v>207</v>
      </c>
    </row>
    <row r="23" spans="1:5">
      <c r="A23" s="119" t="s">
        <v>208</v>
      </c>
      <c r="B23" s="121">
        <v>508.26</v>
      </c>
      <c r="C23" s="121">
        <v>1.694E-2</v>
      </c>
      <c r="D23" s="121">
        <v>3.74</v>
      </c>
      <c r="E23" s="121">
        <v>3.02</v>
      </c>
    </row>
    <row r="24" spans="1:5">
      <c r="A24" s="119" t="s">
        <v>209</v>
      </c>
      <c r="B24" s="121">
        <v>0</v>
      </c>
      <c r="C24" s="121">
        <v>0</v>
      </c>
      <c r="D24" s="121">
        <v>0</v>
      </c>
      <c r="E24" s="121">
        <v>0</v>
      </c>
    </row>
    <row r="25" spans="1:5">
      <c r="A25" s="119" t="s">
        <v>210</v>
      </c>
      <c r="B25" s="121">
        <v>0</v>
      </c>
      <c r="C25" s="121">
        <v>0</v>
      </c>
      <c r="D25" s="121">
        <v>0</v>
      </c>
      <c r="E25" s="121">
        <v>0</v>
      </c>
    </row>
    <row r="26" spans="1:5">
      <c r="A26" s="119" t="s">
        <v>211</v>
      </c>
      <c r="B26" s="121">
        <v>0</v>
      </c>
      <c r="C26" s="121">
        <v>0</v>
      </c>
      <c r="D26" s="121">
        <v>0</v>
      </c>
      <c r="E26" s="121">
        <v>0</v>
      </c>
    </row>
    <row r="27" spans="1:5">
      <c r="A27" s="129" t="s">
        <v>17</v>
      </c>
      <c r="B27" s="122">
        <v>12967.1</v>
      </c>
      <c r="C27" s="122">
        <v>0.43223</v>
      </c>
      <c r="D27" s="122">
        <v>95.3</v>
      </c>
      <c r="E27" s="122">
        <v>76.989999999999995</v>
      </c>
    </row>
    <row r="28" spans="1:5">
      <c r="A28" s="199" t="s">
        <v>95</v>
      </c>
      <c r="B28" s="200"/>
      <c r="C28" s="200"/>
      <c r="D28" s="200"/>
      <c r="E28" s="200"/>
    </row>
    <row r="29" spans="1:5">
      <c r="A29" s="119" t="s">
        <v>212</v>
      </c>
      <c r="B29" s="121">
        <v>0</v>
      </c>
      <c r="C29" s="121">
        <v>0</v>
      </c>
      <c r="D29" s="121">
        <v>0</v>
      </c>
      <c r="E29" s="121">
        <v>0</v>
      </c>
    </row>
    <row r="30" spans="1:5">
      <c r="A30" s="119" t="s">
        <v>213</v>
      </c>
      <c r="B30" s="121">
        <v>389.01</v>
      </c>
      <c r="C30" s="121">
        <v>1.2970000000000001E-2</v>
      </c>
      <c r="D30" s="121">
        <v>2.86</v>
      </c>
      <c r="E30" s="121">
        <v>2.31</v>
      </c>
    </row>
    <row r="31" spans="1:5">
      <c r="A31" s="119" t="s">
        <v>214</v>
      </c>
      <c r="B31" s="121">
        <v>0</v>
      </c>
      <c r="C31" s="121">
        <v>0</v>
      </c>
      <c r="D31" s="121">
        <v>0</v>
      </c>
      <c r="E31" s="121">
        <v>0</v>
      </c>
    </row>
    <row r="32" spans="1:5">
      <c r="A32" s="119" t="s">
        <v>215</v>
      </c>
      <c r="B32" s="121">
        <v>0</v>
      </c>
      <c r="C32" s="121">
        <v>0</v>
      </c>
      <c r="D32" s="121">
        <v>0</v>
      </c>
      <c r="E32" s="121">
        <v>0</v>
      </c>
    </row>
    <row r="33" spans="1:5">
      <c r="A33" s="119" t="s">
        <v>216</v>
      </c>
      <c r="B33" s="121">
        <v>0</v>
      </c>
      <c r="C33" s="121">
        <v>0</v>
      </c>
      <c r="D33" s="121">
        <v>0</v>
      </c>
      <c r="E33" s="121">
        <v>0</v>
      </c>
    </row>
    <row r="34" spans="1:5">
      <c r="A34" s="119" t="s">
        <v>217</v>
      </c>
      <c r="B34" s="121">
        <v>0</v>
      </c>
      <c r="C34" s="121">
        <v>0</v>
      </c>
      <c r="D34" s="121">
        <v>0</v>
      </c>
      <c r="E34" s="121">
        <v>0</v>
      </c>
    </row>
    <row r="35" spans="1:5">
      <c r="A35" s="119" t="s">
        <v>218</v>
      </c>
      <c r="B35" s="121">
        <v>0</v>
      </c>
      <c r="C35" s="121">
        <v>0</v>
      </c>
      <c r="D35" s="121">
        <v>0</v>
      </c>
      <c r="E35" s="121">
        <v>0</v>
      </c>
    </row>
    <row r="36" spans="1:5">
      <c r="A36" s="119" t="s">
        <v>219</v>
      </c>
      <c r="B36" s="121">
        <v>0</v>
      </c>
      <c r="C36" s="121">
        <v>0</v>
      </c>
      <c r="D36" s="121">
        <v>0</v>
      </c>
      <c r="E36" s="121">
        <v>0</v>
      </c>
    </row>
    <row r="37" spans="1:5">
      <c r="A37" s="119" t="s">
        <v>290</v>
      </c>
      <c r="B37" s="121">
        <v>0</v>
      </c>
      <c r="C37" s="121">
        <v>0</v>
      </c>
      <c r="D37" s="121">
        <v>0</v>
      </c>
      <c r="E37" s="121">
        <v>0</v>
      </c>
    </row>
    <row r="38" spans="1:5">
      <c r="A38" s="119" t="s">
        <v>176</v>
      </c>
      <c r="B38" s="121">
        <v>225</v>
      </c>
      <c r="C38" s="121">
        <v>7.4999999999999997E-3</v>
      </c>
      <c r="D38" s="121">
        <v>1.65</v>
      </c>
      <c r="E38" s="121">
        <v>1.34</v>
      </c>
    </row>
    <row r="39" spans="1:5">
      <c r="A39" s="129" t="s">
        <v>109</v>
      </c>
      <c r="B39" s="122">
        <v>614.01</v>
      </c>
      <c r="C39" s="122">
        <v>2.0469999999999999E-2</v>
      </c>
      <c r="D39" s="122">
        <v>4.51</v>
      </c>
      <c r="E39" s="122">
        <v>3.65</v>
      </c>
    </row>
    <row r="40" spans="1:5">
      <c r="A40" s="199" t="s">
        <v>28</v>
      </c>
      <c r="B40" s="200"/>
      <c r="C40" s="200"/>
      <c r="D40" s="200"/>
      <c r="E40" s="200"/>
    </row>
    <row r="41" spans="1:5">
      <c r="A41" s="119" t="s">
        <v>221</v>
      </c>
      <c r="B41" s="121">
        <v>26.5</v>
      </c>
      <c r="C41" s="121">
        <v>8.8000000000000003E-4</v>
      </c>
      <c r="D41" s="121">
        <v>0.19</v>
      </c>
      <c r="E41" s="121">
        <v>0.16</v>
      </c>
    </row>
    <row r="42" spans="1:5">
      <c r="A42" s="129" t="s">
        <v>179</v>
      </c>
      <c r="B42" s="122">
        <v>26.5</v>
      </c>
      <c r="C42" s="122">
        <v>8.8000000000000003E-4</v>
      </c>
      <c r="D42" s="122">
        <v>0.19</v>
      </c>
      <c r="E42" s="122">
        <v>0.16</v>
      </c>
    </row>
    <row r="43" spans="1:5">
      <c r="A43" s="129" t="s">
        <v>180</v>
      </c>
      <c r="B43" s="122">
        <v>13607.61</v>
      </c>
      <c r="C43" s="122">
        <v>0.45357999999999998</v>
      </c>
      <c r="D43" s="122">
        <v>100</v>
      </c>
      <c r="E43" s="122">
        <v>80.8</v>
      </c>
    </row>
    <row r="44" spans="1:5">
      <c r="A44" s="199" t="s">
        <v>181</v>
      </c>
      <c r="B44" s="200"/>
      <c r="C44" s="200"/>
      <c r="D44" s="200"/>
      <c r="E44" s="200"/>
    </row>
    <row r="45" spans="1:5">
      <c r="A45" s="119" t="s">
        <v>222</v>
      </c>
      <c r="B45" s="121">
        <v>0</v>
      </c>
      <c r="C45" s="121">
        <v>0</v>
      </c>
      <c r="D45" s="121">
        <v>0</v>
      </c>
      <c r="E45" s="121">
        <v>0</v>
      </c>
    </row>
    <row r="46" spans="1:5">
      <c r="A46" s="119" t="s">
        <v>223</v>
      </c>
      <c r="B46" s="121">
        <v>0</v>
      </c>
      <c r="C46" s="121">
        <v>0</v>
      </c>
      <c r="D46" s="121">
        <v>0</v>
      </c>
      <c r="E46" s="121">
        <v>0</v>
      </c>
    </row>
    <row r="47" spans="1:5">
      <c r="A47" s="119" t="s">
        <v>224</v>
      </c>
      <c r="B47" s="121">
        <v>0</v>
      </c>
      <c r="C47" s="121">
        <v>0</v>
      </c>
      <c r="D47" s="121">
        <v>0</v>
      </c>
      <c r="E47" s="121">
        <v>0</v>
      </c>
    </row>
    <row r="48" spans="1:5">
      <c r="A48" s="129" t="s">
        <v>115</v>
      </c>
      <c r="B48" s="122">
        <v>0</v>
      </c>
      <c r="C48" s="122">
        <v>0</v>
      </c>
      <c r="D48" s="122">
        <v>0</v>
      </c>
      <c r="E48" s="122">
        <v>0</v>
      </c>
    </row>
    <row r="49" spans="1:5">
      <c r="A49" s="199" t="s">
        <v>185</v>
      </c>
      <c r="B49" s="200"/>
      <c r="C49" s="200"/>
      <c r="D49" s="200"/>
      <c r="E49" s="200"/>
    </row>
    <row r="50" spans="1:5" ht="22.5">
      <c r="A50" s="119" t="s">
        <v>225</v>
      </c>
      <c r="B50" s="121">
        <v>0</v>
      </c>
      <c r="C50" s="121">
        <v>0</v>
      </c>
      <c r="D50" s="121">
        <v>0</v>
      </c>
      <c r="E50" s="121">
        <v>0</v>
      </c>
    </row>
    <row r="51" spans="1:5">
      <c r="A51" s="119" t="s">
        <v>226</v>
      </c>
      <c r="B51" s="121">
        <v>45.06</v>
      </c>
      <c r="C51" s="121">
        <v>1.5E-3</v>
      </c>
      <c r="D51" s="121">
        <v>0.33</v>
      </c>
      <c r="E51" s="121">
        <v>0.27</v>
      </c>
    </row>
    <row r="52" spans="1:5">
      <c r="A52" s="119" t="s">
        <v>227</v>
      </c>
      <c r="B52" s="121">
        <v>0</v>
      </c>
      <c r="C52" s="121">
        <v>0</v>
      </c>
      <c r="D52" s="121">
        <v>0</v>
      </c>
      <c r="E52" s="121">
        <v>0</v>
      </c>
    </row>
    <row r="53" spans="1:5">
      <c r="A53" s="119" t="s">
        <v>228</v>
      </c>
      <c r="B53" s="121">
        <v>0</v>
      </c>
      <c r="C53" s="121">
        <v>0</v>
      </c>
      <c r="D53" s="121">
        <v>0</v>
      </c>
      <c r="E53" s="121">
        <v>0</v>
      </c>
    </row>
    <row r="54" spans="1:5">
      <c r="A54" s="129" t="s">
        <v>119</v>
      </c>
      <c r="B54" s="122">
        <v>45.06</v>
      </c>
      <c r="C54" s="122">
        <v>1.5E-3</v>
      </c>
      <c r="D54" s="122">
        <v>0.33</v>
      </c>
      <c r="E54" s="122">
        <v>0.27</v>
      </c>
    </row>
    <row r="55" spans="1:5">
      <c r="A55" s="129" t="s">
        <v>189</v>
      </c>
      <c r="B55" s="122">
        <v>45.06</v>
      </c>
      <c r="C55" s="122">
        <v>1.5E-3</v>
      </c>
      <c r="D55" s="122">
        <v>0.33</v>
      </c>
      <c r="E55" s="122">
        <v>0.27</v>
      </c>
    </row>
    <row r="56" spans="1:5">
      <c r="A56" s="129" t="s">
        <v>190</v>
      </c>
      <c r="B56" s="122">
        <v>13652.67</v>
      </c>
      <c r="C56" s="122">
        <v>0.45507999999999998</v>
      </c>
      <c r="D56" s="122">
        <v>100.33</v>
      </c>
      <c r="E56" s="122">
        <v>81.069999999999993</v>
      </c>
    </row>
    <row r="57" spans="1:5">
      <c r="A57" s="199" t="s">
        <v>44</v>
      </c>
      <c r="B57" s="200"/>
      <c r="C57" s="200"/>
      <c r="D57" s="200"/>
      <c r="E57" s="200"/>
    </row>
    <row r="58" spans="1:5">
      <c r="A58" s="119" t="s">
        <v>191</v>
      </c>
      <c r="B58" s="121">
        <v>0</v>
      </c>
      <c r="C58" s="121">
        <v>0</v>
      </c>
      <c r="D58" s="121">
        <v>0</v>
      </c>
      <c r="E58" s="121">
        <v>0</v>
      </c>
    </row>
    <row r="59" spans="1:5">
      <c r="A59" s="119" t="s">
        <v>192</v>
      </c>
      <c r="B59" s="121">
        <v>3190.5</v>
      </c>
      <c r="C59" s="121">
        <v>0.10635</v>
      </c>
      <c r="D59" s="121">
        <v>23.45</v>
      </c>
      <c r="E59" s="121">
        <v>18.940000000000001</v>
      </c>
    </row>
    <row r="60" spans="1:5">
      <c r="A60" s="129" t="s">
        <v>240</v>
      </c>
      <c r="B60" s="122">
        <v>3190.5</v>
      </c>
      <c r="C60" s="122">
        <v>0.10635</v>
      </c>
      <c r="D60" s="122">
        <v>23.45</v>
      </c>
      <c r="E60" s="122">
        <v>18.940000000000001</v>
      </c>
    </row>
    <row r="61" spans="1:5">
      <c r="A61" s="129" t="s">
        <v>195</v>
      </c>
      <c r="B61" s="122">
        <v>16843.169999999998</v>
      </c>
      <c r="C61" s="122">
        <v>0.56142999999999998</v>
      </c>
      <c r="D61" s="122">
        <v>123.78</v>
      </c>
      <c r="E61" s="122">
        <v>100.01</v>
      </c>
    </row>
    <row r="63" spans="1:5">
      <c r="A63" s="199" t="s">
        <v>63</v>
      </c>
      <c r="B63" s="200"/>
      <c r="C63" s="200"/>
      <c r="D63" s="200"/>
      <c r="E63" s="200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23" customWidth="1"/>
    <col min="2" max="3" width="12" style="123" customWidth="1"/>
    <col min="4" max="5" width="16.375" style="123" customWidth="1"/>
    <col min="6" max="256" width="9" style="123"/>
    <col min="257" max="257" width="30.75" style="123" customWidth="1"/>
    <col min="258" max="259" width="12" style="123" customWidth="1"/>
    <col min="260" max="261" width="16.375" style="123" customWidth="1"/>
    <col min="262" max="512" width="9" style="123"/>
    <col min="513" max="513" width="30.75" style="123" customWidth="1"/>
    <col min="514" max="515" width="12" style="123" customWidth="1"/>
    <col min="516" max="517" width="16.375" style="123" customWidth="1"/>
    <col min="518" max="768" width="9" style="123"/>
    <col min="769" max="769" width="30.75" style="123" customWidth="1"/>
    <col min="770" max="771" width="12" style="123" customWidth="1"/>
    <col min="772" max="773" width="16.375" style="123" customWidth="1"/>
    <col min="774" max="1024" width="9" style="123"/>
    <col min="1025" max="1025" width="30.75" style="123" customWidth="1"/>
    <col min="1026" max="1027" width="12" style="123" customWidth="1"/>
    <col min="1028" max="1029" width="16.375" style="123" customWidth="1"/>
    <col min="1030" max="1280" width="9" style="123"/>
    <col min="1281" max="1281" width="30.75" style="123" customWidth="1"/>
    <col min="1282" max="1283" width="12" style="123" customWidth="1"/>
    <col min="1284" max="1285" width="16.375" style="123" customWidth="1"/>
    <col min="1286" max="1536" width="9" style="123"/>
    <col min="1537" max="1537" width="30.75" style="123" customWidth="1"/>
    <col min="1538" max="1539" width="12" style="123" customWidth="1"/>
    <col min="1540" max="1541" width="16.375" style="123" customWidth="1"/>
    <col min="1542" max="1792" width="9" style="123"/>
    <col min="1793" max="1793" width="30.75" style="123" customWidth="1"/>
    <col min="1794" max="1795" width="12" style="123" customWidth="1"/>
    <col min="1796" max="1797" width="16.375" style="123" customWidth="1"/>
    <col min="1798" max="2048" width="9" style="123"/>
    <col min="2049" max="2049" width="30.75" style="123" customWidth="1"/>
    <col min="2050" max="2051" width="12" style="123" customWidth="1"/>
    <col min="2052" max="2053" width="16.375" style="123" customWidth="1"/>
    <col min="2054" max="2304" width="9" style="123"/>
    <col min="2305" max="2305" width="30.75" style="123" customWidth="1"/>
    <col min="2306" max="2307" width="12" style="123" customWidth="1"/>
    <col min="2308" max="2309" width="16.375" style="123" customWidth="1"/>
    <col min="2310" max="2560" width="9" style="123"/>
    <col min="2561" max="2561" width="30.75" style="123" customWidth="1"/>
    <col min="2562" max="2563" width="12" style="123" customWidth="1"/>
    <col min="2564" max="2565" width="16.375" style="123" customWidth="1"/>
    <col min="2566" max="2816" width="9" style="123"/>
    <col min="2817" max="2817" width="30.75" style="123" customWidth="1"/>
    <col min="2818" max="2819" width="12" style="123" customWidth="1"/>
    <col min="2820" max="2821" width="16.375" style="123" customWidth="1"/>
    <col min="2822" max="3072" width="9" style="123"/>
    <col min="3073" max="3073" width="30.75" style="123" customWidth="1"/>
    <col min="3074" max="3075" width="12" style="123" customWidth="1"/>
    <col min="3076" max="3077" width="16.375" style="123" customWidth="1"/>
    <col min="3078" max="3328" width="9" style="123"/>
    <col min="3329" max="3329" width="30.75" style="123" customWidth="1"/>
    <col min="3330" max="3331" width="12" style="123" customWidth="1"/>
    <col min="3332" max="3333" width="16.375" style="123" customWidth="1"/>
    <col min="3334" max="3584" width="9" style="123"/>
    <col min="3585" max="3585" width="30.75" style="123" customWidth="1"/>
    <col min="3586" max="3587" width="12" style="123" customWidth="1"/>
    <col min="3588" max="3589" width="16.375" style="123" customWidth="1"/>
    <col min="3590" max="3840" width="9" style="123"/>
    <col min="3841" max="3841" width="30.75" style="123" customWidth="1"/>
    <col min="3842" max="3843" width="12" style="123" customWidth="1"/>
    <col min="3844" max="3845" width="16.375" style="123" customWidth="1"/>
    <col min="3846" max="4096" width="9" style="123"/>
    <col min="4097" max="4097" width="30.75" style="123" customWidth="1"/>
    <col min="4098" max="4099" width="12" style="123" customWidth="1"/>
    <col min="4100" max="4101" width="16.375" style="123" customWidth="1"/>
    <col min="4102" max="4352" width="9" style="123"/>
    <col min="4353" max="4353" width="30.75" style="123" customWidth="1"/>
    <col min="4354" max="4355" width="12" style="123" customWidth="1"/>
    <col min="4356" max="4357" width="16.375" style="123" customWidth="1"/>
    <col min="4358" max="4608" width="9" style="123"/>
    <col min="4609" max="4609" width="30.75" style="123" customWidth="1"/>
    <col min="4610" max="4611" width="12" style="123" customWidth="1"/>
    <col min="4612" max="4613" width="16.375" style="123" customWidth="1"/>
    <col min="4614" max="4864" width="9" style="123"/>
    <col min="4865" max="4865" width="30.75" style="123" customWidth="1"/>
    <col min="4866" max="4867" width="12" style="123" customWidth="1"/>
    <col min="4868" max="4869" width="16.375" style="123" customWidth="1"/>
    <col min="4870" max="5120" width="9" style="123"/>
    <col min="5121" max="5121" width="30.75" style="123" customWidth="1"/>
    <col min="5122" max="5123" width="12" style="123" customWidth="1"/>
    <col min="5124" max="5125" width="16.375" style="123" customWidth="1"/>
    <col min="5126" max="5376" width="9" style="123"/>
    <col min="5377" max="5377" width="30.75" style="123" customWidth="1"/>
    <col min="5378" max="5379" width="12" style="123" customWidth="1"/>
    <col min="5380" max="5381" width="16.375" style="123" customWidth="1"/>
    <col min="5382" max="5632" width="9" style="123"/>
    <col min="5633" max="5633" width="30.75" style="123" customWidth="1"/>
    <col min="5634" max="5635" width="12" style="123" customWidth="1"/>
    <col min="5636" max="5637" width="16.375" style="123" customWidth="1"/>
    <col min="5638" max="5888" width="9" style="123"/>
    <col min="5889" max="5889" width="30.75" style="123" customWidth="1"/>
    <col min="5890" max="5891" width="12" style="123" customWidth="1"/>
    <col min="5892" max="5893" width="16.375" style="123" customWidth="1"/>
    <col min="5894" max="6144" width="9" style="123"/>
    <col min="6145" max="6145" width="30.75" style="123" customWidth="1"/>
    <col min="6146" max="6147" width="12" style="123" customWidth="1"/>
    <col min="6148" max="6149" width="16.375" style="123" customWidth="1"/>
    <col min="6150" max="6400" width="9" style="123"/>
    <col min="6401" max="6401" width="30.75" style="123" customWidth="1"/>
    <col min="6402" max="6403" width="12" style="123" customWidth="1"/>
    <col min="6404" max="6405" width="16.375" style="123" customWidth="1"/>
    <col min="6406" max="6656" width="9" style="123"/>
    <col min="6657" max="6657" width="30.75" style="123" customWidth="1"/>
    <col min="6658" max="6659" width="12" style="123" customWidth="1"/>
    <col min="6660" max="6661" width="16.375" style="123" customWidth="1"/>
    <col min="6662" max="6912" width="9" style="123"/>
    <col min="6913" max="6913" width="30.75" style="123" customWidth="1"/>
    <col min="6914" max="6915" width="12" style="123" customWidth="1"/>
    <col min="6916" max="6917" width="16.375" style="123" customWidth="1"/>
    <col min="6918" max="7168" width="9" style="123"/>
    <col min="7169" max="7169" width="30.75" style="123" customWidth="1"/>
    <col min="7170" max="7171" width="12" style="123" customWidth="1"/>
    <col min="7172" max="7173" width="16.375" style="123" customWidth="1"/>
    <col min="7174" max="7424" width="9" style="123"/>
    <col min="7425" max="7425" width="30.75" style="123" customWidth="1"/>
    <col min="7426" max="7427" width="12" style="123" customWidth="1"/>
    <col min="7428" max="7429" width="16.375" style="123" customWidth="1"/>
    <col min="7430" max="7680" width="9" style="123"/>
    <col min="7681" max="7681" width="30.75" style="123" customWidth="1"/>
    <col min="7682" max="7683" width="12" style="123" customWidth="1"/>
    <col min="7684" max="7685" width="16.375" style="123" customWidth="1"/>
    <col min="7686" max="7936" width="9" style="123"/>
    <col min="7937" max="7937" width="30.75" style="123" customWidth="1"/>
    <col min="7938" max="7939" width="12" style="123" customWidth="1"/>
    <col min="7940" max="7941" width="16.375" style="123" customWidth="1"/>
    <col min="7942" max="8192" width="9" style="123"/>
    <col min="8193" max="8193" width="30.75" style="123" customWidth="1"/>
    <col min="8194" max="8195" width="12" style="123" customWidth="1"/>
    <col min="8196" max="8197" width="16.375" style="123" customWidth="1"/>
    <col min="8198" max="8448" width="9" style="123"/>
    <col min="8449" max="8449" width="30.75" style="123" customWidth="1"/>
    <col min="8450" max="8451" width="12" style="123" customWidth="1"/>
    <col min="8452" max="8453" width="16.375" style="123" customWidth="1"/>
    <col min="8454" max="8704" width="9" style="123"/>
    <col min="8705" max="8705" width="30.75" style="123" customWidth="1"/>
    <col min="8706" max="8707" width="12" style="123" customWidth="1"/>
    <col min="8708" max="8709" width="16.375" style="123" customWidth="1"/>
    <col min="8710" max="8960" width="9" style="123"/>
    <col min="8961" max="8961" width="30.75" style="123" customWidth="1"/>
    <col min="8962" max="8963" width="12" style="123" customWidth="1"/>
    <col min="8964" max="8965" width="16.375" style="123" customWidth="1"/>
    <col min="8966" max="9216" width="9" style="123"/>
    <col min="9217" max="9217" width="30.75" style="123" customWidth="1"/>
    <col min="9218" max="9219" width="12" style="123" customWidth="1"/>
    <col min="9220" max="9221" width="16.375" style="123" customWidth="1"/>
    <col min="9222" max="9472" width="9" style="123"/>
    <col min="9473" max="9473" width="30.75" style="123" customWidth="1"/>
    <col min="9474" max="9475" width="12" style="123" customWidth="1"/>
    <col min="9476" max="9477" width="16.375" style="123" customWidth="1"/>
    <col min="9478" max="9728" width="9" style="123"/>
    <col min="9729" max="9729" width="30.75" style="123" customWidth="1"/>
    <col min="9730" max="9731" width="12" style="123" customWidth="1"/>
    <col min="9732" max="9733" width="16.375" style="123" customWidth="1"/>
    <col min="9734" max="9984" width="9" style="123"/>
    <col min="9985" max="9985" width="30.75" style="123" customWidth="1"/>
    <col min="9986" max="9987" width="12" style="123" customWidth="1"/>
    <col min="9988" max="9989" width="16.375" style="123" customWidth="1"/>
    <col min="9990" max="10240" width="9" style="123"/>
    <col min="10241" max="10241" width="30.75" style="123" customWidth="1"/>
    <col min="10242" max="10243" width="12" style="123" customWidth="1"/>
    <col min="10244" max="10245" width="16.375" style="123" customWidth="1"/>
    <col min="10246" max="10496" width="9" style="123"/>
    <col min="10497" max="10497" width="30.75" style="123" customWidth="1"/>
    <col min="10498" max="10499" width="12" style="123" customWidth="1"/>
    <col min="10500" max="10501" width="16.375" style="123" customWidth="1"/>
    <col min="10502" max="10752" width="9" style="123"/>
    <col min="10753" max="10753" width="30.75" style="123" customWidth="1"/>
    <col min="10754" max="10755" width="12" style="123" customWidth="1"/>
    <col min="10756" max="10757" width="16.375" style="123" customWidth="1"/>
    <col min="10758" max="11008" width="9" style="123"/>
    <col min="11009" max="11009" width="30.75" style="123" customWidth="1"/>
    <col min="11010" max="11011" width="12" style="123" customWidth="1"/>
    <col min="11012" max="11013" width="16.375" style="123" customWidth="1"/>
    <col min="11014" max="11264" width="9" style="123"/>
    <col min="11265" max="11265" width="30.75" style="123" customWidth="1"/>
    <col min="11266" max="11267" width="12" style="123" customWidth="1"/>
    <col min="11268" max="11269" width="16.375" style="123" customWidth="1"/>
    <col min="11270" max="11520" width="9" style="123"/>
    <col min="11521" max="11521" width="30.75" style="123" customWidth="1"/>
    <col min="11522" max="11523" width="12" style="123" customWidth="1"/>
    <col min="11524" max="11525" width="16.375" style="123" customWidth="1"/>
    <col min="11526" max="11776" width="9" style="123"/>
    <col min="11777" max="11777" width="30.75" style="123" customWidth="1"/>
    <col min="11778" max="11779" width="12" style="123" customWidth="1"/>
    <col min="11780" max="11781" width="16.375" style="123" customWidth="1"/>
    <col min="11782" max="12032" width="9" style="123"/>
    <col min="12033" max="12033" width="30.75" style="123" customWidth="1"/>
    <col min="12034" max="12035" width="12" style="123" customWidth="1"/>
    <col min="12036" max="12037" width="16.375" style="123" customWidth="1"/>
    <col min="12038" max="12288" width="9" style="123"/>
    <col min="12289" max="12289" width="30.75" style="123" customWidth="1"/>
    <col min="12290" max="12291" width="12" style="123" customWidth="1"/>
    <col min="12292" max="12293" width="16.375" style="123" customWidth="1"/>
    <col min="12294" max="12544" width="9" style="123"/>
    <col min="12545" max="12545" width="30.75" style="123" customWidth="1"/>
    <col min="12546" max="12547" width="12" style="123" customWidth="1"/>
    <col min="12548" max="12549" width="16.375" style="123" customWidth="1"/>
    <col min="12550" max="12800" width="9" style="123"/>
    <col min="12801" max="12801" width="30.75" style="123" customWidth="1"/>
    <col min="12802" max="12803" width="12" style="123" customWidth="1"/>
    <col min="12804" max="12805" width="16.375" style="123" customWidth="1"/>
    <col min="12806" max="13056" width="9" style="123"/>
    <col min="13057" max="13057" width="30.75" style="123" customWidth="1"/>
    <col min="13058" max="13059" width="12" style="123" customWidth="1"/>
    <col min="13060" max="13061" width="16.375" style="123" customWidth="1"/>
    <col min="13062" max="13312" width="9" style="123"/>
    <col min="13313" max="13313" width="30.75" style="123" customWidth="1"/>
    <col min="13314" max="13315" width="12" style="123" customWidth="1"/>
    <col min="13316" max="13317" width="16.375" style="123" customWidth="1"/>
    <col min="13318" max="13568" width="9" style="123"/>
    <col min="13569" max="13569" width="30.75" style="123" customWidth="1"/>
    <col min="13570" max="13571" width="12" style="123" customWidth="1"/>
    <col min="13572" max="13573" width="16.375" style="123" customWidth="1"/>
    <col min="13574" max="13824" width="9" style="123"/>
    <col min="13825" max="13825" width="30.75" style="123" customWidth="1"/>
    <col min="13826" max="13827" width="12" style="123" customWidth="1"/>
    <col min="13828" max="13829" width="16.375" style="123" customWidth="1"/>
    <col min="13830" max="14080" width="9" style="123"/>
    <col min="14081" max="14081" width="30.75" style="123" customWidth="1"/>
    <col min="14082" max="14083" width="12" style="123" customWidth="1"/>
    <col min="14084" max="14085" width="16.375" style="123" customWidth="1"/>
    <col min="14086" max="14336" width="9" style="123"/>
    <col min="14337" max="14337" width="30.75" style="123" customWidth="1"/>
    <col min="14338" max="14339" width="12" style="123" customWidth="1"/>
    <col min="14340" max="14341" width="16.375" style="123" customWidth="1"/>
    <col min="14342" max="14592" width="9" style="123"/>
    <col min="14593" max="14593" width="30.75" style="123" customWidth="1"/>
    <col min="14594" max="14595" width="12" style="123" customWidth="1"/>
    <col min="14596" max="14597" width="16.375" style="123" customWidth="1"/>
    <col min="14598" max="14848" width="9" style="123"/>
    <col min="14849" max="14849" width="30.75" style="123" customWidth="1"/>
    <col min="14850" max="14851" width="12" style="123" customWidth="1"/>
    <col min="14852" max="14853" width="16.375" style="123" customWidth="1"/>
    <col min="14854" max="15104" width="9" style="123"/>
    <col min="15105" max="15105" width="30.75" style="123" customWidth="1"/>
    <col min="15106" max="15107" width="12" style="123" customWidth="1"/>
    <col min="15108" max="15109" width="16.375" style="123" customWidth="1"/>
    <col min="15110" max="15360" width="9" style="123"/>
    <col min="15361" max="15361" width="30.75" style="123" customWidth="1"/>
    <col min="15362" max="15363" width="12" style="123" customWidth="1"/>
    <col min="15364" max="15365" width="16.375" style="123" customWidth="1"/>
    <col min="15366" max="15616" width="9" style="123"/>
    <col min="15617" max="15617" width="30.75" style="123" customWidth="1"/>
    <col min="15618" max="15619" width="12" style="123" customWidth="1"/>
    <col min="15620" max="15621" width="16.375" style="123" customWidth="1"/>
    <col min="15622" max="15872" width="9" style="123"/>
    <col min="15873" max="15873" width="30.75" style="123" customWidth="1"/>
    <col min="15874" max="15875" width="12" style="123" customWidth="1"/>
    <col min="15876" max="15877" width="16.375" style="123" customWidth="1"/>
    <col min="15878" max="16128" width="9" style="123"/>
    <col min="16129" max="16129" width="30.75" style="123" customWidth="1"/>
    <col min="16130" max="16131" width="12" style="123" customWidth="1"/>
    <col min="16132" max="16133" width="16.375" style="123" customWidth="1"/>
    <col min="16134" max="16384" width="9" style="123"/>
  </cols>
  <sheetData>
    <row r="1" spans="1:6">
      <c r="A1" s="201" t="s">
        <v>231</v>
      </c>
      <c r="B1" s="202"/>
      <c r="C1" s="202"/>
      <c r="D1" s="202"/>
      <c r="E1" s="202"/>
      <c r="F1" s="202"/>
    </row>
    <row r="2" spans="1:6">
      <c r="A2" s="201" t="s">
        <v>232</v>
      </c>
      <c r="B2" s="202"/>
      <c r="C2" s="202"/>
      <c r="D2" s="202"/>
      <c r="E2" s="202"/>
      <c r="F2" s="202"/>
    </row>
    <row r="3" spans="1:6">
      <c r="A3" s="201" t="s">
        <v>302</v>
      </c>
      <c r="B3" s="202"/>
      <c r="C3" s="202"/>
      <c r="D3" s="202"/>
      <c r="E3" s="202"/>
      <c r="F3" s="202"/>
    </row>
    <row r="4" spans="1:6">
      <c r="A4" s="124" t="s">
        <v>131</v>
      </c>
      <c r="B4" s="201" t="s">
        <v>132</v>
      </c>
      <c r="C4" s="202"/>
      <c r="D4" s="202"/>
      <c r="E4" s="202"/>
      <c r="F4" s="202"/>
    </row>
    <row r="5" spans="1:6">
      <c r="A5" s="124" t="s">
        <v>301</v>
      </c>
      <c r="B5" s="201" t="s">
        <v>235</v>
      </c>
      <c r="C5" s="202"/>
      <c r="D5" s="202"/>
      <c r="E5" s="202"/>
      <c r="F5" s="202"/>
    </row>
    <row r="6" spans="1:6">
      <c r="A6" s="124" t="s">
        <v>303</v>
      </c>
      <c r="B6" s="125" t="s">
        <v>136</v>
      </c>
    </row>
    <row r="7" spans="1:6">
      <c r="A7" s="126" t="s">
        <v>8</v>
      </c>
      <c r="B7" s="126" t="s">
        <v>137</v>
      </c>
      <c r="C7" s="126" t="s">
        <v>138</v>
      </c>
      <c r="D7" s="126" t="s">
        <v>237</v>
      </c>
      <c r="E7" s="126" t="s">
        <v>238</v>
      </c>
    </row>
    <row r="8" spans="1:6">
      <c r="A8" s="201" t="s">
        <v>239</v>
      </c>
      <c r="B8" s="202"/>
      <c r="C8" s="202"/>
      <c r="D8" s="202"/>
      <c r="E8" s="202"/>
    </row>
    <row r="9" spans="1:6">
      <c r="A9" s="125" t="s">
        <v>141</v>
      </c>
      <c r="B9" s="127">
        <v>0</v>
      </c>
      <c r="C9" s="127">
        <v>0</v>
      </c>
      <c r="D9" s="127">
        <v>0</v>
      </c>
      <c r="E9" s="127">
        <v>0</v>
      </c>
    </row>
    <row r="10" spans="1:6">
      <c r="A10" s="125" t="s">
        <v>142</v>
      </c>
      <c r="B10" s="127">
        <v>0</v>
      </c>
      <c r="C10" s="127">
        <v>0</v>
      </c>
      <c r="D10" s="127">
        <v>0</v>
      </c>
      <c r="E10" s="127">
        <v>0</v>
      </c>
    </row>
    <row r="11" spans="1:6">
      <c r="A11" s="125" t="s">
        <v>143</v>
      </c>
    </row>
    <row r="12" spans="1:6">
      <c r="A12" s="125" t="s">
        <v>144</v>
      </c>
      <c r="B12" s="127">
        <v>0</v>
      </c>
      <c r="C12" s="127">
        <v>0</v>
      </c>
      <c r="D12" s="127">
        <v>0</v>
      </c>
      <c r="E12" s="127">
        <v>0</v>
      </c>
    </row>
    <row r="13" spans="1:6">
      <c r="A13" s="125" t="s">
        <v>145</v>
      </c>
      <c r="B13" s="127">
        <v>0</v>
      </c>
      <c r="C13" s="127">
        <v>0</v>
      </c>
      <c r="D13" s="127">
        <v>0</v>
      </c>
      <c r="E13" s="127">
        <v>0</v>
      </c>
    </row>
    <row r="14" spans="1:6">
      <c r="A14" s="125" t="s">
        <v>146</v>
      </c>
      <c r="B14" s="127">
        <v>0</v>
      </c>
      <c r="C14" s="127">
        <v>0</v>
      </c>
      <c r="D14" s="127">
        <v>0</v>
      </c>
      <c r="E14" s="127">
        <v>0</v>
      </c>
    </row>
    <row r="15" spans="1:6">
      <c r="A15" s="125" t="s">
        <v>147</v>
      </c>
      <c r="B15" s="127">
        <v>90</v>
      </c>
      <c r="C15" s="127">
        <v>0.06</v>
      </c>
      <c r="D15" s="127">
        <v>6.54</v>
      </c>
      <c r="E15" s="127">
        <v>5.46</v>
      </c>
    </row>
    <row r="16" spans="1:6">
      <c r="A16" s="125" t="s">
        <v>204</v>
      </c>
      <c r="B16" s="127">
        <v>525</v>
      </c>
      <c r="C16" s="127">
        <v>0.35</v>
      </c>
      <c r="D16" s="127">
        <v>38.15</v>
      </c>
      <c r="E16" s="127">
        <v>31.88</v>
      </c>
    </row>
    <row r="17" spans="1:5">
      <c r="A17" s="125" t="s">
        <v>149</v>
      </c>
      <c r="B17" s="127">
        <v>79.2</v>
      </c>
      <c r="C17" s="127">
        <v>5.28E-2</v>
      </c>
      <c r="D17" s="127">
        <v>5.76</v>
      </c>
      <c r="E17" s="127">
        <v>4.8099999999999996</v>
      </c>
    </row>
    <row r="18" spans="1:5">
      <c r="A18" s="125" t="s">
        <v>205</v>
      </c>
      <c r="B18" s="127">
        <v>0</v>
      </c>
      <c r="C18" s="127">
        <v>0</v>
      </c>
      <c r="D18" s="127">
        <v>0</v>
      </c>
      <c r="E18" s="127">
        <v>0</v>
      </c>
    </row>
    <row r="19" spans="1:5">
      <c r="A19" s="125" t="s">
        <v>151</v>
      </c>
      <c r="B19" s="127">
        <v>0</v>
      </c>
      <c r="C19" s="127">
        <v>0</v>
      </c>
      <c r="D19" s="127">
        <v>0</v>
      </c>
      <c r="E19" s="127">
        <v>0</v>
      </c>
    </row>
    <row r="20" spans="1:5">
      <c r="A20" s="125" t="s">
        <v>152</v>
      </c>
      <c r="B20" s="127">
        <v>0</v>
      </c>
      <c r="C20" s="127">
        <v>0</v>
      </c>
      <c r="D20" s="127">
        <v>0</v>
      </c>
      <c r="E20" s="127">
        <v>0</v>
      </c>
    </row>
    <row r="21" spans="1:5">
      <c r="A21" s="125" t="s">
        <v>206</v>
      </c>
      <c r="B21" s="127">
        <v>0</v>
      </c>
      <c r="C21" s="127">
        <v>0</v>
      </c>
      <c r="D21" s="127">
        <v>0</v>
      </c>
      <c r="E21" s="127">
        <v>0</v>
      </c>
    </row>
    <row r="22" spans="1:5">
      <c r="A22" s="125" t="s">
        <v>207</v>
      </c>
    </row>
    <row r="23" spans="1:5">
      <c r="A23" s="125" t="s">
        <v>208</v>
      </c>
      <c r="B23" s="127">
        <v>526.53</v>
      </c>
      <c r="C23" s="127">
        <v>0.35100999999999999</v>
      </c>
      <c r="D23" s="127">
        <v>38.26</v>
      </c>
      <c r="E23" s="127">
        <v>31.97</v>
      </c>
    </row>
    <row r="24" spans="1:5">
      <c r="A24" s="125" t="s">
        <v>209</v>
      </c>
      <c r="B24" s="127">
        <v>0</v>
      </c>
      <c r="C24" s="127">
        <v>0</v>
      </c>
      <c r="D24" s="127">
        <v>0</v>
      </c>
      <c r="E24" s="127">
        <v>0</v>
      </c>
    </row>
    <row r="25" spans="1:5">
      <c r="A25" s="125" t="s">
        <v>210</v>
      </c>
      <c r="B25" s="127">
        <v>105</v>
      </c>
      <c r="C25" s="127">
        <v>7.0000000000000007E-2</v>
      </c>
      <c r="D25" s="127">
        <v>7.63</v>
      </c>
      <c r="E25" s="127">
        <v>6.38</v>
      </c>
    </row>
    <row r="26" spans="1:5">
      <c r="A26" s="125" t="s">
        <v>211</v>
      </c>
      <c r="B26" s="127">
        <v>0</v>
      </c>
      <c r="C26" s="127">
        <v>0</v>
      </c>
      <c r="D26" s="127">
        <v>0</v>
      </c>
      <c r="E26" s="127">
        <v>0</v>
      </c>
    </row>
    <row r="27" spans="1:5">
      <c r="A27" s="124" t="s">
        <v>17</v>
      </c>
      <c r="B27" s="128">
        <v>1325.73</v>
      </c>
      <c r="C27" s="128">
        <v>0.88380999999999998</v>
      </c>
      <c r="D27" s="128">
        <v>96.34</v>
      </c>
      <c r="E27" s="128">
        <v>80.5</v>
      </c>
    </row>
    <row r="28" spans="1:5">
      <c r="A28" s="201" t="s">
        <v>95</v>
      </c>
      <c r="B28" s="202"/>
      <c r="C28" s="202"/>
      <c r="D28" s="202"/>
      <c r="E28" s="202"/>
    </row>
    <row r="29" spans="1:5">
      <c r="A29" s="125" t="s">
        <v>212</v>
      </c>
      <c r="B29" s="127">
        <v>0</v>
      </c>
      <c r="C29" s="127">
        <v>0</v>
      </c>
      <c r="D29" s="127">
        <v>0</v>
      </c>
      <c r="E29" s="127">
        <v>0</v>
      </c>
    </row>
    <row r="30" spans="1:5">
      <c r="A30" s="125" t="s">
        <v>213</v>
      </c>
      <c r="B30" s="127">
        <v>39.770000000000003</v>
      </c>
      <c r="C30" s="127">
        <v>2.6509999999999999E-2</v>
      </c>
      <c r="D30" s="127">
        <v>2.89</v>
      </c>
      <c r="E30" s="127">
        <v>2.41</v>
      </c>
    </row>
    <row r="31" spans="1:5">
      <c r="A31" s="125" t="s">
        <v>214</v>
      </c>
      <c r="B31" s="127">
        <v>0</v>
      </c>
      <c r="C31" s="127">
        <v>0</v>
      </c>
      <c r="D31" s="127">
        <v>0</v>
      </c>
      <c r="E31" s="127">
        <v>0</v>
      </c>
    </row>
    <row r="32" spans="1:5">
      <c r="A32" s="125" t="s">
        <v>215</v>
      </c>
      <c r="B32" s="127">
        <v>0</v>
      </c>
      <c r="C32" s="127">
        <v>0</v>
      </c>
      <c r="D32" s="127">
        <v>0</v>
      </c>
      <c r="E32" s="127">
        <v>0</v>
      </c>
    </row>
    <row r="33" spans="1:5">
      <c r="A33" s="125" t="s">
        <v>216</v>
      </c>
      <c r="B33" s="127">
        <v>0</v>
      </c>
      <c r="C33" s="127">
        <v>0</v>
      </c>
      <c r="D33" s="127">
        <v>0</v>
      </c>
      <c r="E33" s="127">
        <v>0</v>
      </c>
    </row>
    <row r="34" spans="1:5">
      <c r="A34" s="125" t="s">
        <v>217</v>
      </c>
      <c r="B34" s="127">
        <v>0</v>
      </c>
      <c r="C34" s="127">
        <v>0</v>
      </c>
      <c r="D34" s="127">
        <v>0</v>
      </c>
      <c r="E34" s="127">
        <v>0</v>
      </c>
    </row>
    <row r="35" spans="1:5">
      <c r="A35" s="125" t="s">
        <v>218</v>
      </c>
      <c r="B35" s="127">
        <v>0</v>
      </c>
      <c r="C35" s="127">
        <v>0</v>
      </c>
      <c r="D35" s="127">
        <v>0</v>
      </c>
      <c r="E35" s="127">
        <v>0</v>
      </c>
    </row>
    <row r="36" spans="1:5">
      <c r="A36" s="125" t="s">
        <v>219</v>
      </c>
      <c r="B36" s="127">
        <v>0</v>
      </c>
      <c r="C36" s="127">
        <v>0</v>
      </c>
      <c r="D36" s="127">
        <v>0</v>
      </c>
      <c r="E36" s="127">
        <v>0</v>
      </c>
    </row>
    <row r="37" spans="1:5">
      <c r="A37" s="125" t="s">
        <v>290</v>
      </c>
      <c r="B37" s="127">
        <v>0</v>
      </c>
      <c r="C37" s="127">
        <v>0</v>
      </c>
      <c r="D37" s="127">
        <v>0</v>
      </c>
      <c r="E37" s="127">
        <v>0</v>
      </c>
    </row>
    <row r="38" spans="1:5">
      <c r="A38" s="125" t="s">
        <v>176</v>
      </c>
      <c r="B38" s="127">
        <v>6.75</v>
      </c>
      <c r="C38" s="127">
        <v>4.4999999999999997E-3</v>
      </c>
      <c r="D38" s="127">
        <v>0.49</v>
      </c>
      <c r="E38" s="127">
        <v>0.41</v>
      </c>
    </row>
    <row r="39" spans="1:5">
      <c r="A39" s="124" t="s">
        <v>109</v>
      </c>
      <c r="B39" s="128">
        <v>46.52</v>
      </c>
      <c r="C39" s="128">
        <v>3.1009999999999999E-2</v>
      </c>
      <c r="D39" s="128">
        <v>3.38</v>
      </c>
      <c r="E39" s="128">
        <v>2.82</v>
      </c>
    </row>
    <row r="40" spans="1:5">
      <c r="A40" s="201" t="s">
        <v>28</v>
      </c>
      <c r="B40" s="202"/>
      <c r="C40" s="202"/>
      <c r="D40" s="202"/>
      <c r="E40" s="202"/>
    </row>
    <row r="41" spans="1:5">
      <c r="A41" s="125" t="s">
        <v>221</v>
      </c>
      <c r="B41" s="127">
        <v>3.77</v>
      </c>
      <c r="C41" s="127">
        <v>2.5100000000000001E-3</v>
      </c>
      <c r="D41" s="127">
        <v>0.27</v>
      </c>
      <c r="E41" s="127">
        <v>0.23</v>
      </c>
    </row>
    <row r="42" spans="1:5">
      <c r="A42" s="124" t="s">
        <v>179</v>
      </c>
      <c r="B42" s="128">
        <v>3.77</v>
      </c>
      <c r="C42" s="128">
        <v>2.5100000000000001E-3</v>
      </c>
      <c r="D42" s="128">
        <v>0.27</v>
      </c>
      <c r="E42" s="128">
        <v>0.23</v>
      </c>
    </row>
    <row r="43" spans="1:5">
      <c r="A43" s="124" t="s">
        <v>180</v>
      </c>
      <c r="B43" s="128">
        <v>1376.02</v>
      </c>
      <c r="C43" s="128">
        <v>0.91732999999999998</v>
      </c>
      <c r="D43" s="128">
        <v>99.99</v>
      </c>
      <c r="E43" s="128">
        <v>83.55</v>
      </c>
    </row>
    <row r="44" spans="1:5">
      <c r="A44" s="201" t="s">
        <v>181</v>
      </c>
      <c r="B44" s="202"/>
      <c r="C44" s="202"/>
      <c r="D44" s="202"/>
      <c r="E44" s="202"/>
    </row>
    <row r="45" spans="1:5">
      <c r="A45" s="125" t="s">
        <v>222</v>
      </c>
      <c r="B45" s="127">
        <v>0</v>
      </c>
      <c r="C45" s="127">
        <v>0</v>
      </c>
      <c r="D45" s="127">
        <v>0</v>
      </c>
      <c r="E45" s="127">
        <v>0</v>
      </c>
    </row>
    <row r="46" spans="1:5">
      <c r="A46" s="125" t="s">
        <v>223</v>
      </c>
      <c r="B46" s="127">
        <v>0</v>
      </c>
      <c r="C46" s="127">
        <v>0</v>
      </c>
      <c r="D46" s="127">
        <v>0</v>
      </c>
      <c r="E46" s="127">
        <v>0</v>
      </c>
    </row>
    <row r="47" spans="1:5">
      <c r="A47" s="125" t="s">
        <v>224</v>
      </c>
      <c r="B47" s="127">
        <v>0</v>
      </c>
      <c r="C47" s="127">
        <v>0</v>
      </c>
      <c r="D47" s="127">
        <v>0</v>
      </c>
      <c r="E47" s="127">
        <v>0</v>
      </c>
    </row>
    <row r="48" spans="1:5">
      <c r="A48" s="124" t="s">
        <v>115</v>
      </c>
      <c r="B48" s="128">
        <v>0</v>
      </c>
      <c r="C48" s="128">
        <v>0</v>
      </c>
      <c r="D48" s="128">
        <v>0</v>
      </c>
      <c r="E48" s="128">
        <v>0</v>
      </c>
    </row>
    <row r="49" spans="1:5">
      <c r="A49" s="201" t="s">
        <v>185</v>
      </c>
      <c r="B49" s="202"/>
      <c r="C49" s="202"/>
      <c r="D49" s="202"/>
      <c r="E49" s="202"/>
    </row>
    <row r="50" spans="1:5" ht="22.5">
      <c r="A50" s="125" t="s">
        <v>225</v>
      </c>
      <c r="B50" s="127">
        <v>0</v>
      </c>
      <c r="C50" s="127">
        <v>0</v>
      </c>
      <c r="D50" s="127">
        <v>0</v>
      </c>
      <c r="E50" s="127">
        <v>0</v>
      </c>
    </row>
    <row r="51" spans="1:5">
      <c r="A51" s="125" t="s">
        <v>226</v>
      </c>
      <c r="B51" s="127">
        <v>36.11</v>
      </c>
      <c r="C51" s="127">
        <v>2.4070000000000001E-2</v>
      </c>
      <c r="D51" s="127">
        <v>2.62</v>
      </c>
      <c r="E51" s="127">
        <v>2.19</v>
      </c>
    </row>
    <row r="52" spans="1:5">
      <c r="A52" s="125" t="s">
        <v>227</v>
      </c>
      <c r="B52" s="127">
        <v>0</v>
      </c>
      <c r="C52" s="127">
        <v>0</v>
      </c>
      <c r="D52" s="127">
        <v>0</v>
      </c>
      <c r="E52" s="127">
        <v>0</v>
      </c>
    </row>
    <row r="53" spans="1:5">
      <c r="A53" s="125" t="s">
        <v>228</v>
      </c>
      <c r="B53" s="127">
        <v>0</v>
      </c>
      <c r="C53" s="127">
        <v>0</v>
      </c>
      <c r="D53" s="127">
        <v>0</v>
      </c>
      <c r="E53" s="127">
        <v>0</v>
      </c>
    </row>
    <row r="54" spans="1:5">
      <c r="A54" s="124" t="s">
        <v>119</v>
      </c>
      <c r="B54" s="128">
        <v>36.11</v>
      </c>
      <c r="C54" s="128">
        <v>2.4070000000000001E-2</v>
      </c>
      <c r="D54" s="128">
        <v>2.62</v>
      </c>
      <c r="E54" s="128">
        <v>2.19</v>
      </c>
    </row>
    <row r="55" spans="1:5">
      <c r="A55" s="124" t="s">
        <v>189</v>
      </c>
      <c r="B55" s="128">
        <v>36.11</v>
      </c>
      <c r="C55" s="128">
        <v>2.4070000000000001E-2</v>
      </c>
      <c r="D55" s="128">
        <v>2.62</v>
      </c>
      <c r="E55" s="128">
        <v>2.19</v>
      </c>
    </row>
    <row r="56" spans="1:5">
      <c r="A56" s="124" t="s">
        <v>190</v>
      </c>
      <c r="B56" s="128">
        <v>1412.1299999999999</v>
      </c>
      <c r="C56" s="128">
        <v>0.94140000000000001</v>
      </c>
      <c r="D56" s="128">
        <v>102.61</v>
      </c>
      <c r="E56" s="128">
        <v>85.74</v>
      </c>
    </row>
    <row r="57" spans="1:5">
      <c r="A57" s="201" t="s">
        <v>44</v>
      </c>
      <c r="B57" s="202"/>
      <c r="C57" s="202"/>
      <c r="D57" s="202"/>
      <c r="E57" s="202"/>
    </row>
    <row r="58" spans="1:5">
      <c r="A58" s="125" t="s">
        <v>191</v>
      </c>
      <c r="B58" s="127">
        <v>0</v>
      </c>
      <c r="C58" s="127">
        <v>0</v>
      </c>
      <c r="D58" s="127">
        <v>0</v>
      </c>
      <c r="E58" s="127">
        <v>0</v>
      </c>
    </row>
    <row r="59" spans="1:5">
      <c r="A59" s="125" t="s">
        <v>192</v>
      </c>
      <c r="B59" s="127">
        <v>234.92</v>
      </c>
      <c r="C59" s="127">
        <v>0.15661</v>
      </c>
      <c r="D59" s="127">
        <v>17.07</v>
      </c>
      <c r="E59" s="127">
        <v>14.26</v>
      </c>
    </row>
    <row r="60" spans="1:5">
      <c r="A60" s="124" t="s">
        <v>240</v>
      </c>
      <c r="B60" s="128">
        <v>234.92</v>
      </c>
      <c r="C60" s="128">
        <v>0.15661</v>
      </c>
      <c r="D60" s="128">
        <v>17.07</v>
      </c>
      <c r="E60" s="128">
        <v>14.26</v>
      </c>
    </row>
    <row r="61" spans="1:5">
      <c r="A61" s="124" t="s">
        <v>195</v>
      </c>
      <c r="B61" s="128">
        <v>1647.05</v>
      </c>
      <c r="C61" s="128">
        <v>1.0980099999999999</v>
      </c>
      <c r="D61" s="128">
        <v>119.68</v>
      </c>
      <c r="E61" s="128">
        <v>100</v>
      </c>
    </row>
    <row r="63" spans="1:5">
      <c r="A63" s="201" t="s">
        <v>63</v>
      </c>
      <c r="B63" s="202"/>
      <c r="C63" s="202"/>
      <c r="D63" s="202"/>
      <c r="E63" s="202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30" customWidth="1"/>
    <col min="2" max="3" width="12" style="130" customWidth="1"/>
    <col min="4" max="5" width="16.375" style="130" customWidth="1"/>
    <col min="6" max="256" width="9" style="130"/>
    <col min="257" max="257" width="30.75" style="130" customWidth="1"/>
    <col min="258" max="259" width="12" style="130" customWidth="1"/>
    <col min="260" max="261" width="16.375" style="130" customWidth="1"/>
    <col min="262" max="512" width="9" style="130"/>
    <col min="513" max="513" width="30.75" style="130" customWidth="1"/>
    <col min="514" max="515" width="12" style="130" customWidth="1"/>
    <col min="516" max="517" width="16.375" style="130" customWidth="1"/>
    <col min="518" max="768" width="9" style="130"/>
    <col min="769" max="769" width="30.75" style="130" customWidth="1"/>
    <col min="770" max="771" width="12" style="130" customWidth="1"/>
    <col min="772" max="773" width="16.375" style="130" customWidth="1"/>
    <col min="774" max="1024" width="9" style="130"/>
    <col min="1025" max="1025" width="30.75" style="130" customWidth="1"/>
    <col min="1026" max="1027" width="12" style="130" customWidth="1"/>
    <col min="1028" max="1029" width="16.375" style="130" customWidth="1"/>
    <col min="1030" max="1280" width="9" style="130"/>
    <col min="1281" max="1281" width="30.75" style="130" customWidth="1"/>
    <col min="1282" max="1283" width="12" style="130" customWidth="1"/>
    <col min="1284" max="1285" width="16.375" style="130" customWidth="1"/>
    <col min="1286" max="1536" width="9" style="130"/>
    <col min="1537" max="1537" width="30.75" style="130" customWidth="1"/>
    <col min="1538" max="1539" width="12" style="130" customWidth="1"/>
    <col min="1540" max="1541" width="16.375" style="130" customWidth="1"/>
    <col min="1542" max="1792" width="9" style="130"/>
    <col min="1793" max="1793" width="30.75" style="130" customWidth="1"/>
    <col min="1794" max="1795" width="12" style="130" customWidth="1"/>
    <col min="1796" max="1797" width="16.375" style="130" customWidth="1"/>
    <col min="1798" max="2048" width="9" style="130"/>
    <col min="2049" max="2049" width="30.75" style="130" customWidth="1"/>
    <col min="2050" max="2051" width="12" style="130" customWidth="1"/>
    <col min="2052" max="2053" width="16.375" style="130" customWidth="1"/>
    <col min="2054" max="2304" width="9" style="130"/>
    <col min="2305" max="2305" width="30.75" style="130" customWidth="1"/>
    <col min="2306" max="2307" width="12" style="130" customWidth="1"/>
    <col min="2308" max="2309" width="16.375" style="130" customWidth="1"/>
    <col min="2310" max="2560" width="9" style="130"/>
    <col min="2561" max="2561" width="30.75" style="130" customWidth="1"/>
    <col min="2562" max="2563" width="12" style="130" customWidth="1"/>
    <col min="2564" max="2565" width="16.375" style="130" customWidth="1"/>
    <col min="2566" max="2816" width="9" style="130"/>
    <col min="2817" max="2817" width="30.75" style="130" customWidth="1"/>
    <col min="2818" max="2819" width="12" style="130" customWidth="1"/>
    <col min="2820" max="2821" width="16.375" style="130" customWidth="1"/>
    <col min="2822" max="3072" width="9" style="130"/>
    <col min="3073" max="3073" width="30.75" style="130" customWidth="1"/>
    <col min="3074" max="3075" width="12" style="130" customWidth="1"/>
    <col min="3076" max="3077" width="16.375" style="130" customWidth="1"/>
    <col min="3078" max="3328" width="9" style="130"/>
    <col min="3329" max="3329" width="30.75" style="130" customWidth="1"/>
    <col min="3330" max="3331" width="12" style="130" customWidth="1"/>
    <col min="3332" max="3333" width="16.375" style="130" customWidth="1"/>
    <col min="3334" max="3584" width="9" style="130"/>
    <col min="3585" max="3585" width="30.75" style="130" customWidth="1"/>
    <col min="3586" max="3587" width="12" style="130" customWidth="1"/>
    <col min="3588" max="3589" width="16.375" style="130" customWidth="1"/>
    <col min="3590" max="3840" width="9" style="130"/>
    <col min="3841" max="3841" width="30.75" style="130" customWidth="1"/>
    <col min="3842" max="3843" width="12" style="130" customWidth="1"/>
    <col min="3844" max="3845" width="16.375" style="130" customWidth="1"/>
    <col min="3846" max="4096" width="9" style="130"/>
    <col min="4097" max="4097" width="30.75" style="130" customWidth="1"/>
    <col min="4098" max="4099" width="12" style="130" customWidth="1"/>
    <col min="4100" max="4101" width="16.375" style="130" customWidth="1"/>
    <col min="4102" max="4352" width="9" style="130"/>
    <col min="4353" max="4353" width="30.75" style="130" customWidth="1"/>
    <col min="4354" max="4355" width="12" style="130" customWidth="1"/>
    <col min="4356" max="4357" width="16.375" style="130" customWidth="1"/>
    <col min="4358" max="4608" width="9" style="130"/>
    <col min="4609" max="4609" width="30.75" style="130" customWidth="1"/>
    <col min="4610" max="4611" width="12" style="130" customWidth="1"/>
    <col min="4612" max="4613" width="16.375" style="130" customWidth="1"/>
    <col min="4614" max="4864" width="9" style="130"/>
    <col min="4865" max="4865" width="30.75" style="130" customWidth="1"/>
    <col min="4866" max="4867" width="12" style="130" customWidth="1"/>
    <col min="4868" max="4869" width="16.375" style="130" customWidth="1"/>
    <col min="4870" max="5120" width="9" style="130"/>
    <col min="5121" max="5121" width="30.75" style="130" customWidth="1"/>
    <col min="5122" max="5123" width="12" style="130" customWidth="1"/>
    <col min="5124" max="5125" width="16.375" style="130" customWidth="1"/>
    <col min="5126" max="5376" width="9" style="130"/>
    <col min="5377" max="5377" width="30.75" style="130" customWidth="1"/>
    <col min="5378" max="5379" width="12" style="130" customWidth="1"/>
    <col min="5380" max="5381" width="16.375" style="130" customWidth="1"/>
    <col min="5382" max="5632" width="9" style="130"/>
    <col min="5633" max="5633" width="30.75" style="130" customWidth="1"/>
    <col min="5634" max="5635" width="12" style="130" customWidth="1"/>
    <col min="5636" max="5637" width="16.375" style="130" customWidth="1"/>
    <col min="5638" max="5888" width="9" style="130"/>
    <col min="5889" max="5889" width="30.75" style="130" customWidth="1"/>
    <col min="5890" max="5891" width="12" style="130" customWidth="1"/>
    <col min="5892" max="5893" width="16.375" style="130" customWidth="1"/>
    <col min="5894" max="6144" width="9" style="130"/>
    <col min="6145" max="6145" width="30.75" style="130" customWidth="1"/>
    <col min="6146" max="6147" width="12" style="130" customWidth="1"/>
    <col min="6148" max="6149" width="16.375" style="130" customWidth="1"/>
    <col min="6150" max="6400" width="9" style="130"/>
    <col min="6401" max="6401" width="30.75" style="130" customWidth="1"/>
    <col min="6402" max="6403" width="12" style="130" customWidth="1"/>
    <col min="6404" max="6405" width="16.375" style="130" customWidth="1"/>
    <col min="6406" max="6656" width="9" style="130"/>
    <col min="6657" max="6657" width="30.75" style="130" customWidth="1"/>
    <col min="6658" max="6659" width="12" style="130" customWidth="1"/>
    <col min="6660" max="6661" width="16.375" style="130" customWidth="1"/>
    <col min="6662" max="6912" width="9" style="130"/>
    <col min="6913" max="6913" width="30.75" style="130" customWidth="1"/>
    <col min="6914" max="6915" width="12" style="130" customWidth="1"/>
    <col min="6916" max="6917" width="16.375" style="130" customWidth="1"/>
    <col min="6918" max="7168" width="9" style="130"/>
    <col min="7169" max="7169" width="30.75" style="130" customWidth="1"/>
    <col min="7170" max="7171" width="12" style="130" customWidth="1"/>
    <col min="7172" max="7173" width="16.375" style="130" customWidth="1"/>
    <col min="7174" max="7424" width="9" style="130"/>
    <col min="7425" max="7425" width="30.75" style="130" customWidth="1"/>
    <col min="7426" max="7427" width="12" style="130" customWidth="1"/>
    <col min="7428" max="7429" width="16.375" style="130" customWidth="1"/>
    <col min="7430" max="7680" width="9" style="130"/>
    <col min="7681" max="7681" width="30.75" style="130" customWidth="1"/>
    <col min="7682" max="7683" width="12" style="130" customWidth="1"/>
    <col min="7684" max="7685" width="16.375" style="130" customWidth="1"/>
    <col min="7686" max="7936" width="9" style="130"/>
    <col min="7937" max="7937" width="30.75" style="130" customWidth="1"/>
    <col min="7938" max="7939" width="12" style="130" customWidth="1"/>
    <col min="7940" max="7941" width="16.375" style="130" customWidth="1"/>
    <col min="7942" max="8192" width="9" style="130"/>
    <col min="8193" max="8193" width="30.75" style="130" customWidth="1"/>
    <col min="8194" max="8195" width="12" style="130" customWidth="1"/>
    <col min="8196" max="8197" width="16.375" style="130" customWidth="1"/>
    <col min="8198" max="8448" width="9" style="130"/>
    <col min="8449" max="8449" width="30.75" style="130" customWidth="1"/>
    <col min="8450" max="8451" width="12" style="130" customWidth="1"/>
    <col min="8452" max="8453" width="16.375" style="130" customWidth="1"/>
    <col min="8454" max="8704" width="9" style="130"/>
    <col min="8705" max="8705" width="30.75" style="130" customWidth="1"/>
    <col min="8706" max="8707" width="12" style="130" customWidth="1"/>
    <col min="8708" max="8709" width="16.375" style="130" customWidth="1"/>
    <col min="8710" max="8960" width="9" style="130"/>
    <col min="8961" max="8961" width="30.75" style="130" customWidth="1"/>
    <col min="8962" max="8963" width="12" style="130" customWidth="1"/>
    <col min="8964" max="8965" width="16.375" style="130" customWidth="1"/>
    <col min="8966" max="9216" width="9" style="130"/>
    <col min="9217" max="9217" width="30.75" style="130" customWidth="1"/>
    <col min="9218" max="9219" width="12" style="130" customWidth="1"/>
    <col min="9220" max="9221" width="16.375" style="130" customWidth="1"/>
    <col min="9222" max="9472" width="9" style="130"/>
    <col min="9473" max="9473" width="30.75" style="130" customWidth="1"/>
    <col min="9474" max="9475" width="12" style="130" customWidth="1"/>
    <col min="9476" max="9477" width="16.375" style="130" customWidth="1"/>
    <col min="9478" max="9728" width="9" style="130"/>
    <col min="9729" max="9729" width="30.75" style="130" customWidth="1"/>
    <col min="9730" max="9731" width="12" style="130" customWidth="1"/>
    <col min="9732" max="9733" width="16.375" style="130" customWidth="1"/>
    <col min="9734" max="9984" width="9" style="130"/>
    <col min="9985" max="9985" width="30.75" style="130" customWidth="1"/>
    <col min="9986" max="9987" width="12" style="130" customWidth="1"/>
    <col min="9988" max="9989" width="16.375" style="130" customWidth="1"/>
    <col min="9990" max="10240" width="9" style="130"/>
    <col min="10241" max="10241" width="30.75" style="130" customWidth="1"/>
    <col min="10242" max="10243" width="12" style="130" customWidth="1"/>
    <col min="10244" max="10245" width="16.375" style="130" customWidth="1"/>
    <col min="10246" max="10496" width="9" style="130"/>
    <col min="10497" max="10497" width="30.75" style="130" customWidth="1"/>
    <col min="10498" max="10499" width="12" style="130" customWidth="1"/>
    <col min="10500" max="10501" width="16.375" style="130" customWidth="1"/>
    <col min="10502" max="10752" width="9" style="130"/>
    <col min="10753" max="10753" width="30.75" style="130" customWidth="1"/>
    <col min="10754" max="10755" width="12" style="130" customWidth="1"/>
    <col min="10756" max="10757" width="16.375" style="130" customWidth="1"/>
    <col min="10758" max="11008" width="9" style="130"/>
    <col min="11009" max="11009" width="30.75" style="130" customWidth="1"/>
    <col min="11010" max="11011" width="12" style="130" customWidth="1"/>
    <col min="11012" max="11013" width="16.375" style="130" customWidth="1"/>
    <col min="11014" max="11264" width="9" style="130"/>
    <col min="11265" max="11265" width="30.75" style="130" customWidth="1"/>
    <col min="11266" max="11267" width="12" style="130" customWidth="1"/>
    <col min="11268" max="11269" width="16.375" style="130" customWidth="1"/>
    <col min="11270" max="11520" width="9" style="130"/>
    <col min="11521" max="11521" width="30.75" style="130" customWidth="1"/>
    <col min="11522" max="11523" width="12" style="130" customWidth="1"/>
    <col min="11524" max="11525" width="16.375" style="130" customWidth="1"/>
    <col min="11526" max="11776" width="9" style="130"/>
    <col min="11777" max="11777" width="30.75" style="130" customWidth="1"/>
    <col min="11778" max="11779" width="12" style="130" customWidth="1"/>
    <col min="11780" max="11781" width="16.375" style="130" customWidth="1"/>
    <col min="11782" max="12032" width="9" style="130"/>
    <col min="12033" max="12033" width="30.75" style="130" customWidth="1"/>
    <col min="12034" max="12035" width="12" style="130" customWidth="1"/>
    <col min="12036" max="12037" width="16.375" style="130" customWidth="1"/>
    <col min="12038" max="12288" width="9" style="130"/>
    <col min="12289" max="12289" width="30.75" style="130" customWidth="1"/>
    <col min="12290" max="12291" width="12" style="130" customWidth="1"/>
    <col min="12292" max="12293" width="16.375" style="130" customWidth="1"/>
    <col min="12294" max="12544" width="9" style="130"/>
    <col min="12545" max="12545" width="30.75" style="130" customWidth="1"/>
    <col min="12546" max="12547" width="12" style="130" customWidth="1"/>
    <col min="12548" max="12549" width="16.375" style="130" customWidth="1"/>
    <col min="12550" max="12800" width="9" style="130"/>
    <col min="12801" max="12801" width="30.75" style="130" customWidth="1"/>
    <col min="12802" max="12803" width="12" style="130" customWidth="1"/>
    <col min="12804" max="12805" width="16.375" style="130" customWidth="1"/>
    <col min="12806" max="13056" width="9" style="130"/>
    <col min="13057" max="13057" width="30.75" style="130" customWidth="1"/>
    <col min="13058" max="13059" width="12" style="130" customWidth="1"/>
    <col min="13060" max="13061" width="16.375" style="130" customWidth="1"/>
    <col min="13062" max="13312" width="9" style="130"/>
    <col min="13313" max="13313" width="30.75" style="130" customWidth="1"/>
    <col min="13314" max="13315" width="12" style="130" customWidth="1"/>
    <col min="13316" max="13317" width="16.375" style="130" customWidth="1"/>
    <col min="13318" max="13568" width="9" style="130"/>
    <col min="13569" max="13569" width="30.75" style="130" customWidth="1"/>
    <col min="13570" max="13571" width="12" style="130" customWidth="1"/>
    <col min="13572" max="13573" width="16.375" style="130" customWidth="1"/>
    <col min="13574" max="13824" width="9" style="130"/>
    <col min="13825" max="13825" width="30.75" style="130" customWidth="1"/>
    <col min="13826" max="13827" width="12" style="130" customWidth="1"/>
    <col min="13828" max="13829" width="16.375" style="130" customWidth="1"/>
    <col min="13830" max="14080" width="9" style="130"/>
    <col min="14081" max="14081" width="30.75" style="130" customWidth="1"/>
    <col min="14082" max="14083" width="12" style="130" customWidth="1"/>
    <col min="14084" max="14085" width="16.375" style="130" customWidth="1"/>
    <col min="14086" max="14336" width="9" style="130"/>
    <col min="14337" max="14337" width="30.75" style="130" customWidth="1"/>
    <col min="14338" max="14339" width="12" style="130" customWidth="1"/>
    <col min="14340" max="14341" width="16.375" style="130" customWidth="1"/>
    <col min="14342" max="14592" width="9" style="130"/>
    <col min="14593" max="14593" width="30.75" style="130" customWidth="1"/>
    <col min="14594" max="14595" width="12" style="130" customWidth="1"/>
    <col min="14596" max="14597" width="16.375" style="130" customWidth="1"/>
    <col min="14598" max="14848" width="9" style="130"/>
    <col min="14849" max="14849" width="30.75" style="130" customWidth="1"/>
    <col min="14850" max="14851" width="12" style="130" customWidth="1"/>
    <col min="14852" max="14853" width="16.375" style="130" customWidth="1"/>
    <col min="14854" max="15104" width="9" style="130"/>
    <col min="15105" max="15105" width="30.75" style="130" customWidth="1"/>
    <col min="15106" max="15107" width="12" style="130" customWidth="1"/>
    <col min="15108" max="15109" width="16.375" style="130" customWidth="1"/>
    <col min="15110" max="15360" width="9" style="130"/>
    <col min="15361" max="15361" width="30.75" style="130" customWidth="1"/>
    <col min="15362" max="15363" width="12" style="130" customWidth="1"/>
    <col min="15364" max="15365" width="16.375" style="130" customWidth="1"/>
    <col min="15366" max="15616" width="9" style="130"/>
    <col min="15617" max="15617" width="30.75" style="130" customWidth="1"/>
    <col min="15618" max="15619" width="12" style="130" customWidth="1"/>
    <col min="15620" max="15621" width="16.375" style="130" customWidth="1"/>
    <col min="15622" max="15872" width="9" style="130"/>
    <col min="15873" max="15873" width="30.75" style="130" customWidth="1"/>
    <col min="15874" max="15875" width="12" style="130" customWidth="1"/>
    <col min="15876" max="15877" width="16.375" style="130" customWidth="1"/>
    <col min="15878" max="16128" width="9" style="130"/>
    <col min="16129" max="16129" width="30.75" style="130" customWidth="1"/>
    <col min="16130" max="16131" width="12" style="130" customWidth="1"/>
    <col min="16132" max="16133" width="16.375" style="130" customWidth="1"/>
    <col min="16134" max="16384" width="9" style="130"/>
  </cols>
  <sheetData>
    <row r="1" spans="1:6">
      <c r="A1" s="199" t="s">
        <v>231</v>
      </c>
      <c r="B1" s="200"/>
      <c r="C1" s="200"/>
      <c r="D1" s="200"/>
      <c r="E1" s="200"/>
      <c r="F1" s="200"/>
    </row>
    <row r="2" spans="1:6">
      <c r="A2" s="199" t="s">
        <v>232</v>
      </c>
      <c r="B2" s="200"/>
      <c r="C2" s="200"/>
      <c r="D2" s="200"/>
      <c r="E2" s="200"/>
      <c r="F2" s="200"/>
    </row>
    <row r="3" spans="1:6">
      <c r="A3" s="199" t="s">
        <v>310</v>
      </c>
      <c r="B3" s="200"/>
      <c r="C3" s="200"/>
      <c r="D3" s="200"/>
      <c r="E3" s="200"/>
      <c r="F3" s="200"/>
    </row>
    <row r="4" spans="1:6">
      <c r="A4" s="129" t="s">
        <v>131</v>
      </c>
      <c r="B4" s="199" t="s">
        <v>132</v>
      </c>
      <c r="C4" s="200"/>
      <c r="D4" s="200"/>
      <c r="E4" s="200"/>
      <c r="F4" s="200"/>
    </row>
    <row r="5" spans="1:6">
      <c r="A5" s="129" t="s">
        <v>306</v>
      </c>
      <c r="B5" s="199" t="s">
        <v>235</v>
      </c>
      <c r="C5" s="200"/>
      <c r="D5" s="200"/>
      <c r="E5" s="200"/>
      <c r="F5" s="200"/>
    </row>
    <row r="6" spans="1:6">
      <c r="A6" s="129" t="s">
        <v>303</v>
      </c>
      <c r="B6" s="119" t="s">
        <v>136</v>
      </c>
    </row>
    <row r="7" spans="1:6" ht="22.5">
      <c r="A7" s="120" t="s">
        <v>8</v>
      </c>
      <c r="B7" s="120" t="s">
        <v>308</v>
      </c>
      <c r="C7" s="120" t="s">
        <v>138</v>
      </c>
      <c r="D7" s="120" t="s">
        <v>237</v>
      </c>
      <c r="E7" s="120" t="s">
        <v>238</v>
      </c>
    </row>
    <row r="8" spans="1:6">
      <c r="A8" s="199" t="s">
        <v>239</v>
      </c>
      <c r="B8" s="200"/>
      <c r="C8" s="200"/>
      <c r="D8" s="200"/>
      <c r="E8" s="200"/>
    </row>
    <row r="9" spans="1:6">
      <c r="A9" s="119" t="s">
        <v>141</v>
      </c>
      <c r="B9" s="121">
        <v>0</v>
      </c>
      <c r="C9" s="121">
        <v>0</v>
      </c>
      <c r="D9" s="121">
        <v>0</v>
      </c>
      <c r="E9" s="121">
        <v>0</v>
      </c>
    </row>
    <row r="10" spans="1:6">
      <c r="A10" s="119" t="s">
        <v>142</v>
      </c>
      <c r="B10" s="121">
        <v>0</v>
      </c>
      <c r="C10" s="121">
        <v>0</v>
      </c>
      <c r="D10" s="121">
        <v>0</v>
      </c>
      <c r="E10" s="121">
        <v>0</v>
      </c>
    </row>
    <row r="11" spans="1:6">
      <c r="A11" s="119" t="s">
        <v>143</v>
      </c>
    </row>
    <row r="12" spans="1:6">
      <c r="A12" s="119" t="s">
        <v>144</v>
      </c>
      <c r="B12" s="121">
        <v>0</v>
      </c>
      <c r="C12" s="121">
        <v>0</v>
      </c>
      <c r="D12" s="121">
        <v>0</v>
      </c>
      <c r="E12" s="121">
        <v>0</v>
      </c>
    </row>
    <row r="13" spans="1:6">
      <c r="A13" s="119" t="s">
        <v>145</v>
      </c>
      <c r="B13" s="121">
        <v>0</v>
      </c>
      <c r="C13" s="121">
        <v>0</v>
      </c>
      <c r="D13" s="121">
        <v>0</v>
      </c>
      <c r="E13" s="121">
        <v>0</v>
      </c>
    </row>
    <row r="14" spans="1:6">
      <c r="A14" s="119" t="s">
        <v>146</v>
      </c>
      <c r="B14" s="121">
        <v>0</v>
      </c>
      <c r="C14" s="121">
        <v>0</v>
      </c>
      <c r="D14" s="121">
        <v>0</v>
      </c>
      <c r="E14" s="121">
        <v>0</v>
      </c>
    </row>
    <row r="15" spans="1:6">
      <c r="A15" s="119" t="s">
        <v>147</v>
      </c>
      <c r="B15" s="121">
        <v>105</v>
      </c>
      <c r="C15" s="121">
        <v>7.0000000000000007E-2</v>
      </c>
      <c r="D15" s="121">
        <v>6.64</v>
      </c>
      <c r="E15" s="121">
        <v>5.77</v>
      </c>
    </row>
    <row r="16" spans="1:6">
      <c r="A16" s="119" t="s">
        <v>204</v>
      </c>
      <c r="B16" s="121">
        <v>600</v>
      </c>
      <c r="C16" s="121">
        <v>0.4</v>
      </c>
      <c r="D16" s="121">
        <v>37.92</v>
      </c>
      <c r="E16" s="121">
        <v>32.979999999999997</v>
      </c>
    </row>
    <row r="17" spans="1:5">
      <c r="A17" s="119" t="s">
        <v>149</v>
      </c>
      <c r="B17" s="121">
        <v>84.72</v>
      </c>
      <c r="C17" s="121">
        <v>5.6480000000000002E-2</v>
      </c>
      <c r="D17" s="121">
        <v>5.35</v>
      </c>
      <c r="E17" s="121">
        <v>4.66</v>
      </c>
    </row>
    <row r="18" spans="1:5">
      <c r="A18" s="119" t="s">
        <v>205</v>
      </c>
      <c r="B18" s="121">
        <v>0</v>
      </c>
      <c r="C18" s="121">
        <v>0</v>
      </c>
      <c r="D18" s="121">
        <v>0</v>
      </c>
      <c r="E18" s="121">
        <v>0</v>
      </c>
    </row>
    <row r="19" spans="1:5">
      <c r="A19" s="119" t="s">
        <v>151</v>
      </c>
      <c r="B19" s="121">
        <v>0</v>
      </c>
      <c r="C19" s="121">
        <v>0</v>
      </c>
      <c r="D19" s="121">
        <v>0</v>
      </c>
      <c r="E19" s="121">
        <v>0</v>
      </c>
    </row>
    <row r="20" spans="1:5">
      <c r="A20" s="119" t="s">
        <v>152</v>
      </c>
      <c r="B20" s="121">
        <v>0</v>
      </c>
      <c r="C20" s="121">
        <v>0</v>
      </c>
      <c r="D20" s="121">
        <v>0</v>
      </c>
      <c r="E20" s="121">
        <v>0</v>
      </c>
    </row>
    <row r="21" spans="1:5">
      <c r="A21" s="119" t="s">
        <v>206</v>
      </c>
      <c r="B21" s="121">
        <v>0</v>
      </c>
      <c r="C21" s="121">
        <v>0</v>
      </c>
      <c r="D21" s="121">
        <v>0</v>
      </c>
      <c r="E21" s="121">
        <v>0</v>
      </c>
    </row>
    <row r="22" spans="1:5">
      <c r="A22" s="119" t="s">
        <v>207</v>
      </c>
    </row>
    <row r="23" spans="1:5">
      <c r="A23" s="119" t="s">
        <v>208</v>
      </c>
      <c r="B23" s="121">
        <v>611.53</v>
      </c>
      <c r="C23" s="121">
        <v>0.40769</v>
      </c>
      <c r="D23" s="121">
        <v>38.65</v>
      </c>
      <c r="E23" s="121">
        <v>33.61</v>
      </c>
    </row>
    <row r="24" spans="1:5">
      <c r="A24" s="119" t="s">
        <v>209</v>
      </c>
      <c r="B24" s="121">
        <v>0</v>
      </c>
      <c r="C24" s="121">
        <v>0</v>
      </c>
      <c r="D24" s="121">
        <v>0</v>
      </c>
      <c r="E24" s="121">
        <v>0</v>
      </c>
    </row>
    <row r="25" spans="1:5">
      <c r="A25" s="119" t="s">
        <v>210</v>
      </c>
      <c r="B25" s="121">
        <v>121</v>
      </c>
      <c r="C25" s="121">
        <v>8.0670000000000006E-2</v>
      </c>
      <c r="D25" s="121">
        <v>7.65</v>
      </c>
      <c r="E25" s="121">
        <v>6.65</v>
      </c>
    </row>
    <row r="26" spans="1:5">
      <c r="A26" s="119" t="s">
        <v>211</v>
      </c>
      <c r="B26" s="121">
        <v>0</v>
      </c>
      <c r="C26" s="121">
        <v>0</v>
      </c>
      <c r="D26" s="121">
        <v>0</v>
      </c>
      <c r="E26" s="121">
        <v>0</v>
      </c>
    </row>
    <row r="27" spans="1:5">
      <c r="A27" s="129" t="s">
        <v>17</v>
      </c>
      <c r="B27" s="122">
        <v>1522.25</v>
      </c>
      <c r="C27" s="122">
        <v>1.01484</v>
      </c>
      <c r="D27" s="122">
        <v>96.21</v>
      </c>
      <c r="E27" s="122">
        <v>83.67</v>
      </c>
    </row>
    <row r="28" spans="1:5">
      <c r="A28" s="199" t="s">
        <v>95</v>
      </c>
      <c r="B28" s="200"/>
      <c r="C28" s="200"/>
      <c r="D28" s="200"/>
      <c r="E28" s="200"/>
    </row>
    <row r="29" spans="1:5">
      <c r="A29" s="119" t="s">
        <v>212</v>
      </c>
      <c r="B29" s="121">
        <v>0</v>
      </c>
      <c r="C29" s="121">
        <v>0</v>
      </c>
      <c r="D29" s="121">
        <v>0</v>
      </c>
      <c r="E29" s="121">
        <v>0</v>
      </c>
    </row>
    <row r="30" spans="1:5">
      <c r="A30" s="119" t="s">
        <v>213</v>
      </c>
      <c r="B30" s="121">
        <v>45.67</v>
      </c>
      <c r="C30" s="121">
        <v>3.0450000000000001E-2</v>
      </c>
      <c r="D30" s="121">
        <v>2.89</v>
      </c>
      <c r="E30" s="121">
        <v>2.5099999999999998</v>
      </c>
    </row>
    <row r="31" spans="1:5">
      <c r="A31" s="119" t="s">
        <v>214</v>
      </c>
      <c r="B31" s="121">
        <v>0</v>
      </c>
      <c r="C31" s="121">
        <v>0</v>
      </c>
      <c r="D31" s="121">
        <v>0</v>
      </c>
      <c r="E31" s="121">
        <v>0</v>
      </c>
    </row>
    <row r="32" spans="1:5">
      <c r="A32" s="119" t="s">
        <v>215</v>
      </c>
      <c r="B32" s="121">
        <v>0</v>
      </c>
      <c r="C32" s="121">
        <v>0</v>
      </c>
      <c r="D32" s="121">
        <v>0</v>
      </c>
      <c r="E32" s="121">
        <v>0</v>
      </c>
    </row>
    <row r="33" spans="1:5">
      <c r="A33" s="119" t="s">
        <v>216</v>
      </c>
      <c r="B33" s="121">
        <v>0</v>
      </c>
      <c r="C33" s="121">
        <v>0</v>
      </c>
      <c r="D33" s="121">
        <v>0</v>
      </c>
      <c r="E33" s="121">
        <v>0</v>
      </c>
    </row>
    <row r="34" spans="1:5">
      <c r="A34" s="119" t="s">
        <v>217</v>
      </c>
      <c r="B34" s="121">
        <v>0</v>
      </c>
      <c r="C34" s="121">
        <v>0</v>
      </c>
      <c r="D34" s="121">
        <v>0</v>
      </c>
      <c r="E34" s="121">
        <v>0</v>
      </c>
    </row>
    <row r="35" spans="1:5">
      <c r="A35" s="119" t="s">
        <v>218</v>
      </c>
      <c r="B35" s="121">
        <v>0</v>
      </c>
      <c r="C35" s="121">
        <v>0</v>
      </c>
      <c r="D35" s="121">
        <v>0</v>
      </c>
      <c r="E35" s="121">
        <v>0</v>
      </c>
    </row>
    <row r="36" spans="1:5">
      <c r="A36" s="119" t="s">
        <v>219</v>
      </c>
      <c r="B36" s="121">
        <v>0</v>
      </c>
      <c r="C36" s="121">
        <v>0</v>
      </c>
      <c r="D36" s="121">
        <v>0</v>
      </c>
      <c r="E36" s="121">
        <v>0</v>
      </c>
    </row>
    <row r="37" spans="1:5">
      <c r="A37" s="119" t="s">
        <v>290</v>
      </c>
      <c r="B37" s="121">
        <v>0</v>
      </c>
      <c r="C37" s="121">
        <v>0</v>
      </c>
      <c r="D37" s="121">
        <v>0</v>
      </c>
      <c r="E37" s="121">
        <v>0</v>
      </c>
    </row>
    <row r="38" spans="1:5">
      <c r="A38" s="119" t="s">
        <v>176</v>
      </c>
      <c r="B38" s="121">
        <v>11.25</v>
      </c>
      <c r="C38" s="121">
        <v>7.4999999999999997E-3</v>
      </c>
      <c r="D38" s="121">
        <v>0.71</v>
      </c>
      <c r="E38" s="121">
        <v>0.62</v>
      </c>
    </row>
    <row r="39" spans="1:5">
      <c r="A39" s="129" t="s">
        <v>109</v>
      </c>
      <c r="B39" s="122">
        <v>56.92</v>
      </c>
      <c r="C39" s="122">
        <v>3.7949999999999998E-2</v>
      </c>
      <c r="D39" s="122">
        <v>3.6</v>
      </c>
      <c r="E39" s="122">
        <v>3.13</v>
      </c>
    </row>
    <row r="40" spans="1:5">
      <c r="A40" s="199" t="s">
        <v>28</v>
      </c>
      <c r="B40" s="200"/>
      <c r="C40" s="200"/>
      <c r="D40" s="200"/>
      <c r="E40" s="200"/>
    </row>
    <row r="41" spans="1:5">
      <c r="A41" s="119" t="s">
        <v>221</v>
      </c>
      <c r="B41" s="121">
        <v>2.98</v>
      </c>
      <c r="C41" s="121">
        <v>1.98E-3</v>
      </c>
      <c r="D41" s="121">
        <v>0.19</v>
      </c>
      <c r="E41" s="121">
        <v>0.16</v>
      </c>
    </row>
    <row r="42" spans="1:5">
      <c r="A42" s="129" t="s">
        <v>179</v>
      </c>
      <c r="B42" s="122">
        <v>2.98</v>
      </c>
      <c r="C42" s="122">
        <v>1.98E-3</v>
      </c>
      <c r="D42" s="122">
        <v>0.19</v>
      </c>
      <c r="E42" s="122">
        <v>0.16</v>
      </c>
    </row>
    <row r="43" spans="1:5">
      <c r="A43" s="129" t="s">
        <v>180</v>
      </c>
      <c r="B43" s="122">
        <v>1582.15</v>
      </c>
      <c r="C43" s="122">
        <v>1.05477</v>
      </c>
      <c r="D43" s="122">
        <v>100</v>
      </c>
      <c r="E43" s="122">
        <v>86.96</v>
      </c>
    </row>
    <row r="44" spans="1:5">
      <c r="A44" s="199" t="s">
        <v>181</v>
      </c>
      <c r="B44" s="200"/>
      <c r="C44" s="200"/>
      <c r="D44" s="200"/>
      <c r="E44" s="200"/>
    </row>
    <row r="45" spans="1:5">
      <c r="A45" s="119" t="s">
        <v>222</v>
      </c>
      <c r="B45" s="121">
        <v>0</v>
      </c>
      <c r="C45" s="121">
        <v>0</v>
      </c>
      <c r="D45" s="121">
        <v>0</v>
      </c>
      <c r="E45" s="121">
        <v>0</v>
      </c>
    </row>
    <row r="46" spans="1:5">
      <c r="A46" s="119" t="s">
        <v>223</v>
      </c>
      <c r="B46" s="121">
        <v>0</v>
      </c>
      <c r="C46" s="121">
        <v>0</v>
      </c>
      <c r="D46" s="121">
        <v>0</v>
      </c>
      <c r="E46" s="121">
        <v>0</v>
      </c>
    </row>
    <row r="47" spans="1:5">
      <c r="A47" s="119" t="s">
        <v>224</v>
      </c>
      <c r="B47" s="121">
        <v>0</v>
      </c>
      <c r="C47" s="121">
        <v>0</v>
      </c>
      <c r="D47" s="121">
        <v>0</v>
      </c>
      <c r="E47" s="121">
        <v>0</v>
      </c>
    </row>
    <row r="48" spans="1:5">
      <c r="A48" s="129" t="s">
        <v>115</v>
      </c>
      <c r="B48" s="122">
        <v>0</v>
      </c>
      <c r="C48" s="122">
        <v>0</v>
      </c>
      <c r="D48" s="122">
        <v>0</v>
      </c>
      <c r="E48" s="122">
        <v>0</v>
      </c>
    </row>
    <row r="49" spans="1:5">
      <c r="A49" s="199" t="s">
        <v>185</v>
      </c>
      <c r="B49" s="200"/>
      <c r="C49" s="200"/>
      <c r="D49" s="200"/>
      <c r="E49" s="200"/>
    </row>
    <row r="50" spans="1:5" ht="22.5">
      <c r="A50" s="119" t="s">
        <v>225</v>
      </c>
      <c r="B50" s="121">
        <v>0</v>
      </c>
      <c r="C50" s="121">
        <v>0</v>
      </c>
      <c r="D50" s="121">
        <v>0</v>
      </c>
      <c r="E50" s="121">
        <v>0</v>
      </c>
    </row>
    <row r="51" spans="1:5">
      <c r="A51" s="119" t="s">
        <v>226</v>
      </c>
      <c r="B51" s="121">
        <v>38.619999999999997</v>
      </c>
      <c r="C51" s="121">
        <v>2.5749999999999999E-2</v>
      </c>
      <c r="D51" s="121">
        <v>2.44</v>
      </c>
      <c r="E51" s="121">
        <v>2.12</v>
      </c>
    </row>
    <row r="52" spans="1:5">
      <c r="A52" s="119" t="s">
        <v>227</v>
      </c>
      <c r="B52" s="121">
        <v>0</v>
      </c>
      <c r="C52" s="121">
        <v>0</v>
      </c>
      <c r="D52" s="121">
        <v>0</v>
      </c>
      <c r="E52" s="121">
        <v>0</v>
      </c>
    </row>
    <row r="53" spans="1:5">
      <c r="A53" s="119" t="s">
        <v>228</v>
      </c>
      <c r="B53" s="121">
        <v>0</v>
      </c>
      <c r="C53" s="121">
        <v>0</v>
      </c>
      <c r="D53" s="121">
        <v>0</v>
      </c>
      <c r="E53" s="121">
        <v>0</v>
      </c>
    </row>
    <row r="54" spans="1:5">
      <c r="A54" s="129" t="s">
        <v>119</v>
      </c>
      <c r="B54" s="122">
        <v>38.619999999999997</v>
      </c>
      <c r="C54" s="122">
        <v>2.5749999999999999E-2</v>
      </c>
      <c r="D54" s="122">
        <v>2.44</v>
      </c>
      <c r="E54" s="122">
        <v>2.12</v>
      </c>
    </row>
    <row r="55" spans="1:5">
      <c r="A55" s="129" t="s">
        <v>189</v>
      </c>
      <c r="B55" s="122">
        <v>38.619999999999997</v>
      </c>
      <c r="C55" s="122">
        <v>2.5749999999999999E-2</v>
      </c>
      <c r="D55" s="122">
        <v>2.44</v>
      </c>
      <c r="E55" s="122">
        <v>2.12</v>
      </c>
    </row>
    <row r="56" spans="1:5">
      <c r="A56" s="129" t="s">
        <v>190</v>
      </c>
      <c r="B56" s="122">
        <v>1620.77</v>
      </c>
      <c r="C56" s="122">
        <v>1.0805199999999999</v>
      </c>
      <c r="D56" s="122">
        <v>102.44</v>
      </c>
      <c r="E56" s="122">
        <v>89.08</v>
      </c>
    </row>
    <row r="57" spans="1:5">
      <c r="A57" s="199" t="s">
        <v>44</v>
      </c>
      <c r="B57" s="200"/>
      <c r="C57" s="200"/>
      <c r="D57" s="200"/>
      <c r="E57" s="200"/>
    </row>
    <row r="58" spans="1:5">
      <c r="A58" s="119" t="s">
        <v>191</v>
      </c>
      <c r="B58" s="121">
        <v>0</v>
      </c>
      <c r="C58" s="121">
        <v>0</v>
      </c>
      <c r="D58" s="121">
        <v>0</v>
      </c>
      <c r="E58" s="121">
        <v>0</v>
      </c>
    </row>
    <row r="59" spans="1:5">
      <c r="A59" s="119" t="s">
        <v>192</v>
      </c>
      <c r="B59" s="121">
        <v>198.52</v>
      </c>
      <c r="C59" s="121">
        <v>0.13235</v>
      </c>
      <c r="D59" s="121">
        <v>12.55</v>
      </c>
      <c r="E59" s="121">
        <v>10.91</v>
      </c>
    </row>
    <row r="60" spans="1:5">
      <c r="A60" s="129" t="s">
        <v>240</v>
      </c>
      <c r="B60" s="122">
        <v>198.52</v>
      </c>
      <c r="C60" s="122">
        <v>0.13235</v>
      </c>
      <c r="D60" s="122">
        <v>12.55</v>
      </c>
      <c r="E60" s="122">
        <v>10.91</v>
      </c>
    </row>
    <row r="61" spans="1:5">
      <c r="A61" s="129" t="s">
        <v>195</v>
      </c>
      <c r="B61" s="122">
        <v>1819.29</v>
      </c>
      <c r="C61" s="122">
        <v>1.2128699999999999</v>
      </c>
      <c r="D61" s="122">
        <v>114.99</v>
      </c>
      <c r="E61" s="122">
        <v>99.99</v>
      </c>
    </row>
    <row r="63" spans="1:5">
      <c r="A63" s="199" t="s">
        <v>63</v>
      </c>
      <c r="B63" s="200"/>
      <c r="C63" s="200"/>
      <c r="D63" s="200"/>
      <c r="E63" s="200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8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4" width="11.5" style="31"/>
    <col min="255" max="255" width="45.625" style="31" customWidth="1"/>
    <col min="256" max="257" width="12.625" style="31" customWidth="1"/>
    <col min="258" max="258" width="8.625" style="31" customWidth="1"/>
    <col min="259" max="510" width="11.5" style="31"/>
    <col min="511" max="511" width="45.625" style="31" customWidth="1"/>
    <col min="512" max="513" width="12.625" style="31" customWidth="1"/>
    <col min="514" max="514" width="8.625" style="31" customWidth="1"/>
    <col min="515" max="766" width="11.5" style="31"/>
    <col min="767" max="767" width="45.625" style="31" customWidth="1"/>
    <col min="768" max="769" width="12.625" style="31" customWidth="1"/>
    <col min="770" max="770" width="8.625" style="31" customWidth="1"/>
    <col min="771" max="1022" width="11.5" style="31"/>
    <col min="1023" max="1023" width="45.625" style="31" customWidth="1"/>
    <col min="1024" max="1025" width="12.625" style="31" customWidth="1"/>
    <col min="1026" max="1026" width="8.625" style="31" customWidth="1"/>
    <col min="1027" max="1278" width="11.5" style="31"/>
    <col min="1279" max="1279" width="45.625" style="31" customWidth="1"/>
    <col min="1280" max="1281" width="12.625" style="31" customWidth="1"/>
    <col min="1282" max="1282" width="8.625" style="31" customWidth="1"/>
    <col min="1283" max="1534" width="11.5" style="31"/>
    <col min="1535" max="1535" width="45.625" style="31" customWidth="1"/>
    <col min="1536" max="1537" width="12.625" style="31" customWidth="1"/>
    <col min="1538" max="1538" width="8.625" style="31" customWidth="1"/>
    <col min="1539" max="1790" width="11.5" style="31"/>
    <col min="1791" max="1791" width="45.625" style="31" customWidth="1"/>
    <col min="1792" max="1793" width="12.625" style="31" customWidth="1"/>
    <col min="1794" max="1794" width="8.625" style="31" customWidth="1"/>
    <col min="1795" max="2046" width="11.5" style="31"/>
    <col min="2047" max="2047" width="45.625" style="31" customWidth="1"/>
    <col min="2048" max="2049" width="12.625" style="31" customWidth="1"/>
    <col min="2050" max="2050" width="8.625" style="31" customWidth="1"/>
    <col min="2051" max="2302" width="11.5" style="31"/>
    <col min="2303" max="2303" width="45.625" style="31" customWidth="1"/>
    <col min="2304" max="2305" width="12.625" style="31" customWidth="1"/>
    <col min="2306" max="2306" width="8.625" style="31" customWidth="1"/>
    <col min="2307" max="2558" width="11.5" style="31"/>
    <col min="2559" max="2559" width="45.625" style="31" customWidth="1"/>
    <col min="2560" max="2561" width="12.625" style="31" customWidth="1"/>
    <col min="2562" max="2562" width="8.625" style="31" customWidth="1"/>
    <col min="2563" max="2814" width="11.5" style="31"/>
    <col min="2815" max="2815" width="45.625" style="31" customWidth="1"/>
    <col min="2816" max="2817" width="12.625" style="31" customWidth="1"/>
    <col min="2818" max="2818" width="8.625" style="31" customWidth="1"/>
    <col min="2819" max="3070" width="11.5" style="31"/>
    <col min="3071" max="3071" width="45.625" style="31" customWidth="1"/>
    <col min="3072" max="3073" width="12.625" style="31" customWidth="1"/>
    <col min="3074" max="3074" width="8.625" style="31" customWidth="1"/>
    <col min="3075" max="3326" width="11.5" style="31"/>
    <col min="3327" max="3327" width="45.625" style="31" customWidth="1"/>
    <col min="3328" max="3329" width="12.625" style="31" customWidth="1"/>
    <col min="3330" max="3330" width="8.625" style="31" customWidth="1"/>
    <col min="3331" max="3582" width="11.5" style="31"/>
    <col min="3583" max="3583" width="45.625" style="31" customWidth="1"/>
    <col min="3584" max="3585" width="12.625" style="31" customWidth="1"/>
    <col min="3586" max="3586" width="8.625" style="31" customWidth="1"/>
    <col min="3587" max="3838" width="11.5" style="31"/>
    <col min="3839" max="3839" width="45.625" style="31" customWidth="1"/>
    <col min="3840" max="3841" width="12.625" style="31" customWidth="1"/>
    <col min="3842" max="3842" width="8.625" style="31" customWidth="1"/>
    <col min="3843" max="4094" width="11.5" style="31"/>
    <col min="4095" max="4095" width="45.625" style="31" customWidth="1"/>
    <col min="4096" max="4097" width="12.625" style="31" customWidth="1"/>
    <col min="4098" max="4098" width="8.625" style="31" customWidth="1"/>
    <col min="4099" max="4350" width="11.5" style="31"/>
    <col min="4351" max="4351" width="45.625" style="31" customWidth="1"/>
    <col min="4352" max="4353" width="12.625" style="31" customWidth="1"/>
    <col min="4354" max="4354" width="8.625" style="31" customWidth="1"/>
    <col min="4355" max="4606" width="11.5" style="31"/>
    <col min="4607" max="4607" width="45.625" style="31" customWidth="1"/>
    <col min="4608" max="4609" width="12.625" style="31" customWidth="1"/>
    <col min="4610" max="4610" width="8.625" style="31" customWidth="1"/>
    <col min="4611" max="4862" width="11.5" style="31"/>
    <col min="4863" max="4863" width="45.625" style="31" customWidth="1"/>
    <col min="4864" max="4865" width="12.625" style="31" customWidth="1"/>
    <col min="4866" max="4866" width="8.625" style="31" customWidth="1"/>
    <col min="4867" max="5118" width="11.5" style="31"/>
    <col min="5119" max="5119" width="45.625" style="31" customWidth="1"/>
    <col min="5120" max="5121" width="12.625" style="31" customWidth="1"/>
    <col min="5122" max="5122" width="8.625" style="31" customWidth="1"/>
    <col min="5123" max="5374" width="11.5" style="31"/>
    <col min="5375" max="5375" width="45.625" style="31" customWidth="1"/>
    <col min="5376" max="5377" width="12.625" style="31" customWidth="1"/>
    <col min="5378" max="5378" width="8.625" style="31" customWidth="1"/>
    <col min="5379" max="5630" width="11.5" style="31"/>
    <col min="5631" max="5631" width="45.625" style="31" customWidth="1"/>
    <col min="5632" max="5633" width="12.625" style="31" customWidth="1"/>
    <col min="5634" max="5634" width="8.625" style="31" customWidth="1"/>
    <col min="5635" max="5886" width="11.5" style="31"/>
    <col min="5887" max="5887" width="45.625" style="31" customWidth="1"/>
    <col min="5888" max="5889" width="12.625" style="31" customWidth="1"/>
    <col min="5890" max="5890" width="8.625" style="31" customWidth="1"/>
    <col min="5891" max="6142" width="11.5" style="31"/>
    <col min="6143" max="6143" width="45.625" style="31" customWidth="1"/>
    <col min="6144" max="6145" width="12.625" style="31" customWidth="1"/>
    <col min="6146" max="6146" width="8.625" style="31" customWidth="1"/>
    <col min="6147" max="6398" width="11.5" style="31"/>
    <col min="6399" max="6399" width="45.625" style="31" customWidth="1"/>
    <col min="6400" max="6401" width="12.625" style="31" customWidth="1"/>
    <col min="6402" max="6402" width="8.625" style="31" customWidth="1"/>
    <col min="6403" max="6654" width="11.5" style="31"/>
    <col min="6655" max="6655" width="45.625" style="31" customWidth="1"/>
    <col min="6656" max="6657" width="12.625" style="31" customWidth="1"/>
    <col min="6658" max="6658" width="8.625" style="31" customWidth="1"/>
    <col min="6659" max="6910" width="11.5" style="31"/>
    <col min="6911" max="6911" width="45.625" style="31" customWidth="1"/>
    <col min="6912" max="6913" width="12.625" style="31" customWidth="1"/>
    <col min="6914" max="6914" width="8.625" style="31" customWidth="1"/>
    <col min="6915" max="7166" width="11.5" style="31"/>
    <col min="7167" max="7167" width="45.625" style="31" customWidth="1"/>
    <col min="7168" max="7169" width="12.625" style="31" customWidth="1"/>
    <col min="7170" max="7170" width="8.625" style="31" customWidth="1"/>
    <col min="7171" max="7422" width="11.5" style="31"/>
    <col min="7423" max="7423" width="45.625" style="31" customWidth="1"/>
    <col min="7424" max="7425" width="12.625" style="31" customWidth="1"/>
    <col min="7426" max="7426" width="8.625" style="31" customWidth="1"/>
    <col min="7427" max="7678" width="11.5" style="31"/>
    <col min="7679" max="7679" width="45.625" style="31" customWidth="1"/>
    <col min="7680" max="7681" width="12.625" style="31" customWidth="1"/>
    <col min="7682" max="7682" width="8.625" style="31" customWidth="1"/>
    <col min="7683" max="7934" width="11.5" style="31"/>
    <col min="7935" max="7935" width="45.625" style="31" customWidth="1"/>
    <col min="7936" max="7937" width="12.625" style="31" customWidth="1"/>
    <col min="7938" max="7938" width="8.625" style="31" customWidth="1"/>
    <col min="7939" max="8190" width="11.5" style="31"/>
    <col min="8191" max="8191" width="45.625" style="31" customWidth="1"/>
    <col min="8192" max="8193" width="12.625" style="31" customWidth="1"/>
    <col min="8194" max="8194" width="8.625" style="31" customWidth="1"/>
    <col min="8195" max="8446" width="11.5" style="31"/>
    <col min="8447" max="8447" width="45.625" style="31" customWidth="1"/>
    <col min="8448" max="8449" width="12.625" style="31" customWidth="1"/>
    <col min="8450" max="8450" width="8.625" style="31" customWidth="1"/>
    <col min="8451" max="8702" width="11.5" style="31"/>
    <col min="8703" max="8703" width="45.625" style="31" customWidth="1"/>
    <col min="8704" max="8705" width="12.625" style="31" customWidth="1"/>
    <col min="8706" max="8706" width="8.625" style="31" customWidth="1"/>
    <col min="8707" max="8958" width="11.5" style="31"/>
    <col min="8959" max="8959" width="45.625" style="31" customWidth="1"/>
    <col min="8960" max="8961" width="12.625" style="31" customWidth="1"/>
    <col min="8962" max="8962" width="8.625" style="31" customWidth="1"/>
    <col min="8963" max="9214" width="11.5" style="31"/>
    <col min="9215" max="9215" width="45.625" style="31" customWidth="1"/>
    <col min="9216" max="9217" width="12.625" style="31" customWidth="1"/>
    <col min="9218" max="9218" width="8.625" style="31" customWidth="1"/>
    <col min="9219" max="9470" width="11.5" style="31"/>
    <col min="9471" max="9471" width="45.625" style="31" customWidth="1"/>
    <col min="9472" max="9473" width="12.625" style="31" customWidth="1"/>
    <col min="9474" max="9474" width="8.625" style="31" customWidth="1"/>
    <col min="9475" max="9726" width="11.5" style="31"/>
    <col min="9727" max="9727" width="45.625" style="31" customWidth="1"/>
    <col min="9728" max="9729" width="12.625" style="31" customWidth="1"/>
    <col min="9730" max="9730" width="8.625" style="31" customWidth="1"/>
    <col min="9731" max="9982" width="11.5" style="31"/>
    <col min="9983" max="9983" width="45.625" style="31" customWidth="1"/>
    <col min="9984" max="9985" width="12.625" style="31" customWidth="1"/>
    <col min="9986" max="9986" width="8.625" style="31" customWidth="1"/>
    <col min="9987" max="10238" width="11.5" style="31"/>
    <col min="10239" max="10239" width="45.625" style="31" customWidth="1"/>
    <col min="10240" max="10241" width="12.625" style="31" customWidth="1"/>
    <col min="10242" max="10242" width="8.625" style="31" customWidth="1"/>
    <col min="10243" max="10494" width="11.5" style="31"/>
    <col min="10495" max="10495" width="45.625" style="31" customWidth="1"/>
    <col min="10496" max="10497" width="12.625" style="31" customWidth="1"/>
    <col min="10498" max="10498" width="8.625" style="31" customWidth="1"/>
    <col min="10499" max="10750" width="11.5" style="31"/>
    <col min="10751" max="10751" width="45.625" style="31" customWidth="1"/>
    <col min="10752" max="10753" width="12.625" style="31" customWidth="1"/>
    <col min="10754" max="10754" width="8.625" style="31" customWidth="1"/>
    <col min="10755" max="11006" width="11.5" style="31"/>
    <col min="11007" max="11007" width="45.625" style="31" customWidth="1"/>
    <col min="11008" max="11009" width="12.625" style="31" customWidth="1"/>
    <col min="11010" max="11010" width="8.625" style="31" customWidth="1"/>
    <col min="11011" max="11262" width="11.5" style="31"/>
    <col min="11263" max="11263" width="45.625" style="31" customWidth="1"/>
    <col min="11264" max="11265" width="12.625" style="31" customWidth="1"/>
    <col min="11266" max="11266" width="8.625" style="31" customWidth="1"/>
    <col min="11267" max="11518" width="11.5" style="31"/>
    <col min="11519" max="11519" width="45.625" style="31" customWidth="1"/>
    <col min="11520" max="11521" width="12.625" style="31" customWidth="1"/>
    <col min="11522" max="11522" width="8.625" style="31" customWidth="1"/>
    <col min="11523" max="11774" width="11.5" style="31"/>
    <col min="11775" max="11775" width="45.625" style="31" customWidth="1"/>
    <col min="11776" max="11777" width="12.625" style="31" customWidth="1"/>
    <col min="11778" max="11778" width="8.625" style="31" customWidth="1"/>
    <col min="11779" max="12030" width="11.5" style="31"/>
    <col min="12031" max="12031" width="45.625" style="31" customWidth="1"/>
    <col min="12032" max="12033" width="12.625" style="31" customWidth="1"/>
    <col min="12034" max="12034" width="8.625" style="31" customWidth="1"/>
    <col min="12035" max="12286" width="11.5" style="31"/>
    <col min="12287" max="12287" width="45.625" style="31" customWidth="1"/>
    <col min="12288" max="12289" width="12.625" style="31" customWidth="1"/>
    <col min="12290" max="12290" width="8.625" style="31" customWidth="1"/>
    <col min="12291" max="12542" width="11.5" style="31"/>
    <col min="12543" max="12543" width="45.625" style="31" customWidth="1"/>
    <col min="12544" max="12545" width="12.625" style="31" customWidth="1"/>
    <col min="12546" max="12546" width="8.625" style="31" customWidth="1"/>
    <col min="12547" max="12798" width="11.5" style="31"/>
    <col min="12799" max="12799" width="45.625" style="31" customWidth="1"/>
    <col min="12800" max="12801" width="12.625" style="31" customWidth="1"/>
    <col min="12802" max="12802" width="8.625" style="31" customWidth="1"/>
    <col min="12803" max="13054" width="11.5" style="31"/>
    <col min="13055" max="13055" width="45.625" style="31" customWidth="1"/>
    <col min="13056" max="13057" width="12.625" style="31" customWidth="1"/>
    <col min="13058" max="13058" width="8.625" style="31" customWidth="1"/>
    <col min="13059" max="13310" width="11.5" style="31"/>
    <col min="13311" max="13311" width="45.625" style="31" customWidth="1"/>
    <col min="13312" max="13313" width="12.625" style="31" customWidth="1"/>
    <col min="13314" max="13314" width="8.625" style="31" customWidth="1"/>
    <col min="13315" max="13566" width="11.5" style="31"/>
    <col min="13567" max="13567" width="45.625" style="31" customWidth="1"/>
    <col min="13568" max="13569" width="12.625" style="31" customWidth="1"/>
    <col min="13570" max="13570" width="8.625" style="31" customWidth="1"/>
    <col min="13571" max="13822" width="11.5" style="31"/>
    <col min="13823" max="13823" width="45.625" style="31" customWidth="1"/>
    <col min="13824" max="13825" width="12.625" style="31" customWidth="1"/>
    <col min="13826" max="13826" width="8.625" style="31" customWidth="1"/>
    <col min="13827" max="14078" width="11.5" style="31"/>
    <col min="14079" max="14079" width="45.625" style="31" customWidth="1"/>
    <col min="14080" max="14081" width="12.625" style="31" customWidth="1"/>
    <col min="14082" max="14082" width="8.625" style="31" customWidth="1"/>
    <col min="14083" max="14334" width="11.5" style="31"/>
    <col min="14335" max="14335" width="45.625" style="31" customWidth="1"/>
    <col min="14336" max="14337" width="12.625" style="31" customWidth="1"/>
    <col min="14338" max="14338" width="8.625" style="31" customWidth="1"/>
    <col min="14339" max="14590" width="11.5" style="31"/>
    <col min="14591" max="14591" width="45.625" style="31" customWidth="1"/>
    <col min="14592" max="14593" width="12.625" style="31" customWidth="1"/>
    <col min="14594" max="14594" width="8.625" style="31" customWidth="1"/>
    <col min="14595" max="14846" width="11.5" style="31"/>
    <col min="14847" max="14847" width="45.625" style="31" customWidth="1"/>
    <col min="14848" max="14849" width="12.625" style="31" customWidth="1"/>
    <col min="14850" max="14850" width="8.625" style="31" customWidth="1"/>
    <col min="14851" max="15102" width="11.5" style="31"/>
    <col min="15103" max="15103" width="45.625" style="31" customWidth="1"/>
    <col min="15104" max="15105" width="12.625" style="31" customWidth="1"/>
    <col min="15106" max="15106" width="8.625" style="31" customWidth="1"/>
    <col min="15107" max="15358" width="11.5" style="31"/>
    <col min="15359" max="15359" width="45.625" style="31" customWidth="1"/>
    <col min="15360" max="15361" width="12.625" style="31" customWidth="1"/>
    <col min="15362" max="15362" width="8.625" style="31" customWidth="1"/>
    <col min="15363" max="15614" width="11.5" style="31"/>
    <col min="15615" max="15615" width="45.625" style="31" customWidth="1"/>
    <col min="15616" max="15617" width="12.625" style="31" customWidth="1"/>
    <col min="15618" max="15618" width="8.625" style="31" customWidth="1"/>
    <col min="15619" max="15870" width="11.5" style="31"/>
    <col min="15871" max="15871" width="45.625" style="31" customWidth="1"/>
    <col min="15872" max="15873" width="12.625" style="31" customWidth="1"/>
    <col min="15874" max="15874" width="8.625" style="31" customWidth="1"/>
    <col min="15875" max="16126" width="11.5" style="31"/>
    <col min="16127" max="16127" width="45.625" style="31" customWidth="1"/>
    <col min="16128" max="16129" width="12.625" style="31" customWidth="1"/>
    <col min="16130" max="16130" width="8.625" style="31" customWidth="1"/>
    <col min="16131" max="16384" width="11.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1</v>
      </c>
      <c r="B2" s="29"/>
      <c r="C2" s="29"/>
      <c r="D2" s="29"/>
    </row>
    <row r="3" spans="1:4">
      <c r="A3" s="29" t="s">
        <v>250</v>
      </c>
      <c r="B3" s="29"/>
      <c r="C3" s="29"/>
      <c r="D3" s="29"/>
    </row>
    <row r="4" spans="1:4">
      <c r="A4" s="29" t="s">
        <v>3</v>
      </c>
      <c r="B4" s="29"/>
      <c r="C4" s="29"/>
      <c r="D4" s="29"/>
    </row>
    <row r="5" spans="1:4" ht="13.5" thickBot="1">
      <c r="A5" s="32" t="s">
        <v>4</v>
      </c>
      <c r="B5" s="33">
        <v>9900</v>
      </c>
      <c r="C5" s="34" t="s">
        <v>67</v>
      </c>
    </row>
    <row r="6" spans="1:4">
      <c r="A6" s="36"/>
      <c r="B6" s="37" t="s">
        <v>6</v>
      </c>
      <c r="C6" s="38">
        <v>41543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13</v>
      </c>
    </row>
    <row r="10" spans="1:4">
      <c r="A10" s="34" t="s">
        <v>14</v>
      </c>
      <c r="B10" s="31">
        <v>3465</v>
      </c>
      <c r="C10" s="31">
        <v>0.35</v>
      </c>
      <c r="D10" s="81">
        <v>0.67921254108041806</v>
      </c>
    </row>
    <row r="11" spans="1:4">
      <c r="A11" s="34" t="s">
        <v>247</v>
      </c>
      <c r="B11" s="31">
        <v>81.36</v>
      </c>
      <c r="C11" s="31">
        <v>0</v>
      </c>
      <c r="D11" s="81">
        <v>1.5948263302251894E-2</v>
      </c>
    </row>
    <row r="12" spans="1:4">
      <c r="A12" s="34" t="s">
        <v>248</v>
      </c>
      <c r="B12" s="31">
        <v>292</v>
      </c>
      <c r="C12" s="31">
        <v>0.02</v>
      </c>
      <c r="D12" s="81">
        <v>5.723811313000926E-2</v>
      </c>
    </row>
    <row r="13" spans="1:4">
      <c r="A13" s="34" t="s">
        <v>249</v>
      </c>
      <c r="B13" s="31">
        <v>115.15</v>
      </c>
      <c r="C13" s="31">
        <v>0.01</v>
      </c>
      <c r="D13" s="81">
        <v>2.2571810708632078E-2</v>
      </c>
    </row>
    <row r="14" spans="1:4">
      <c r="A14" s="34"/>
      <c r="D14" s="81"/>
    </row>
    <row r="15" spans="1:4">
      <c r="A15" s="47" t="s">
        <v>94</v>
      </c>
      <c r="B15" s="48">
        <v>3953.51</v>
      </c>
      <c r="C15" s="48">
        <v>0.38</v>
      </c>
      <c r="D15" s="82">
        <v>0.7749707282213113</v>
      </c>
    </row>
    <row r="16" spans="1:4">
      <c r="A16" s="50" t="s">
        <v>18</v>
      </c>
    </row>
    <row r="17" spans="1:4">
      <c r="A17" s="45" t="s">
        <v>19</v>
      </c>
      <c r="B17" s="31">
        <v>0</v>
      </c>
      <c r="C17" s="31">
        <v>0</v>
      </c>
      <c r="D17" s="81">
        <v>0</v>
      </c>
    </row>
    <row r="18" spans="1:4">
      <c r="A18" s="45" t="s">
        <v>20</v>
      </c>
      <c r="B18" s="31">
        <v>0</v>
      </c>
      <c r="C18" s="31">
        <v>0</v>
      </c>
      <c r="D18" s="81">
        <v>0</v>
      </c>
    </row>
    <row r="19" spans="1:4">
      <c r="A19" s="45" t="s">
        <v>21</v>
      </c>
      <c r="B19" s="31">
        <v>624</v>
      </c>
      <c r="C19" s="31">
        <v>0.06</v>
      </c>
      <c r="D19" s="81">
        <v>0.12231706367508828</v>
      </c>
    </row>
    <row r="20" spans="1:4">
      <c r="A20" s="45" t="s">
        <v>22</v>
      </c>
      <c r="B20" s="31">
        <v>0</v>
      </c>
      <c r="C20" s="31">
        <v>0</v>
      </c>
      <c r="D20" s="81">
        <v>0</v>
      </c>
    </row>
    <row r="21" spans="1:4">
      <c r="A21" s="45" t="s">
        <v>23</v>
      </c>
      <c r="B21" s="31">
        <v>227.7</v>
      </c>
      <c r="C21" s="31">
        <v>0.02</v>
      </c>
      <c r="D21" s="81">
        <v>4.4633966985284615E-2</v>
      </c>
    </row>
    <row r="22" spans="1:4">
      <c r="A22" s="45" t="s">
        <v>24</v>
      </c>
      <c r="B22" s="31">
        <v>0</v>
      </c>
      <c r="C22" s="31">
        <v>0</v>
      </c>
      <c r="D22" s="81">
        <v>0</v>
      </c>
    </row>
    <row r="23" spans="1:4">
      <c r="A23" s="45" t="s">
        <v>25</v>
      </c>
      <c r="B23" s="31">
        <v>0</v>
      </c>
      <c r="C23" s="31">
        <v>0</v>
      </c>
      <c r="D23" s="81">
        <v>0</v>
      </c>
    </row>
    <row r="24" spans="1:4">
      <c r="A24" s="45" t="s">
        <v>26</v>
      </c>
      <c r="B24" s="31">
        <v>0</v>
      </c>
      <c r="C24" s="31">
        <v>0</v>
      </c>
      <c r="D24" s="81">
        <v>0</v>
      </c>
    </row>
    <row r="25" spans="1:4">
      <c r="A25" s="83" t="s">
        <v>27</v>
      </c>
      <c r="B25" s="84">
        <v>851.7</v>
      </c>
      <c r="C25" s="84">
        <v>0.08</v>
      </c>
      <c r="D25" s="85">
        <v>0.1669510306603729</v>
      </c>
    </row>
    <row r="26" spans="1:4">
      <c r="A26" s="40" t="s">
        <v>28</v>
      </c>
    </row>
    <row r="27" spans="1:4">
      <c r="A27" s="45" t="s">
        <v>29</v>
      </c>
      <c r="B27" s="31">
        <v>154.19590949579856</v>
      </c>
      <c r="C27" s="31">
        <v>0.01</v>
      </c>
      <c r="D27" s="81">
        <v>3.0225626410634202E-2</v>
      </c>
    </row>
    <row r="28" spans="1:4">
      <c r="A28" s="34" t="s">
        <v>30</v>
      </c>
      <c r="B28" s="31">
        <v>154.19590949579856</v>
      </c>
      <c r="C28" s="31">
        <v>0.01</v>
      </c>
      <c r="D28" s="81">
        <v>3.0225626410634202E-2</v>
      </c>
    </row>
    <row r="29" spans="1:4" s="51" customFormat="1">
      <c r="A29" s="47" t="s">
        <v>31</v>
      </c>
      <c r="B29" s="48">
        <v>4959.4059094957984</v>
      </c>
      <c r="C29" s="48">
        <v>0.47000000000000003</v>
      </c>
      <c r="D29" s="82">
        <v>0.97214738529231837</v>
      </c>
    </row>
    <row r="30" spans="1:4">
      <c r="A30" s="40" t="s">
        <v>32</v>
      </c>
    </row>
    <row r="31" spans="1:4">
      <c r="A31" s="34" t="s">
        <v>33</v>
      </c>
      <c r="B31" s="31">
        <v>0</v>
      </c>
      <c r="C31" s="31">
        <v>0</v>
      </c>
      <c r="D31" s="81">
        <v>0</v>
      </c>
    </row>
    <row r="32" spans="1:4">
      <c r="A32" s="34" t="s">
        <v>34</v>
      </c>
      <c r="B32" s="31">
        <v>0</v>
      </c>
      <c r="C32" s="31">
        <v>0</v>
      </c>
      <c r="D32" s="81">
        <v>0</v>
      </c>
    </row>
    <row r="33" spans="1:244">
      <c r="A33" s="45" t="s">
        <v>35</v>
      </c>
      <c r="B33" s="31">
        <v>0</v>
      </c>
      <c r="C33" s="31">
        <v>0</v>
      </c>
      <c r="D33" s="81">
        <v>0</v>
      </c>
    </row>
    <row r="34" spans="1:244">
      <c r="A34" s="45" t="s">
        <v>36</v>
      </c>
      <c r="B34" s="31">
        <v>0</v>
      </c>
      <c r="C34" s="31">
        <v>0</v>
      </c>
      <c r="D34" s="81">
        <v>0</v>
      </c>
    </row>
    <row r="35" spans="1:244">
      <c r="A35" s="83" t="s">
        <v>37</v>
      </c>
      <c r="B35" s="84">
        <v>0</v>
      </c>
      <c r="C35" s="84">
        <v>0</v>
      </c>
      <c r="D35" s="85">
        <v>0</v>
      </c>
      <c r="E35" s="34"/>
      <c r="H35" s="52"/>
      <c r="I35" s="34"/>
      <c r="L35" s="52"/>
      <c r="M35" s="34"/>
      <c r="P35" s="52"/>
      <c r="Q35" s="34"/>
      <c r="T35" s="52"/>
      <c r="U35" s="34"/>
      <c r="X35" s="52"/>
      <c r="Y35" s="34"/>
      <c r="AB35" s="52"/>
      <c r="AC35" s="34"/>
      <c r="AF35" s="52"/>
      <c r="AG35" s="34"/>
      <c r="AJ35" s="52"/>
      <c r="AK35" s="34"/>
      <c r="AN35" s="52"/>
      <c r="AO35" s="34"/>
      <c r="AR35" s="52"/>
      <c r="AS35" s="34"/>
      <c r="AV35" s="52"/>
      <c r="AW35" s="34"/>
      <c r="AZ35" s="52"/>
      <c r="BA35" s="34"/>
      <c r="BD35" s="52"/>
      <c r="BE35" s="34"/>
      <c r="BH35" s="52"/>
      <c r="BI35" s="34"/>
      <c r="BL35" s="52"/>
      <c r="BM35" s="34"/>
      <c r="BP35" s="52"/>
      <c r="BQ35" s="34"/>
      <c r="BT35" s="52"/>
      <c r="BU35" s="34"/>
      <c r="BX35" s="52"/>
      <c r="BY35" s="34"/>
      <c r="CB35" s="52"/>
      <c r="CC35" s="34"/>
      <c r="CF35" s="52"/>
      <c r="CG35" s="34"/>
      <c r="CJ35" s="52"/>
      <c r="CK35" s="34"/>
      <c r="CN35" s="52"/>
      <c r="CO35" s="34"/>
      <c r="CR35" s="52"/>
      <c r="CS35" s="34"/>
      <c r="CV35" s="52"/>
      <c r="CW35" s="34"/>
      <c r="CZ35" s="52"/>
      <c r="DA35" s="34"/>
      <c r="DD35" s="52"/>
      <c r="DE35" s="34"/>
      <c r="DH35" s="52"/>
      <c r="DI35" s="34"/>
      <c r="DL35" s="52"/>
      <c r="DM35" s="34"/>
      <c r="DP35" s="52"/>
      <c r="DQ35" s="34"/>
      <c r="DT35" s="52"/>
      <c r="DU35" s="34"/>
      <c r="DX35" s="52"/>
      <c r="DY35" s="34"/>
      <c r="EB35" s="52"/>
      <c r="EC35" s="34"/>
      <c r="EF35" s="52"/>
      <c r="EG35" s="34"/>
      <c r="EJ35" s="52"/>
      <c r="EK35" s="34"/>
      <c r="EN35" s="52"/>
      <c r="EO35" s="34"/>
      <c r="ER35" s="52"/>
      <c r="ES35" s="34"/>
      <c r="EV35" s="52"/>
      <c r="EW35" s="34"/>
      <c r="EZ35" s="52"/>
      <c r="FA35" s="34"/>
      <c r="FD35" s="52"/>
      <c r="FE35" s="34"/>
      <c r="FH35" s="52"/>
      <c r="FI35" s="34"/>
      <c r="FL35" s="52"/>
      <c r="FM35" s="34"/>
      <c r="FP35" s="52"/>
      <c r="FQ35" s="34"/>
      <c r="FT35" s="52"/>
      <c r="FU35" s="34"/>
      <c r="FX35" s="52"/>
      <c r="FY35" s="34"/>
      <c r="GB35" s="52"/>
      <c r="GC35" s="34"/>
      <c r="GF35" s="52"/>
      <c r="GG35" s="34"/>
      <c r="GJ35" s="52"/>
      <c r="GK35" s="34"/>
      <c r="GN35" s="52"/>
      <c r="GO35" s="34"/>
      <c r="GR35" s="52"/>
      <c r="GS35" s="34"/>
      <c r="GV35" s="52"/>
      <c r="GW35" s="34"/>
      <c r="GZ35" s="52"/>
      <c r="HA35" s="34"/>
      <c r="HD35" s="52"/>
      <c r="HE35" s="34"/>
      <c r="HH35" s="52"/>
      <c r="HI35" s="34"/>
      <c r="HL35" s="52"/>
      <c r="HM35" s="34"/>
      <c r="HP35" s="52"/>
      <c r="HQ35" s="34"/>
      <c r="HT35" s="52"/>
      <c r="HU35" s="34"/>
      <c r="HX35" s="52"/>
      <c r="HY35" s="34"/>
      <c r="IB35" s="52"/>
      <c r="IC35" s="34"/>
      <c r="IF35" s="52"/>
      <c r="IG35" s="34"/>
      <c r="IJ35" s="52"/>
    </row>
    <row r="36" spans="1:244">
      <c r="A36" s="40" t="s">
        <v>38</v>
      </c>
    </row>
    <row r="37" spans="1:244">
      <c r="A37" s="45" t="s">
        <v>39</v>
      </c>
      <c r="B37" s="31">
        <v>0</v>
      </c>
      <c r="C37" s="31">
        <v>0</v>
      </c>
      <c r="D37" s="81">
        <v>0</v>
      </c>
    </row>
    <row r="38" spans="1:244">
      <c r="A38" s="45" t="s">
        <v>61</v>
      </c>
      <c r="B38" s="31">
        <v>37.090000000000003</v>
      </c>
      <c r="C38" s="31">
        <v>0</v>
      </c>
      <c r="D38" s="81">
        <v>7.2704164931234371E-3</v>
      </c>
    </row>
    <row r="39" spans="1:244">
      <c r="A39" s="45" t="s">
        <v>62</v>
      </c>
      <c r="B39" s="31">
        <v>0</v>
      </c>
      <c r="C39" s="31">
        <v>0</v>
      </c>
      <c r="D39" s="81">
        <v>0</v>
      </c>
    </row>
    <row r="40" spans="1:244">
      <c r="A40" s="83" t="s">
        <v>41</v>
      </c>
      <c r="B40" s="84">
        <v>37.090000000000003</v>
      </c>
      <c r="C40" s="84">
        <v>0</v>
      </c>
      <c r="D40" s="85">
        <v>7.2704164931234371E-3</v>
      </c>
      <c r="E40" s="34"/>
      <c r="H40" s="52"/>
      <c r="I40" s="34"/>
      <c r="L40" s="52"/>
      <c r="M40" s="34"/>
      <c r="P40" s="52"/>
      <c r="Q40" s="34"/>
      <c r="T40" s="52"/>
      <c r="U40" s="34"/>
      <c r="X40" s="52"/>
      <c r="Y40" s="34"/>
      <c r="AB40" s="52"/>
      <c r="AC40" s="34"/>
      <c r="AF40" s="52"/>
      <c r="AG40" s="34"/>
      <c r="AJ40" s="52"/>
      <c r="AK40" s="34"/>
      <c r="AN40" s="52"/>
      <c r="AO40" s="34"/>
      <c r="AR40" s="52"/>
      <c r="AS40" s="34"/>
      <c r="AV40" s="52"/>
      <c r="AW40" s="34"/>
      <c r="AZ40" s="52"/>
      <c r="BA40" s="34"/>
      <c r="BD40" s="52"/>
      <c r="BE40" s="34"/>
      <c r="BH40" s="52"/>
      <c r="BI40" s="34"/>
      <c r="BL40" s="52"/>
      <c r="BM40" s="34"/>
      <c r="BP40" s="52"/>
      <c r="BQ40" s="34"/>
      <c r="BT40" s="52"/>
      <c r="BU40" s="34"/>
      <c r="BX40" s="52"/>
      <c r="BY40" s="34"/>
      <c r="CB40" s="52"/>
      <c r="CC40" s="34"/>
      <c r="CF40" s="52"/>
      <c r="CG40" s="34"/>
      <c r="CJ40" s="52"/>
      <c r="CK40" s="34"/>
      <c r="CN40" s="52"/>
      <c r="CO40" s="34"/>
      <c r="CR40" s="52"/>
      <c r="CS40" s="34"/>
      <c r="CV40" s="52"/>
      <c r="CW40" s="34"/>
      <c r="CZ40" s="52"/>
      <c r="DA40" s="34"/>
      <c r="DD40" s="52"/>
      <c r="DE40" s="34"/>
      <c r="DH40" s="52"/>
      <c r="DI40" s="34"/>
      <c r="DL40" s="52"/>
      <c r="DM40" s="34"/>
      <c r="DP40" s="52"/>
      <c r="DQ40" s="34"/>
      <c r="DT40" s="52"/>
      <c r="DU40" s="34"/>
      <c r="DX40" s="52"/>
      <c r="DY40" s="34"/>
      <c r="EB40" s="52"/>
      <c r="EC40" s="34"/>
      <c r="EF40" s="52"/>
      <c r="EG40" s="34"/>
      <c r="EJ40" s="52"/>
      <c r="EK40" s="34"/>
      <c r="EN40" s="52"/>
      <c r="EO40" s="34"/>
      <c r="ER40" s="52"/>
      <c r="ES40" s="34"/>
      <c r="EV40" s="52"/>
      <c r="EW40" s="34"/>
      <c r="EZ40" s="52"/>
      <c r="FA40" s="34"/>
      <c r="FD40" s="52"/>
      <c r="FE40" s="34"/>
      <c r="FH40" s="52"/>
      <c r="FI40" s="34"/>
      <c r="FL40" s="52"/>
      <c r="FM40" s="34"/>
      <c r="FP40" s="52"/>
      <c r="FQ40" s="34"/>
      <c r="FT40" s="52"/>
      <c r="FU40" s="34"/>
      <c r="FX40" s="52"/>
      <c r="FY40" s="34"/>
      <c r="GB40" s="52"/>
      <c r="GC40" s="34"/>
      <c r="GF40" s="52"/>
      <c r="GG40" s="34"/>
      <c r="GJ40" s="52"/>
      <c r="GK40" s="34"/>
      <c r="GN40" s="52"/>
      <c r="GO40" s="34"/>
      <c r="GR40" s="52"/>
      <c r="GS40" s="34"/>
      <c r="GV40" s="52"/>
      <c r="GW40" s="34"/>
      <c r="GZ40" s="52"/>
      <c r="HA40" s="34"/>
      <c r="HD40" s="52"/>
      <c r="HE40" s="34"/>
      <c r="HH40" s="52"/>
      <c r="HI40" s="34"/>
      <c r="HL40" s="52"/>
      <c r="HM40" s="34"/>
      <c r="HP40" s="52"/>
      <c r="HQ40" s="34"/>
      <c r="HT40" s="52"/>
      <c r="HU40" s="34"/>
      <c r="HX40" s="52"/>
      <c r="HY40" s="34"/>
      <c r="IB40" s="52"/>
      <c r="IC40" s="34"/>
      <c r="IF40" s="52"/>
      <c r="IG40" s="34"/>
      <c r="IJ40" s="52"/>
    </row>
    <row r="41" spans="1:244">
      <c r="A41" s="86" t="s">
        <v>42</v>
      </c>
      <c r="B41" s="87">
        <v>37.090000000000003</v>
      </c>
      <c r="C41" s="87">
        <v>0</v>
      </c>
      <c r="D41" s="88">
        <v>7.2704164931234371E-3</v>
      </c>
      <c r="G41" s="34"/>
      <c r="K41" s="34"/>
      <c r="O41" s="34"/>
      <c r="S41" s="34"/>
      <c r="W41" s="34"/>
      <c r="AA41" s="34"/>
      <c r="AE41" s="34"/>
      <c r="AI41" s="34"/>
      <c r="AM41" s="34"/>
      <c r="AQ41" s="34"/>
      <c r="AU41" s="34"/>
      <c r="AY41" s="34"/>
      <c r="BC41" s="34"/>
      <c r="BG41" s="34"/>
      <c r="BK41" s="34"/>
      <c r="BO41" s="34"/>
      <c r="BS41" s="34"/>
      <c r="BW41" s="34"/>
      <c r="CA41" s="34"/>
      <c r="CE41" s="34"/>
      <c r="CI41" s="34"/>
      <c r="CM41" s="34"/>
      <c r="CQ41" s="34"/>
      <c r="CU41" s="34"/>
      <c r="CY41" s="34"/>
      <c r="DC41" s="34"/>
      <c r="DG41" s="34"/>
      <c r="DK41" s="34"/>
      <c r="DO41" s="34"/>
      <c r="DS41" s="34"/>
      <c r="DW41" s="34"/>
      <c r="EA41" s="34"/>
      <c r="EE41" s="34"/>
      <c r="EI41" s="34"/>
      <c r="EM41" s="34"/>
      <c r="EQ41" s="34"/>
      <c r="EU41" s="34"/>
      <c r="EY41" s="34"/>
      <c r="FC41" s="34"/>
      <c r="FG41" s="34"/>
      <c r="FK41" s="34"/>
      <c r="FO41" s="34"/>
      <c r="FS41" s="34"/>
      <c r="FW41" s="34"/>
      <c r="GA41" s="34"/>
      <c r="GE41" s="34"/>
      <c r="GI41" s="34"/>
      <c r="GM41" s="34"/>
      <c r="GQ41" s="34"/>
      <c r="GU41" s="34"/>
      <c r="GY41" s="34"/>
      <c r="HC41" s="34"/>
      <c r="HG41" s="34"/>
      <c r="HK41" s="34"/>
      <c r="HO41" s="34"/>
      <c r="HS41" s="34"/>
      <c r="HW41" s="34"/>
      <c r="IA41" s="34"/>
      <c r="IE41" s="34"/>
    </row>
    <row r="42" spans="1:244" s="51" customFormat="1">
      <c r="A42" s="47" t="s">
        <v>43</v>
      </c>
      <c r="B42" s="48">
        <v>4996.4959094957985</v>
      </c>
      <c r="C42" s="48">
        <v>0.47000000000000003</v>
      </c>
      <c r="D42" s="82">
        <v>0.9794178017854418</v>
      </c>
    </row>
    <row r="43" spans="1:244">
      <c r="A43" s="40" t="s">
        <v>44</v>
      </c>
    </row>
    <row r="44" spans="1:244">
      <c r="A44" s="34" t="s">
        <v>45</v>
      </c>
      <c r="B44" s="31">
        <v>0</v>
      </c>
      <c r="C44" s="31">
        <v>0</v>
      </c>
      <c r="D44" s="81">
        <v>0</v>
      </c>
    </row>
    <row r="45" spans="1:244">
      <c r="A45" s="34" t="s">
        <v>46</v>
      </c>
      <c r="B45" s="31">
        <v>105</v>
      </c>
      <c r="C45" s="31">
        <v>0.01</v>
      </c>
      <c r="D45" s="81">
        <v>2.0582198214558124E-2</v>
      </c>
    </row>
    <row r="46" spans="1:244">
      <c r="A46" s="83" t="s">
        <v>47</v>
      </c>
      <c r="B46" s="84">
        <v>105</v>
      </c>
      <c r="C46" s="84">
        <v>0.01</v>
      </c>
      <c r="D46" s="85">
        <v>2.0582198214558124E-2</v>
      </c>
      <c r="E46" s="34"/>
      <c r="H46" s="52"/>
      <c r="I46" s="34"/>
      <c r="L46" s="52"/>
      <c r="M46" s="34"/>
      <c r="P46" s="52"/>
      <c r="Q46" s="34"/>
      <c r="T46" s="52"/>
      <c r="U46" s="34"/>
      <c r="X46" s="52"/>
      <c r="Y46" s="34"/>
      <c r="AB46" s="52"/>
      <c r="AC46" s="34"/>
      <c r="AF46" s="52"/>
      <c r="AG46" s="34"/>
      <c r="AJ46" s="52"/>
      <c r="AK46" s="34"/>
      <c r="AN46" s="52"/>
      <c r="AO46" s="34"/>
      <c r="AR46" s="52"/>
      <c r="AS46" s="34"/>
      <c r="AV46" s="52"/>
      <c r="AW46" s="34"/>
      <c r="AZ46" s="52"/>
      <c r="BA46" s="34"/>
      <c r="BD46" s="52"/>
      <c r="BE46" s="34"/>
      <c r="BH46" s="52"/>
      <c r="BI46" s="34"/>
      <c r="BL46" s="52"/>
      <c r="BM46" s="34"/>
      <c r="BP46" s="52"/>
      <c r="BQ46" s="34"/>
      <c r="BT46" s="52"/>
      <c r="BU46" s="34"/>
      <c r="BX46" s="52"/>
      <c r="BY46" s="34"/>
      <c r="CB46" s="52"/>
      <c r="CC46" s="34"/>
      <c r="CF46" s="52"/>
      <c r="CG46" s="34"/>
      <c r="CJ46" s="52"/>
      <c r="CK46" s="34"/>
      <c r="CN46" s="52"/>
      <c r="CO46" s="34"/>
      <c r="CR46" s="52"/>
      <c r="CS46" s="34"/>
      <c r="CV46" s="52"/>
      <c r="CW46" s="34"/>
      <c r="CZ46" s="52"/>
      <c r="DA46" s="34"/>
      <c r="DD46" s="52"/>
      <c r="DE46" s="34"/>
      <c r="DH46" s="52"/>
      <c r="DI46" s="34"/>
      <c r="DL46" s="52"/>
      <c r="DM46" s="34"/>
      <c r="DP46" s="52"/>
      <c r="DQ46" s="34"/>
      <c r="DT46" s="52"/>
      <c r="DU46" s="34"/>
      <c r="DX46" s="52"/>
      <c r="DY46" s="34"/>
      <c r="EB46" s="52"/>
      <c r="EC46" s="34"/>
      <c r="EF46" s="52"/>
      <c r="EG46" s="34"/>
      <c r="EJ46" s="52"/>
      <c r="EK46" s="34"/>
      <c r="EN46" s="52"/>
      <c r="EO46" s="34"/>
      <c r="ER46" s="52"/>
      <c r="ES46" s="34"/>
      <c r="EV46" s="52"/>
      <c r="EW46" s="34"/>
      <c r="EZ46" s="52"/>
      <c r="FA46" s="34"/>
      <c r="FD46" s="52"/>
      <c r="FE46" s="34"/>
      <c r="FH46" s="52"/>
      <c r="FI46" s="34"/>
      <c r="FL46" s="52"/>
      <c r="FM46" s="34"/>
      <c r="FP46" s="52"/>
      <c r="FQ46" s="34"/>
      <c r="FT46" s="52"/>
      <c r="FU46" s="34"/>
      <c r="FX46" s="52"/>
      <c r="FY46" s="34"/>
      <c r="GB46" s="52"/>
      <c r="GC46" s="34"/>
      <c r="GF46" s="52"/>
      <c r="GG46" s="34"/>
      <c r="GJ46" s="52"/>
      <c r="GK46" s="34"/>
      <c r="GN46" s="52"/>
      <c r="GO46" s="34"/>
      <c r="GR46" s="52"/>
      <c r="GS46" s="34"/>
      <c r="GV46" s="52"/>
      <c r="GW46" s="34"/>
      <c r="GZ46" s="52"/>
      <c r="HA46" s="34"/>
      <c r="HD46" s="52"/>
      <c r="HE46" s="34"/>
      <c r="HH46" s="52"/>
      <c r="HI46" s="34"/>
      <c r="HL46" s="52"/>
      <c r="HM46" s="34"/>
      <c r="HP46" s="52"/>
      <c r="HQ46" s="34"/>
      <c r="HT46" s="52"/>
      <c r="HU46" s="34"/>
      <c r="HX46" s="52"/>
      <c r="HY46" s="34"/>
      <c r="IB46" s="52"/>
      <c r="IC46" s="34"/>
      <c r="IF46" s="52"/>
      <c r="IG46" s="34"/>
      <c r="IJ46" s="52"/>
    </row>
    <row r="47" spans="1:244" s="51" customFormat="1" ht="13.5" thickBot="1">
      <c r="A47" s="53" t="s">
        <v>48</v>
      </c>
      <c r="B47" s="54">
        <v>5101.4959094957985</v>
      </c>
      <c r="C47" s="54">
        <v>0.48000000000000004</v>
      </c>
      <c r="D47" s="89">
        <v>0.99999999999999989</v>
      </c>
    </row>
    <row r="48" spans="1:244">
      <c r="A48" s="56" t="str">
        <f>[7]Custeio!A93</f>
        <v>Elaboração: CONAB/DIGEM/SUINF/GECUP</v>
      </c>
      <c r="D48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6" width="11.5" style="31"/>
    <col min="257" max="257" width="45.625" style="31" customWidth="1"/>
    <col min="258" max="259" width="12.625" style="31" customWidth="1"/>
    <col min="260" max="260" width="8.625" style="31" customWidth="1"/>
    <col min="261" max="512" width="11.5" style="31"/>
    <col min="513" max="513" width="45.625" style="31" customWidth="1"/>
    <col min="514" max="515" width="12.625" style="31" customWidth="1"/>
    <col min="516" max="516" width="8.625" style="31" customWidth="1"/>
    <col min="517" max="768" width="11.5" style="31"/>
    <col min="769" max="769" width="45.625" style="31" customWidth="1"/>
    <col min="770" max="771" width="12.625" style="31" customWidth="1"/>
    <col min="772" max="772" width="8.625" style="31" customWidth="1"/>
    <col min="773" max="1024" width="11.5" style="31"/>
    <col min="1025" max="1025" width="45.625" style="31" customWidth="1"/>
    <col min="1026" max="1027" width="12.625" style="31" customWidth="1"/>
    <col min="1028" max="1028" width="8.625" style="31" customWidth="1"/>
    <col min="1029" max="1280" width="11.5" style="31"/>
    <col min="1281" max="1281" width="45.625" style="31" customWidth="1"/>
    <col min="1282" max="1283" width="12.625" style="31" customWidth="1"/>
    <col min="1284" max="1284" width="8.625" style="31" customWidth="1"/>
    <col min="1285" max="1536" width="11.5" style="31"/>
    <col min="1537" max="1537" width="45.625" style="31" customWidth="1"/>
    <col min="1538" max="1539" width="12.625" style="31" customWidth="1"/>
    <col min="1540" max="1540" width="8.625" style="31" customWidth="1"/>
    <col min="1541" max="1792" width="11.5" style="31"/>
    <col min="1793" max="1793" width="45.625" style="31" customWidth="1"/>
    <col min="1794" max="1795" width="12.625" style="31" customWidth="1"/>
    <col min="1796" max="1796" width="8.625" style="31" customWidth="1"/>
    <col min="1797" max="2048" width="11.5" style="31"/>
    <col min="2049" max="2049" width="45.625" style="31" customWidth="1"/>
    <col min="2050" max="2051" width="12.625" style="31" customWidth="1"/>
    <col min="2052" max="2052" width="8.625" style="31" customWidth="1"/>
    <col min="2053" max="2304" width="11.5" style="31"/>
    <col min="2305" max="2305" width="45.625" style="31" customWidth="1"/>
    <col min="2306" max="2307" width="12.625" style="31" customWidth="1"/>
    <col min="2308" max="2308" width="8.625" style="31" customWidth="1"/>
    <col min="2309" max="2560" width="11.5" style="31"/>
    <col min="2561" max="2561" width="45.625" style="31" customWidth="1"/>
    <col min="2562" max="2563" width="12.625" style="31" customWidth="1"/>
    <col min="2564" max="2564" width="8.625" style="31" customWidth="1"/>
    <col min="2565" max="2816" width="11.5" style="31"/>
    <col min="2817" max="2817" width="45.625" style="31" customWidth="1"/>
    <col min="2818" max="2819" width="12.625" style="31" customWidth="1"/>
    <col min="2820" max="2820" width="8.625" style="31" customWidth="1"/>
    <col min="2821" max="3072" width="11.5" style="31"/>
    <col min="3073" max="3073" width="45.625" style="31" customWidth="1"/>
    <col min="3074" max="3075" width="12.625" style="31" customWidth="1"/>
    <col min="3076" max="3076" width="8.625" style="31" customWidth="1"/>
    <col min="3077" max="3328" width="11.5" style="31"/>
    <col min="3329" max="3329" width="45.625" style="31" customWidth="1"/>
    <col min="3330" max="3331" width="12.625" style="31" customWidth="1"/>
    <col min="3332" max="3332" width="8.625" style="31" customWidth="1"/>
    <col min="3333" max="3584" width="11.5" style="31"/>
    <col min="3585" max="3585" width="45.625" style="31" customWidth="1"/>
    <col min="3586" max="3587" width="12.625" style="31" customWidth="1"/>
    <col min="3588" max="3588" width="8.625" style="31" customWidth="1"/>
    <col min="3589" max="3840" width="11.5" style="31"/>
    <col min="3841" max="3841" width="45.625" style="31" customWidth="1"/>
    <col min="3842" max="3843" width="12.625" style="31" customWidth="1"/>
    <col min="3844" max="3844" width="8.625" style="31" customWidth="1"/>
    <col min="3845" max="4096" width="11.5" style="31"/>
    <col min="4097" max="4097" width="45.625" style="31" customWidth="1"/>
    <col min="4098" max="4099" width="12.625" style="31" customWidth="1"/>
    <col min="4100" max="4100" width="8.625" style="31" customWidth="1"/>
    <col min="4101" max="4352" width="11.5" style="31"/>
    <col min="4353" max="4353" width="45.625" style="31" customWidth="1"/>
    <col min="4354" max="4355" width="12.625" style="31" customWidth="1"/>
    <col min="4356" max="4356" width="8.625" style="31" customWidth="1"/>
    <col min="4357" max="4608" width="11.5" style="31"/>
    <col min="4609" max="4609" width="45.625" style="31" customWidth="1"/>
    <col min="4610" max="4611" width="12.625" style="31" customWidth="1"/>
    <col min="4612" max="4612" width="8.625" style="31" customWidth="1"/>
    <col min="4613" max="4864" width="11.5" style="31"/>
    <col min="4865" max="4865" width="45.625" style="31" customWidth="1"/>
    <col min="4866" max="4867" width="12.625" style="31" customWidth="1"/>
    <col min="4868" max="4868" width="8.625" style="31" customWidth="1"/>
    <col min="4869" max="5120" width="11.5" style="31"/>
    <col min="5121" max="5121" width="45.625" style="31" customWidth="1"/>
    <col min="5122" max="5123" width="12.625" style="31" customWidth="1"/>
    <col min="5124" max="5124" width="8.625" style="31" customWidth="1"/>
    <col min="5125" max="5376" width="11.5" style="31"/>
    <col min="5377" max="5377" width="45.625" style="31" customWidth="1"/>
    <col min="5378" max="5379" width="12.625" style="31" customWidth="1"/>
    <col min="5380" max="5380" width="8.625" style="31" customWidth="1"/>
    <col min="5381" max="5632" width="11.5" style="31"/>
    <col min="5633" max="5633" width="45.625" style="31" customWidth="1"/>
    <col min="5634" max="5635" width="12.625" style="31" customWidth="1"/>
    <col min="5636" max="5636" width="8.625" style="31" customWidth="1"/>
    <col min="5637" max="5888" width="11.5" style="31"/>
    <col min="5889" max="5889" width="45.625" style="31" customWidth="1"/>
    <col min="5890" max="5891" width="12.625" style="31" customWidth="1"/>
    <col min="5892" max="5892" width="8.625" style="31" customWidth="1"/>
    <col min="5893" max="6144" width="11.5" style="31"/>
    <col min="6145" max="6145" width="45.625" style="31" customWidth="1"/>
    <col min="6146" max="6147" width="12.625" style="31" customWidth="1"/>
    <col min="6148" max="6148" width="8.625" style="31" customWidth="1"/>
    <col min="6149" max="6400" width="11.5" style="31"/>
    <col min="6401" max="6401" width="45.625" style="31" customWidth="1"/>
    <col min="6402" max="6403" width="12.625" style="31" customWidth="1"/>
    <col min="6404" max="6404" width="8.625" style="31" customWidth="1"/>
    <col min="6405" max="6656" width="11.5" style="31"/>
    <col min="6657" max="6657" width="45.625" style="31" customWidth="1"/>
    <col min="6658" max="6659" width="12.625" style="31" customWidth="1"/>
    <col min="6660" max="6660" width="8.625" style="31" customWidth="1"/>
    <col min="6661" max="6912" width="11.5" style="31"/>
    <col min="6913" max="6913" width="45.625" style="31" customWidth="1"/>
    <col min="6914" max="6915" width="12.625" style="31" customWidth="1"/>
    <col min="6916" max="6916" width="8.625" style="31" customWidth="1"/>
    <col min="6917" max="7168" width="11.5" style="31"/>
    <col min="7169" max="7169" width="45.625" style="31" customWidth="1"/>
    <col min="7170" max="7171" width="12.625" style="31" customWidth="1"/>
    <col min="7172" max="7172" width="8.625" style="31" customWidth="1"/>
    <col min="7173" max="7424" width="11.5" style="31"/>
    <col min="7425" max="7425" width="45.625" style="31" customWidth="1"/>
    <col min="7426" max="7427" width="12.625" style="31" customWidth="1"/>
    <col min="7428" max="7428" width="8.625" style="31" customWidth="1"/>
    <col min="7429" max="7680" width="11.5" style="31"/>
    <col min="7681" max="7681" width="45.625" style="31" customWidth="1"/>
    <col min="7682" max="7683" width="12.625" style="31" customWidth="1"/>
    <col min="7684" max="7684" width="8.625" style="31" customWidth="1"/>
    <col min="7685" max="7936" width="11.5" style="31"/>
    <col min="7937" max="7937" width="45.625" style="31" customWidth="1"/>
    <col min="7938" max="7939" width="12.625" style="31" customWidth="1"/>
    <col min="7940" max="7940" width="8.625" style="31" customWidth="1"/>
    <col min="7941" max="8192" width="11.5" style="31"/>
    <col min="8193" max="8193" width="45.625" style="31" customWidth="1"/>
    <col min="8194" max="8195" width="12.625" style="31" customWidth="1"/>
    <col min="8196" max="8196" width="8.625" style="31" customWidth="1"/>
    <col min="8197" max="8448" width="11.5" style="31"/>
    <col min="8449" max="8449" width="45.625" style="31" customWidth="1"/>
    <col min="8450" max="8451" width="12.625" style="31" customWidth="1"/>
    <col min="8452" max="8452" width="8.625" style="31" customWidth="1"/>
    <col min="8453" max="8704" width="11.5" style="31"/>
    <col min="8705" max="8705" width="45.625" style="31" customWidth="1"/>
    <col min="8706" max="8707" width="12.625" style="31" customWidth="1"/>
    <col min="8708" max="8708" width="8.625" style="31" customWidth="1"/>
    <col min="8709" max="8960" width="11.5" style="31"/>
    <col min="8961" max="8961" width="45.625" style="31" customWidth="1"/>
    <col min="8962" max="8963" width="12.625" style="31" customWidth="1"/>
    <col min="8964" max="8964" width="8.625" style="31" customWidth="1"/>
    <col min="8965" max="9216" width="11.5" style="31"/>
    <col min="9217" max="9217" width="45.625" style="31" customWidth="1"/>
    <col min="9218" max="9219" width="12.625" style="31" customWidth="1"/>
    <col min="9220" max="9220" width="8.625" style="31" customWidth="1"/>
    <col min="9221" max="9472" width="11.5" style="31"/>
    <col min="9473" max="9473" width="45.625" style="31" customWidth="1"/>
    <col min="9474" max="9475" width="12.625" style="31" customWidth="1"/>
    <col min="9476" max="9476" width="8.625" style="31" customWidth="1"/>
    <col min="9477" max="9728" width="11.5" style="31"/>
    <col min="9729" max="9729" width="45.625" style="31" customWidth="1"/>
    <col min="9730" max="9731" width="12.625" style="31" customWidth="1"/>
    <col min="9732" max="9732" width="8.625" style="31" customWidth="1"/>
    <col min="9733" max="9984" width="11.5" style="31"/>
    <col min="9985" max="9985" width="45.625" style="31" customWidth="1"/>
    <col min="9986" max="9987" width="12.625" style="31" customWidth="1"/>
    <col min="9988" max="9988" width="8.625" style="31" customWidth="1"/>
    <col min="9989" max="10240" width="11.5" style="31"/>
    <col min="10241" max="10241" width="45.625" style="31" customWidth="1"/>
    <col min="10242" max="10243" width="12.625" style="31" customWidth="1"/>
    <col min="10244" max="10244" width="8.625" style="31" customWidth="1"/>
    <col min="10245" max="10496" width="11.5" style="31"/>
    <col min="10497" max="10497" width="45.625" style="31" customWidth="1"/>
    <col min="10498" max="10499" width="12.625" style="31" customWidth="1"/>
    <col min="10500" max="10500" width="8.625" style="31" customWidth="1"/>
    <col min="10501" max="10752" width="11.5" style="31"/>
    <col min="10753" max="10753" width="45.625" style="31" customWidth="1"/>
    <col min="10754" max="10755" width="12.625" style="31" customWidth="1"/>
    <col min="10756" max="10756" width="8.625" style="31" customWidth="1"/>
    <col min="10757" max="11008" width="11.5" style="31"/>
    <col min="11009" max="11009" width="45.625" style="31" customWidth="1"/>
    <col min="11010" max="11011" width="12.625" style="31" customWidth="1"/>
    <col min="11012" max="11012" width="8.625" style="31" customWidth="1"/>
    <col min="11013" max="11264" width="11.5" style="31"/>
    <col min="11265" max="11265" width="45.625" style="31" customWidth="1"/>
    <col min="11266" max="11267" width="12.625" style="31" customWidth="1"/>
    <col min="11268" max="11268" width="8.625" style="31" customWidth="1"/>
    <col min="11269" max="11520" width="11.5" style="31"/>
    <col min="11521" max="11521" width="45.625" style="31" customWidth="1"/>
    <col min="11522" max="11523" width="12.625" style="31" customWidth="1"/>
    <col min="11524" max="11524" width="8.625" style="31" customWidth="1"/>
    <col min="11525" max="11776" width="11.5" style="31"/>
    <col min="11777" max="11777" width="45.625" style="31" customWidth="1"/>
    <col min="11778" max="11779" width="12.625" style="31" customWidth="1"/>
    <col min="11780" max="11780" width="8.625" style="31" customWidth="1"/>
    <col min="11781" max="12032" width="11.5" style="31"/>
    <col min="12033" max="12033" width="45.625" style="31" customWidth="1"/>
    <col min="12034" max="12035" width="12.625" style="31" customWidth="1"/>
    <col min="12036" max="12036" width="8.625" style="31" customWidth="1"/>
    <col min="12037" max="12288" width="11.5" style="31"/>
    <col min="12289" max="12289" width="45.625" style="31" customWidth="1"/>
    <col min="12290" max="12291" width="12.625" style="31" customWidth="1"/>
    <col min="12292" max="12292" width="8.625" style="31" customWidth="1"/>
    <col min="12293" max="12544" width="11.5" style="31"/>
    <col min="12545" max="12545" width="45.625" style="31" customWidth="1"/>
    <col min="12546" max="12547" width="12.625" style="31" customWidth="1"/>
    <col min="12548" max="12548" width="8.625" style="31" customWidth="1"/>
    <col min="12549" max="12800" width="11.5" style="31"/>
    <col min="12801" max="12801" width="45.625" style="31" customWidth="1"/>
    <col min="12802" max="12803" width="12.625" style="31" customWidth="1"/>
    <col min="12804" max="12804" width="8.625" style="31" customWidth="1"/>
    <col min="12805" max="13056" width="11.5" style="31"/>
    <col min="13057" max="13057" width="45.625" style="31" customWidth="1"/>
    <col min="13058" max="13059" width="12.625" style="31" customWidth="1"/>
    <col min="13060" max="13060" width="8.625" style="31" customWidth="1"/>
    <col min="13061" max="13312" width="11.5" style="31"/>
    <col min="13313" max="13313" width="45.625" style="31" customWidth="1"/>
    <col min="13314" max="13315" width="12.625" style="31" customWidth="1"/>
    <col min="13316" max="13316" width="8.625" style="31" customWidth="1"/>
    <col min="13317" max="13568" width="11.5" style="31"/>
    <col min="13569" max="13569" width="45.625" style="31" customWidth="1"/>
    <col min="13570" max="13571" width="12.625" style="31" customWidth="1"/>
    <col min="13572" max="13572" width="8.625" style="31" customWidth="1"/>
    <col min="13573" max="13824" width="11.5" style="31"/>
    <col min="13825" max="13825" width="45.625" style="31" customWidth="1"/>
    <col min="13826" max="13827" width="12.625" style="31" customWidth="1"/>
    <col min="13828" max="13828" width="8.625" style="31" customWidth="1"/>
    <col min="13829" max="14080" width="11.5" style="31"/>
    <col min="14081" max="14081" width="45.625" style="31" customWidth="1"/>
    <col min="14082" max="14083" width="12.625" style="31" customWidth="1"/>
    <col min="14084" max="14084" width="8.625" style="31" customWidth="1"/>
    <col min="14085" max="14336" width="11.5" style="31"/>
    <col min="14337" max="14337" width="45.625" style="31" customWidth="1"/>
    <col min="14338" max="14339" width="12.625" style="31" customWidth="1"/>
    <col min="14340" max="14340" width="8.625" style="31" customWidth="1"/>
    <col min="14341" max="14592" width="11.5" style="31"/>
    <col min="14593" max="14593" width="45.625" style="31" customWidth="1"/>
    <col min="14594" max="14595" width="12.625" style="31" customWidth="1"/>
    <col min="14596" max="14596" width="8.625" style="31" customWidth="1"/>
    <col min="14597" max="14848" width="11.5" style="31"/>
    <col min="14849" max="14849" width="45.625" style="31" customWidth="1"/>
    <col min="14850" max="14851" width="12.625" style="31" customWidth="1"/>
    <col min="14852" max="14852" width="8.625" style="31" customWidth="1"/>
    <col min="14853" max="15104" width="11.5" style="31"/>
    <col min="15105" max="15105" width="45.625" style="31" customWidth="1"/>
    <col min="15106" max="15107" width="12.625" style="31" customWidth="1"/>
    <col min="15108" max="15108" width="8.625" style="31" customWidth="1"/>
    <col min="15109" max="15360" width="11.5" style="31"/>
    <col min="15361" max="15361" width="45.625" style="31" customWidth="1"/>
    <col min="15362" max="15363" width="12.625" style="31" customWidth="1"/>
    <col min="15364" max="15364" width="8.625" style="31" customWidth="1"/>
    <col min="15365" max="15616" width="11.5" style="31"/>
    <col min="15617" max="15617" width="45.625" style="31" customWidth="1"/>
    <col min="15618" max="15619" width="12.625" style="31" customWidth="1"/>
    <col min="15620" max="15620" width="8.625" style="31" customWidth="1"/>
    <col min="15621" max="15872" width="11.5" style="31"/>
    <col min="15873" max="15873" width="45.625" style="31" customWidth="1"/>
    <col min="15874" max="15875" width="12.625" style="31" customWidth="1"/>
    <col min="15876" max="15876" width="8.625" style="31" customWidth="1"/>
    <col min="15877" max="16128" width="11.5" style="31"/>
    <col min="16129" max="16129" width="45.625" style="31" customWidth="1"/>
    <col min="16130" max="16131" width="12.625" style="31" customWidth="1"/>
    <col min="16132" max="16132" width="8.625" style="31" customWidth="1"/>
    <col min="16133" max="16384" width="11.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1</v>
      </c>
      <c r="B2" s="29"/>
      <c r="C2" s="29"/>
      <c r="D2" s="29"/>
    </row>
    <row r="3" spans="1:4">
      <c r="A3" s="29" t="s">
        <v>253</v>
      </c>
      <c r="B3" s="29"/>
      <c r="C3" s="29"/>
      <c r="D3" s="29"/>
    </row>
    <row r="4" spans="1:4">
      <c r="A4" s="29" t="s">
        <v>3</v>
      </c>
      <c r="B4" s="29"/>
      <c r="C4" s="29"/>
      <c r="D4" s="29"/>
    </row>
    <row r="5" spans="1:4" ht="13.5" thickBot="1">
      <c r="A5" s="32" t="s">
        <v>4</v>
      </c>
      <c r="B5" s="33">
        <v>9900</v>
      </c>
      <c r="C5" s="34" t="s">
        <v>67</v>
      </c>
    </row>
    <row r="6" spans="1:4">
      <c r="A6" s="36"/>
      <c r="B6" s="37" t="s">
        <v>6</v>
      </c>
      <c r="C6" s="38">
        <v>41640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13</v>
      </c>
    </row>
    <row r="10" spans="1:4">
      <c r="A10" s="34" t="s">
        <v>14</v>
      </c>
      <c r="B10" s="31">
        <v>3663</v>
      </c>
      <c r="C10" s="31">
        <v>0.37</v>
      </c>
      <c r="D10" s="81">
        <v>0.70845591803045571</v>
      </c>
    </row>
    <row r="11" spans="1:4">
      <c r="A11" s="34" t="s">
        <v>15</v>
      </c>
      <c r="B11" s="31">
        <v>292</v>
      </c>
      <c r="C11" s="31">
        <v>0.02</v>
      </c>
      <c r="D11" s="81">
        <v>5.6475328437044239E-2</v>
      </c>
    </row>
    <row r="12" spans="1:4">
      <c r="A12" s="34" t="s">
        <v>16</v>
      </c>
      <c r="B12" s="31">
        <v>118.65</v>
      </c>
      <c r="C12" s="31">
        <v>0.01</v>
      </c>
      <c r="D12" s="81">
        <v>2.2947937394024998E-2</v>
      </c>
    </row>
    <row r="13" spans="1:4">
      <c r="A13" s="47" t="s">
        <v>94</v>
      </c>
      <c r="B13" s="48">
        <v>4073.65</v>
      </c>
      <c r="C13" s="48">
        <v>0.4</v>
      </c>
      <c r="D13" s="82">
        <v>0.787879183861525</v>
      </c>
    </row>
    <row r="14" spans="1:4">
      <c r="A14" s="50" t="s">
        <v>18</v>
      </c>
    </row>
    <row r="15" spans="1:4">
      <c r="A15" s="45" t="s">
        <v>19</v>
      </c>
      <c r="B15" s="31">
        <v>0</v>
      </c>
      <c r="C15" s="31">
        <v>0</v>
      </c>
      <c r="D15" s="81">
        <v>0</v>
      </c>
    </row>
    <row r="16" spans="1:4">
      <c r="A16" s="45" t="s">
        <v>20</v>
      </c>
      <c r="B16" s="31">
        <v>0</v>
      </c>
      <c r="C16" s="31">
        <v>0</v>
      </c>
      <c r="D16" s="81">
        <v>0</v>
      </c>
    </row>
    <row r="17" spans="1:4">
      <c r="A17" s="45" t="s">
        <v>21</v>
      </c>
      <c r="B17" s="31">
        <v>624</v>
      </c>
      <c r="C17" s="31">
        <v>0.06</v>
      </c>
      <c r="D17" s="81">
        <v>0.12068700323532743</v>
      </c>
    </row>
    <row r="18" spans="1:4">
      <c r="A18" s="45" t="s">
        <v>22</v>
      </c>
      <c r="B18" s="31">
        <v>0</v>
      </c>
      <c r="C18" s="31">
        <v>0</v>
      </c>
      <c r="D18" s="81">
        <v>0</v>
      </c>
    </row>
    <row r="19" spans="1:4">
      <c r="A19" s="45" t="s">
        <v>23</v>
      </c>
      <c r="B19" s="31">
        <v>227.7</v>
      </c>
      <c r="C19" s="31">
        <v>0.02</v>
      </c>
      <c r="D19" s="81">
        <v>4.4039151661352645E-2</v>
      </c>
    </row>
    <row r="20" spans="1:4">
      <c r="A20" s="45" t="s">
        <v>24</v>
      </c>
      <c r="B20" s="31">
        <v>0</v>
      </c>
      <c r="C20" s="31">
        <v>0</v>
      </c>
      <c r="D20" s="81">
        <v>0</v>
      </c>
    </row>
    <row r="21" spans="1:4">
      <c r="A21" s="45" t="s">
        <v>25</v>
      </c>
      <c r="B21" s="31">
        <v>0</v>
      </c>
      <c r="C21" s="31">
        <v>0</v>
      </c>
      <c r="D21" s="81">
        <v>0</v>
      </c>
    </row>
    <row r="22" spans="1:4">
      <c r="A22" s="45" t="s">
        <v>26</v>
      </c>
      <c r="B22" s="31">
        <v>0</v>
      </c>
      <c r="C22" s="31">
        <v>0</v>
      </c>
      <c r="D22" s="81">
        <v>0</v>
      </c>
    </row>
    <row r="23" spans="1:4">
      <c r="A23" s="83" t="s">
        <v>27</v>
      </c>
      <c r="B23" s="84">
        <v>851.7</v>
      </c>
      <c r="C23" s="84">
        <v>0.08</v>
      </c>
      <c r="D23" s="85">
        <v>0.16472615489668008</v>
      </c>
    </row>
    <row r="24" spans="1:4">
      <c r="A24" s="40" t="s">
        <v>28</v>
      </c>
    </row>
    <row r="25" spans="1:4">
      <c r="A25" s="45" t="s">
        <v>29</v>
      </c>
      <c r="B25" s="31">
        <v>140.04932446796479</v>
      </c>
      <c r="C25" s="31">
        <v>0.01</v>
      </c>
      <c r="D25" s="81">
        <v>2.7086752043542769E-2</v>
      </c>
    </row>
    <row r="26" spans="1:4">
      <c r="A26" s="34" t="s">
        <v>30</v>
      </c>
      <c r="B26" s="31">
        <v>140.04932446796479</v>
      </c>
      <c r="C26" s="31">
        <v>0.01</v>
      </c>
      <c r="D26" s="81">
        <v>2.7086752043542769E-2</v>
      </c>
    </row>
    <row r="27" spans="1:4" s="51" customFormat="1">
      <c r="A27" s="47" t="s">
        <v>31</v>
      </c>
      <c r="B27" s="48">
        <v>5065.399324467965</v>
      </c>
      <c r="C27" s="48">
        <v>0.49</v>
      </c>
      <c r="D27" s="82">
        <v>0.97969209080174779</v>
      </c>
    </row>
    <row r="28" spans="1:4">
      <c r="A28" s="40" t="s">
        <v>32</v>
      </c>
    </row>
    <row r="29" spans="1:4">
      <c r="A29" s="34" t="s">
        <v>33</v>
      </c>
      <c r="B29" s="31">
        <v>0</v>
      </c>
      <c r="C29" s="31">
        <v>0</v>
      </c>
      <c r="D29" s="81">
        <v>0</v>
      </c>
    </row>
    <row r="30" spans="1:4">
      <c r="A30" s="34" t="s">
        <v>34</v>
      </c>
      <c r="B30" s="31">
        <v>0</v>
      </c>
      <c r="C30" s="31">
        <v>0</v>
      </c>
      <c r="D30" s="81">
        <v>0</v>
      </c>
    </row>
    <row r="31" spans="1:4">
      <c r="A31" s="45" t="s">
        <v>35</v>
      </c>
      <c r="B31" s="31">
        <v>0</v>
      </c>
      <c r="C31" s="31">
        <v>0</v>
      </c>
      <c r="D31" s="81">
        <v>0</v>
      </c>
    </row>
    <row r="32" spans="1:4">
      <c r="A32" s="45" t="s">
        <v>36</v>
      </c>
      <c r="B32" s="31">
        <v>0</v>
      </c>
      <c r="C32" s="31">
        <v>0</v>
      </c>
      <c r="D32" s="81">
        <v>0</v>
      </c>
    </row>
    <row r="33" spans="1:244">
      <c r="A33" s="83" t="s">
        <v>37</v>
      </c>
      <c r="B33" s="84">
        <v>0</v>
      </c>
      <c r="C33" s="84">
        <v>0</v>
      </c>
      <c r="D33" s="85">
        <v>0</v>
      </c>
      <c r="E33" s="34"/>
      <c r="H33" s="52"/>
      <c r="I33" s="34"/>
      <c r="L33" s="52"/>
      <c r="M33" s="34"/>
      <c r="P33" s="52"/>
      <c r="Q33" s="34"/>
      <c r="T33" s="52"/>
      <c r="U33" s="34"/>
      <c r="X33" s="52"/>
      <c r="Y33" s="34"/>
      <c r="AB33" s="52"/>
      <c r="AC33" s="34"/>
      <c r="AF33" s="52"/>
      <c r="AG33" s="34"/>
      <c r="AJ33" s="52"/>
      <c r="AK33" s="34"/>
      <c r="AN33" s="52"/>
      <c r="AO33" s="34"/>
      <c r="AR33" s="52"/>
      <c r="AS33" s="34"/>
      <c r="AV33" s="52"/>
      <c r="AW33" s="34"/>
      <c r="AZ33" s="52"/>
      <c r="BA33" s="34"/>
      <c r="BD33" s="52"/>
      <c r="BE33" s="34"/>
      <c r="BH33" s="52"/>
      <c r="BI33" s="34"/>
      <c r="BL33" s="52"/>
      <c r="BM33" s="34"/>
      <c r="BP33" s="52"/>
      <c r="BQ33" s="34"/>
      <c r="BT33" s="52"/>
      <c r="BU33" s="34"/>
      <c r="BX33" s="52"/>
      <c r="BY33" s="34"/>
      <c r="CB33" s="52"/>
      <c r="CC33" s="34"/>
      <c r="CF33" s="52"/>
      <c r="CG33" s="34"/>
      <c r="CJ33" s="52"/>
      <c r="CK33" s="34"/>
      <c r="CN33" s="52"/>
      <c r="CO33" s="34"/>
      <c r="CR33" s="52"/>
      <c r="CS33" s="34"/>
      <c r="CV33" s="52"/>
      <c r="CW33" s="34"/>
      <c r="CZ33" s="52"/>
      <c r="DA33" s="34"/>
      <c r="DD33" s="52"/>
      <c r="DE33" s="34"/>
      <c r="DH33" s="52"/>
      <c r="DI33" s="34"/>
      <c r="DL33" s="52"/>
      <c r="DM33" s="34"/>
      <c r="DP33" s="52"/>
      <c r="DQ33" s="34"/>
      <c r="DT33" s="52"/>
      <c r="DU33" s="34"/>
      <c r="DX33" s="52"/>
      <c r="DY33" s="34"/>
      <c r="EB33" s="52"/>
      <c r="EC33" s="34"/>
      <c r="EF33" s="52"/>
      <c r="EG33" s="34"/>
      <c r="EJ33" s="52"/>
      <c r="EK33" s="34"/>
      <c r="EN33" s="52"/>
      <c r="EO33" s="34"/>
      <c r="ER33" s="52"/>
      <c r="ES33" s="34"/>
      <c r="EV33" s="52"/>
      <c r="EW33" s="34"/>
      <c r="EZ33" s="52"/>
      <c r="FA33" s="34"/>
      <c r="FD33" s="52"/>
      <c r="FE33" s="34"/>
      <c r="FH33" s="52"/>
      <c r="FI33" s="34"/>
      <c r="FL33" s="52"/>
      <c r="FM33" s="34"/>
      <c r="FP33" s="52"/>
      <c r="FQ33" s="34"/>
      <c r="FT33" s="52"/>
      <c r="FU33" s="34"/>
      <c r="FX33" s="52"/>
      <c r="FY33" s="34"/>
      <c r="GB33" s="52"/>
      <c r="GC33" s="34"/>
      <c r="GF33" s="52"/>
      <c r="GG33" s="34"/>
      <c r="GJ33" s="52"/>
      <c r="GK33" s="34"/>
      <c r="GN33" s="52"/>
      <c r="GO33" s="34"/>
      <c r="GR33" s="52"/>
      <c r="GS33" s="34"/>
      <c r="GV33" s="52"/>
      <c r="GW33" s="34"/>
      <c r="GZ33" s="52"/>
      <c r="HA33" s="34"/>
      <c r="HD33" s="52"/>
      <c r="HE33" s="34"/>
      <c r="HH33" s="52"/>
      <c r="HI33" s="34"/>
      <c r="HL33" s="52"/>
      <c r="HM33" s="34"/>
      <c r="HP33" s="52"/>
      <c r="HQ33" s="34"/>
      <c r="HT33" s="52"/>
      <c r="HU33" s="34"/>
      <c r="HX33" s="52"/>
      <c r="HY33" s="34"/>
      <c r="IB33" s="52"/>
      <c r="IC33" s="34"/>
      <c r="IF33" s="52"/>
      <c r="IG33" s="34"/>
      <c r="IJ33" s="52"/>
    </row>
    <row r="34" spans="1:244">
      <c r="A34" s="40" t="s">
        <v>38</v>
      </c>
    </row>
    <row r="35" spans="1:244">
      <c r="A35" s="45" t="s">
        <v>39</v>
      </c>
      <c r="B35" s="31">
        <v>0</v>
      </c>
      <c r="C35" s="31">
        <v>0</v>
      </c>
      <c r="D35" s="81">
        <v>0</v>
      </c>
    </row>
    <row r="36" spans="1:244">
      <c r="A36" s="45" t="s">
        <v>40</v>
      </c>
      <c r="B36" s="31">
        <v>0</v>
      </c>
      <c r="C36" s="31">
        <v>0</v>
      </c>
      <c r="D36" s="81">
        <v>0</v>
      </c>
    </row>
    <row r="37" spans="1:244">
      <c r="A37" s="83" t="s">
        <v>41</v>
      </c>
      <c r="B37" s="84">
        <v>0</v>
      </c>
      <c r="C37" s="84">
        <v>0</v>
      </c>
      <c r="D37" s="85">
        <v>0</v>
      </c>
      <c r="E37" s="34"/>
      <c r="H37" s="52"/>
      <c r="I37" s="34"/>
      <c r="L37" s="52"/>
      <c r="M37" s="34"/>
      <c r="P37" s="52"/>
      <c r="Q37" s="34"/>
      <c r="T37" s="52"/>
      <c r="U37" s="34"/>
      <c r="X37" s="52"/>
      <c r="Y37" s="34"/>
      <c r="AB37" s="52"/>
      <c r="AC37" s="34"/>
      <c r="AF37" s="52"/>
      <c r="AG37" s="34"/>
      <c r="AJ37" s="52"/>
      <c r="AK37" s="34"/>
      <c r="AN37" s="52"/>
      <c r="AO37" s="34"/>
      <c r="AR37" s="52"/>
      <c r="AS37" s="34"/>
      <c r="AV37" s="52"/>
      <c r="AW37" s="34"/>
      <c r="AZ37" s="52"/>
      <c r="BA37" s="34"/>
      <c r="BD37" s="52"/>
      <c r="BE37" s="34"/>
      <c r="BH37" s="52"/>
      <c r="BI37" s="34"/>
      <c r="BL37" s="52"/>
      <c r="BM37" s="34"/>
      <c r="BP37" s="52"/>
      <c r="BQ37" s="34"/>
      <c r="BT37" s="52"/>
      <c r="BU37" s="34"/>
      <c r="BX37" s="52"/>
      <c r="BY37" s="34"/>
      <c r="CB37" s="52"/>
      <c r="CC37" s="34"/>
      <c r="CF37" s="52"/>
      <c r="CG37" s="34"/>
      <c r="CJ37" s="52"/>
      <c r="CK37" s="34"/>
      <c r="CN37" s="52"/>
      <c r="CO37" s="34"/>
      <c r="CR37" s="52"/>
      <c r="CS37" s="34"/>
      <c r="CV37" s="52"/>
      <c r="CW37" s="34"/>
      <c r="CZ37" s="52"/>
      <c r="DA37" s="34"/>
      <c r="DD37" s="52"/>
      <c r="DE37" s="34"/>
      <c r="DH37" s="52"/>
      <c r="DI37" s="34"/>
      <c r="DL37" s="52"/>
      <c r="DM37" s="34"/>
      <c r="DP37" s="52"/>
      <c r="DQ37" s="34"/>
      <c r="DT37" s="52"/>
      <c r="DU37" s="34"/>
      <c r="DX37" s="52"/>
      <c r="DY37" s="34"/>
      <c r="EB37" s="52"/>
      <c r="EC37" s="34"/>
      <c r="EF37" s="52"/>
      <c r="EG37" s="34"/>
      <c r="EJ37" s="52"/>
      <c r="EK37" s="34"/>
      <c r="EN37" s="52"/>
      <c r="EO37" s="34"/>
      <c r="ER37" s="52"/>
      <c r="ES37" s="34"/>
      <c r="EV37" s="52"/>
      <c r="EW37" s="34"/>
      <c r="EZ37" s="52"/>
      <c r="FA37" s="34"/>
      <c r="FD37" s="52"/>
      <c r="FE37" s="34"/>
      <c r="FH37" s="52"/>
      <c r="FI37" s="34"/>
      <c r="FL37" s="52"/>
      <c r="FM37" s="34"/>
      <c r="FP37" s="52"/>
      <c r="FQ37" s="34"/>
      <c r="FT37" s="52"/>
      <c r="FU37" s="34"/>
      <c r="FX37" s="52"/>
      <c r="FY37" s="34"/>
      <c r="GB37" s="52"/>
      <c r="GC37" s="34"/>
      <c r="GF37" s="52"/>
      <c r="GG37" s="34"/>
      <c r="GJ37" s="52"/>
      <c r="GK37" s="34"/>
      <c r="GN37" s="52"/>
      <c r="GO37" s="34"/>
      <c r="GR37" s="52"/>
      <c r="GS37" s="34"/>
      <c r="GV37" s="52"/>
      <c r="GW37" s="34"/>
      <c r="GZ37" s="52"/>
      <c r="HA37" s="34"/>
      <c r="HD37" s="52"/>
      <c r="HE37" s="34"/>
      <c r="HH37" s="52"/>
      <c r="HI37" s="34"/>
      <c r="HL37" s="52"/>
      <c r="HM37" s="34"/>
      <c r="HP37" s="52"/>
      <c r="HQ37" s="34"/>
      <c r="HT37" s="52"/>
      <c r="HU37" s="34"/>
      <c r="HX37" s="52"/>
      <c r="HY37" s="34"/>
      <c r="IB37" s="52"/>
      <c r="IC37" s="34"/>
      <c r="IF37" s="52"/>
      <c r="IG37" s="34"/>
      <c r="IJ37" s="52"/>
    </row>
    <row r="38" spans="1:244">
      <c r="A38" s="86" t="s">
        <v>42</v>
      </c>
      <c r="B38" s="87">
        <v>0</v>
      </c>
      <c r="C38" s="87">
        <v>0</v>
      </c>
      <c r="D38" s="88">
        <v>0</v>
      </c>
      <c r="G38" s="34"/>
      <c r="K38" s="34"/>
      <c r="O38" s="34"/>
      <c r="S38" s="34"/>
      <c r="W38" s="34"/>
      <c r="AA38" s="34"/>
      <c r="AE38" s="34"/>
      <c r="AI38" s="34"/>
      <c r="AM38" s="34"/>
      <c r="AQ38" s="34"/>
      <c r="AU38" s="34"/>
      <c r="AY38" s="34"/>
      <c r="BC38" s="34"/>
      <c r="BG38" s="34"/>
      <c r="BK38" s="34"/>
      <c r="BO38" s="34"/>
      <c r="BS38" s="34"/>
      <c r="BW38" s="34"/>
      <c r="CA38" s="34"/>
      <c r="CE38" s="34"/>
      <c r="CI38" s="34"/>
      <c r="CM38" s="34"/>
      <c r="CQ38" s="34"/>
      <c r="CU38" s="34"/>
      <c r="CY38" s="34"/>
      <c r="DC38" s="34"/>
      <c r="DG38" s="34"/>
      <c r="DK38" s="34"/>
      <c r="DO38" s="34"/>
      <c r="DS38" s="34"/>
      <c r="DW38" s="34"/>
      <c r="EA38" s="34"/>
      <c r="EE38" s="34"/>
      <c r="EI38" s="34"/>
      <c r="EM38" s="34"/>
      <c r="EQ38" s="34"/>
      <c r="EU38" s="34"/>
      <c r="EY38" s="34"/>
      <c r="FC38" s="34"/>
      <c r="FG38" s="34"/>
      <c r="FK38" s="34"/>
      <c r="FO38" s="34"/>
      <c r="FS38" s="34"/>
      <c r="FW38" s="34"/>
      <c r="GA38" s="34"/>
      <c r="GE38" s="34"/>
      <c r="GI38" s="34"/>
      <c r="GM38" s="34"/>
      <c r="GQ38" s="34"/>
      <c r="GU38" s="34"/>
      <c r="GY38" s="34"/>
      <c r="HC38" s="34"/>
      <c r="HG38" s="34"/>
      <c r="HK38" s="34"/>
      <c r="HO38" s="34"/>
      <c r="HS38" s="34"/>
      <c r="HW38" s="34"/>
      <c r="IA38" s="34"/>
      <c r="IE38" s="34"/>
    </row>
    <row r="39" spans="1:244" s="51" customFormat="1">
      <c r="A39" s="47" t="s">
        <v>43</v>
      </c>
      <c r="B39" s="48">
        <v>5065.399324467965</v>
      </c>
      <c r="C39" s="48">
        <v>0.49</v>
      </c>
      <c r="D39" s="82">
        <v>0.97969209080174779</v>
      </c>
    </row>
    <row r="40" spans="1:244">
      <c r="A40" s="40" t="s">
        <v>44</v>
      </c>
    </row>
    <row r="41" spans="1:244">
      <c r="A41" s="34" t="s">
        <v>45</v>
      </c>
      <c r="B41" s="31">
        <v>0</v>
      </c>
      <c r="C41" s="31">
        <v>0</v>
      </c>
      <c r="D41" s="81">
        <v>0</v>
      </c>
    </row>
    <row r="42" spans="1:244">
      <c r="A42" s="34" t="s">
        <v>46</v>
      </c>
      <c r="B42" s="31">
        <v>105</v>
      </c>
      <c r="C42" s="31">
        <v>0.01</v>
      </c>
      <c r="D42" s="81">
        <v>2.0307909198252209E-2</v>
      </c>
    </row>
    <row r="43" spans="1:244">
      <c r="A43" s="83" t="s">
        <v>47</v>
      </c>
      <c r="B43" s="84">
        <v>105</v>
      </c>
      <c r="C43" s="84">
        <v>0.01</v>
      </c>
      <c r="D43" s="85">
        <v>2.0307909198252209E-2</v>
      </c>
      <c r="E43" s="34"/>
      <c r="H43" s="52"/>
      <c r="I43" s="34"/>
      <c r="L43" s="52"/>
      <c r="M43" s="34"/>
      <c r="P43" s="52"/>
      <c r="Q43" s="34"/>
      <c r="T43" s="52"/>
      <c r="U43" s="34"/>
      <c r="X43" s="52"/>
      <c r="Y43" s="34"/>
      <c r="AB43" s="52"/>
      <c r="AC43" s="34"/>
      <c r="AF43" s="52"/>
      <c r="AG43" s="34"/>
      <c r="AJ43" s="52"/>
      <c r="AK43" s="34"/>
      <c r="AN43" s="52"/>
      <c r="AO43" s="34"/>
      <c r="AR43" s="52"/>
      <c r="AS43" s="34"/>
      <c r="AV43" s="52"/>
      <c r="AW43" s="34"/>
      <c r="AZ43" s="52"/>
      <c r="BA43" s="34"/>
      <c r="BD43" s="52"/>
      <c r="BE43" s="34"/>
      <c r="BH43" s="52"/>
      <c r="BI43" s="34"/>
      <c r="BL43" s="52"/>
      <c r="BM43" s="34"/>
      <c r="BP43" s="52"/>
      <c r="BQ43" s="34"/>
      <c r="BT43" s="52"/>
      <c r="BU43" s="34"/>
      <c r="BX43" s="52"/>
      <c r="BY43" s="34"/>
      <c r="CB43" s="52"/>
      <c r="CC43" s="34"/>
      <c r="CF43" s="52"/>
      <c r="CG43" s="34"/>
      <c r="CJ43" s="52"/>
      <c r="CK43" s="34"/>
      <c r="CN43" s="52"/>
      <c r="CO43" s="34"/>
      <c r="CR43" s="52"/>
      <c r="CS43" s="34"/>
      <c r="CV43" s="52"/>
      <c r="CW43" s="34"/>
      <c r="CZ43" s="52"/>
      <c r="DA43" s="34"/>
      <c r="DD43" s="52"/>
      <c r="DE43" s="34"/>
      <c r="DH43" s="52"/>
      <c r="DI43" s="34"/>
      <c r="DL43" s="52"/>
      <c r="DM43" s="34"/>
      <c r="DP43" s="52"/>
      <c r="DQ43" s="34"/>
      <c r="DT43" s="52"/>
      <c r="DU43" s="34"/>
      <c r="DX43" s="52"/>
      <c r="DY43" s="34"/>
      <c r="EB43" s="52"/>
      <c r="EC43" s="34"/>
      <c r="EF43" s="52"/>
      <c r="EG43" s="34"/>
      <c r="EJ43" s="52"/>
      <c r="EK43" s="34"/>
      <c r="EN43" s="52"/>
      <c r="EO43" s="34"/>
      <c r="ER43" s="52"/>
      <c r="ES43" s="34"/>
      <c r="EV43" s="52"/>
      <c r="EW43" s="34"/>
      <c r="EZ43" s="52"/>
      <c r="FA43" s="34"/>
      <c r="FD43" s="52"/>
      <c r="FE43" s="34"/>
      <c r="FH43" s="52"/>
      <c r="FI43" s="34"/>
      <c r="FL43" s="52"/>
      <c r="FM43" s="34"/>
      <c r="FP43" s="52"/>
      <c r="FQ43" s="34"/>
      <c r="FT43" s="52"/>
      <c r="FU43" s="34"/>
      <c r="FX43" s="52"/>
      <c r="FY43" s="34"/>
      <c r="GB43" s="52"/>
      <c r="GC43" s="34"/>
      <c r="GF43" s="52"/>
      <c r="GG43" s="34"/>
      <c r="GJ43" s="52"/>
      <c r="GK43" s="34"/>
      <c r="GN43" s="52"/>
      <c r="GO43" s="34"/>
      <c r="GR43" s="52"/>
      <c r="GS43" s="34"/>
      <c r="GV43" s="52"/>
      <c r="GW43" s="34"/>
      <c r="GZ43" s="52"/>
      <c r="HA43" s="34"/>
      <c r="HD43" s="52"/>
      <c r="HE43" s="34"/>
      <c r="HH43" s="52"/>
      <c r="HI43" s="34"/>
      <c r="HL43" s="52"/>
      <c r="HM43" s="34"/>
      <c r="HP43" s="52"/>
      <c r="HQ43" s="34"/>
      <c r="HT43" s="52"/>
      <c r="HU43" s="34"/>
      <c r="HX43" s="52"/>
      <c r="HY43" s="34"/>
      <c r="IB43" s="52"/>
      <c r="IC43" s="34"/>
      <c r="IF43" s="52"/>
      <c r="IG43" s="34"/>
      <c r="IJ43" s="52"/>
    </row>
    <row r="44" spans="1:244" s="51" customFormat="1" ht="13.5" thickBot="1">
      <c r="A44" s="53" t="s">
        <v>48</v>
      </c>
      <c r="B44" s="54">
        <v>5170.399324467965</v>
      </c>
      <c r="C44" s="54">
        <v>0.5</v>
      </c>
      <c r="D44" s="89">
        <v>1</v>
      </c>
    </row>
    <row r="45" spans="1:244">
      <c r="A45" s="56" t="s">
        <v>49</v>
      </c>
      <c r="D45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4" width="11.5" style="31"/>
    <col min="255" max="255" width="45.625" style="31" customWidth="1"/>
    <col min="256" max="257" width="12.625" style="31" customWidth="1"/>
    <col min="258" max="258" width="8.625" style="31" customWidth="1"/>
    <col min="259" max="510" width="11.5" style="31"/>
    <col min="511" max="511" width="45.625" style="31" customWidth="1"/>
    <col min="512" max="513" width="12.625" style="31" customWidth="1"/>
    <col min="514" max="514" width="8.625" style="31" customWidth="1"/>
    <col min="515" max="766" width="11.5" style="31"/>
    <col min="767" max="767" width="45.625" style="31" customWidth="1"/>
    <col min="768" max="769" width="12.625" style="31" customWidth="1"/>
    <col min="770" max="770" width="8.625" style="31" customWidth="1"/>
    <col min="771" max="1022" width="11.5" style="31"/>
    <col min="1023" max="1023" width="45.625" style="31" customWidth="1"/>
    <col min="1024" max="1025" width="12.625" style="31" customWidth="1"/>
    <col min="1026" max="1026" width="8.625" style="31" customWidth="1"/>
    <col min="1027" max="1278" width="11.5" style="31"/>
    <col min="1279" max="1279" width="45.625" style="31" customWidth="1"/>
    <col min="1280" max="1281" width="12.625" style="31" customWidth="1"/>
    <col min="1282" max="1282" width="8.625" style="31" customWidth="1"/>
    <col min="1283" max="1534" width="11.5" style="31"/>
    <col min="1535" max="1535" width="45.625" style="31" customWidth="1"/>
    <col min="1536" max="1537" width="12.625" style="31" customWidth="1"/>
    <col min="1538" max="1538" width="8.625" style="31" customWidth="1"/>
    <col min="1539" max="1790" width="11.5" style="31"/>
    <col min="1791" max="1791" width="45.625" style="31" customWidth="1"/>
    <col min="1792" max="1793" width="12.625" style="31" customWidth="1"/>
    <col min="1794" max="1794" width="8.625" style="31" customWidth="1"/>
    <col min="1795" max="2046" width="11.5" style="31"/>
    <col min="2047" max="2047" width="45.625" style="31" customWidth="1"/>
    <col min="2048" max="2049" width="12.625" style="31" customWidth="1"/>
    <col min="2050" max="2050" width="8.625" style="31" customWidth="1"/>
    <col min="2051" max="2302" width="11.5" style="31"/>
    <col min="2303" max="2303" width="45.625" style="31" customWidth="1"/>
    <col min="2304" max="2305" width="12.625" style="31" customWidth="1"/>
    <col min="2306" max="2306" width="8.625" style="31" customWidth="1"/>
    <col min="2307" max="2558" width="11.5" style="31"/>
    <col min="2559" max="2559" width="45.625" style="31" customWidth="1"/>
    <col min="2560" max="2561" width="12.625" style="31" customWidth="1"/>
    <col min="2562" max="2562" width="8.625" style="31" customWidth="1"/>
    <col min="2563" max="2814" width="11.5" style="31"/>
    <col min="2815" max="2815" width="45.625" style="31" customWidth="1"/>
    <col min="2816" max="2817" width="12.625" style="31" customWidth="1"/>
    <col min="2818" max="2818" width="8.625" style="31" customWidth="1"/>
    <col min="2819" max="3070" width="11.5" style="31"/>
    <col min="3071" max="3071" width="45.625" style="31" customWidth="1"/>
    <col min="3072" max="3073" width="12.625" style="31" customWidth="1"/>
    <col min="3074" max="3074" width="8.625" style="31" customWidth="1"/>
    <col min="3075" max="3326" width="11.5" style="31"/>
    <col min="3327" max="3327" width="45.625" style="31" customWidth="1"/>
    <col min="3328" max="3329" width="12.625" style="31" customWidth="1"/>
    <col min="3330" max="3330" width="8.625" style="31" customWidth="1"/>
    <col min="3331" max="3582" width="11.5" style="31"/>
    <col min="3583" max="3583" width="45.625" style="31" customWidth="1"/>
    <col min="3584" max="3585" width="12.625" style="31" customWidth="1"/>
    <col min="3586" max="3586" width="8.625" style="31" customWidth="1"/>
    <col min="3587" max="3838" width="11.5" style="31"/>
    <col min="3839" max="3839" width="45.625" style="31" customWidth="1"/>
    <col min="3840" max="3841" width="12.625" style="31" customWidth="1"/>
    <col min="3842" max="3842" width="8.625" style="31" customWidth="1"/>
    <col min="3843" max="4094" width="11.5" style="31"/>
    <col min="4095" max="4095" width="45.625" style="31" customWidth="1"/>
    <col min="4096" max="4097" width="12.625" style="31" customWidth="1"/>
    <col min="4098" max="4098" width="8.625" style="31" customWidth="1"/>
    <col min="4099" max="4350" width="11.5" style="31"/>
    <col min="4351" max="4351" width="45.625" style="31" customWidth="1"/>
    <col min="4352" max="4353" width="12.625" style="31" customWidth="1"/>
    <col min="4354" max="4354" width="8.625" style="31" customWidth="1"/>
    <col min="4355" max="4606" width="11.5" style="31"/>
    <col min="4607" max="4607" width="45.625" style="31" customWidth="1"/>
    <col min="4608" max="4609" width="12.625" style="31" customWidth="1"/>
    <col min="4610" max="4610" width="8.625" style="31" customWidth="1"/>
    <col min="4611" max="4862" width="11.5" style="31"/>
    <col min="4863" max="4863" width="45.625" style="31" customWidth="1"/>
    <col min="4864" max="4865" width="12.625" style="31" customWidth="1"/>
    <col min="4866" max="4866" width="8.625" style="31" customWidth="1"/>
    <col min="4867" max="5118" width="11.5" style="31"/>
    <col min="5119" max="5119" width="45.625" style="31" customWidth="1"/>
    <col min="5120" max="5121" width="12.625" style="31" customWidth="1"/>
    <col min="5122" max="5122" width="8.625" style="31" customWidth="1"/>
    <col min="5123" max="5374" width="11.5" style="31"/>
    <col min="5375" max="5375" width="45.625" style="31" customWidth="1"/>
    <col min="5376" max="5377" width="12.625" style="31" customWidth="1"/>
    <col min="5378" max="5378" width="8.625" style="31" customWidth="1"/>
    <col min="5379" max="5630" width="11.5" style="31"/>
    <col min="5631" max="5631" width="45.625" style="31" customWidth="1"/>
    <col min="5632" max="5633" width="12.625" style="31" customWidth="1"/>
    <col min="5634" max="5634" width="8.625" style="31" customWidth="1"/>
    <col min="5635" max="5886" width="11.5" style="31"/>
    <col min="5887" max="5887" width="45.625" style="31" customWidth="1"/>
    <col min="5888" max="5889" width="12.625" style="31" customWidth="1"/>
    <col min="5890" max="5890" width="8.625" style="31" customWidth="1"/>
    <col min="5891" max="6142" width="11.5" style="31"/>
    <col min="6143" max="6143" width="45.625" style="31" customWidth="1"/>
    <col min="6144" max="6145" width="12.625" style="31" customWidth="1"/>
    <col min="6146" max="6146" width="8.625" style="31" customWidth="1"/>
    <col min="6147" max="6398" width="11.5" style="31"/>
    <col min="6399" max="6399" width="45.625" style="31" customWidth="1"/>
    <col min="6400" max="6401" width="12.625" style="31" customWidth="1"/>
    <col min="6402" max="6402" width="8.625" style="31" customWidth="1"/>
    <col min="6403" max="6654" width="11.5" style="31"/>
    <col min="6655" max="6655" width="45.625" style="31" customWidth="1"/>
    <col min="6656" max="6657" width="12.625" style="31" customWidth="1"/>
    <col min="6658" max="6658" width="8.625" style="31" customWidth="1"/>
    <col min="6659" max="6910" width="11.5" style="31"/>
    <col min="6911" max="6911" width="45.625" style="31" customWidth="1"/>
    <col min="6912" max="6913" width="12.625" style="31" customWidth="1"/>
    <col min="6914" max="6914" width="8.625" style="31" customWidth="1"/>
    <col min="6915" max="7166" width="11.5" style="31"/>
    <col min="7167" max="7167" width="45.625" style="31" customWidth="1"/>
    <col min="7168" max="7169" width="12.625" style="31" customWidth="1"/>
    <col min="7170" max="7170" width="8.625" style="31" customWidth="1"/>
    <col min="7171" max="7422" width="11.5" style="31"/>
    <col min="7423" max="7423" width="45.625" style="31" customWidth="1"/>
    <col min="7424" max="7425" width="12.625" style="31" customWidth="1"/>
    <col min="7426" max="7426" width="8.625" style="31" customWidth="1"/>
    <col min="7427" max="7678" width="11.5" style="31"/>
    <col min="7679" max="7679" width="45.625" style="31" customWidth="1"/>
    <col min="7680" max="7681" width="12.625" style="31" customWidth="1"/>
    <col min="7682" max="7682" width="8.625" style="31" customWidth="1"/>
    <col min="7683" max="7934" width="11.5" style="31"/>
    <col min="7935" max="7935" width="45.625" style="31" customWidth="1"/>
    <col min="7936" max="7937" width="12.625" style="31" customWidth="1"/>
    <col min="7938" max="7938" width="8.625" style="31" customWidth="1"/>
    <col min="7939" max="8190" width="11.5" style="31"/>
    <col min="8191" max="8191" width="45.625" style="31" customWidth="1"/>
    <col min="8192" max="8193" width="12.625" style="31" customWidth="1"/>
    <col min="8194" max="8194" width="8.625" style="31" customWidth="1"/>
    <col min="8195" max="8446" width="11.5" style="31"/>
    <col min="8447" max="8447" width="45.625" style="31" customWidth="1"/>
    <col min="8448" max="8449" width="12.625" style="31" customWidth="1"/>
    <col min="8450" max="8450" width="8.625" style="31" customWidth="1"/>
    <col min="8451" max="8702" width="11.5" style="31"/>
    <col min="8703" max="8703" width="45.625" style="31" customWidth="1"/>
    <col min="8704" max="8705" width="12.625" style="31" customWidth="1"/>
    <col min="8706" max="8706" width="8.625" style="31" customWidth="1"/>
    <col min="8707" max="8958" width="11.5" style="31"/>
    <col min="8959" max="8959" width="45.625" style="31" customWidth="1"/>
    <col min="8960" max="8961" width="12.625" style="31" customWidth="1"/>
    <col min="8962" max="8962" width="8.625" style="31" customWidth="1"/>
    <col min="8963" max="9214" width="11.5" style="31"/>
    <col min="9215" max="9215" width="45.625" style="31" customWidth="1"/>
    <col min="9216" max="9217" width="12.625" style="31" customWidth="1"/>
    <col min="9218" max="9218" width="8.625" style="31" customWidth="1"/>
    <col min="9219" max="9470" width="11.5" style="31"/>
    <col min="9471" max="9471" width="45.625" style="31" customWidth="1"/>
    <col min="9472" max="9473" width="12.625" style="31" customWidth="1"/>
    <col min="9474" max="9474" width="8.625" style="31" customWidth="1"/>
    <col min="9475" max="9726" width="11.5" style="31"/>
    <col min="9727" max="9727" width="45.625" style="31" customWidth="1"/>
    <col min="9728" max="9729" width="12.625" style="31" customWidth="1"/>
    <col min="9730" max="9730" width="8.625" style="31" customWidth="1"/>
    <col min="9731" max="9982" width="11.5" style="31"/>
    <col min="9983" max="9983" width="45.625" style="31" customWidth="1"/>
    <col min="9984" max="9985" width="12.625" style="31" customWidth="1"/>
    <col min="9986" max="9986" width="8.625" style="31" customWidth="1"/>
    <col min="9987" max="10238" width="11.5" style="31"/>
    <col min="10239" max="10239" width="45.625" style="31" customWidth="1"/>
    <col min="10240" max="10241" width="12.625" style="31" customWidth="1"/>
    <col min="10242" max="10242" width="8.625" style="31" customWidth="1"/>
    <col min="10243" max="10494" width="11.5" style="31"/>
    <col min="10495" max="10495" width="45.625" style="31" customWidth="1"/>
    <col min="10496" max="10497" width="12.625" style="31" customWidth="1"/>
    <col min="10498" max="10498" width="8.625" style="31" customWidth="1"/>
    <col min="10499" max="10750" width="11.5" style="31"/>
    <col min="10751" max="10751" width="45.625" style="31" customWidth="1"/>
    <col min="10752" max="10753" width="12.625" style="31" customWidth="1"/>
    <col min="10754" max="10754" width="8.625" style="31" customWidth="1"/>
    <col min="10755" max="11006" width="11.5" style="31"/>
    <col min="11007" max="11007" width="45.625" style="31" customWidth="1"/>
    <col min="11008" max="11009" width="12.625" style="31" customWidth="1"/>
    <col min="11010" max="11010" width="8.625" style="31" customWidth="1"/>
    <col min="11011" max="11262" width="11.5" style="31"/>
    <col min="11263" max="11263" width="45.625" style="31" customWidth="1"/>
    <col min="11264" max="11265" width="12.625" style="31" customWidth="1"/>
    <col min="11266" max="11266" width="8.625" style="31" customWidth="1"/>
    <col min="11267" max="11518" width="11.5" style="31"/>
    <col min="11519" max="11519" width="45.625" style="31" customWidth="1"/>
    <col min="11520" max="11521" width="12.625" style="31" customWidth="1"/>
    <col min="11522" max="11522" width="8.625" style="31" customWidth="1"/>
    <col min="11523" max="11774" width="11.5" style="31"/>
    <col min="11775" max="11775" width="45.625" style="31" customWidth="1"/>
    <col min="11776" max="11777" width="12.625" style="31" customWidth="1"/>
    <col min="11778" max="11778" width="8.625" style="31" customWidth="1"/>
    <col min="11779" max="12030" width="11.5" style="31"/>
    <col min="12031" max="12031" width="45.625" style="31" customWidth="1"/>
    <col min="12032" max="12033" width="12.625" style="31" customWidth="1"/>
    <col min="12034" max="12034" width="8.625" style="31" customWidth="1"/>
    <col min="12035" max="12286" width="11.5" style="31"/>
    <col min="12287" max="12287" width="45.625" style="31" customWidth="1"/>
    <col min="12288" max="12289" width="12.625" style="31" customWidth="1"/>
    <col min="12290" max="12290" width="8.625" style="31" customWidth="1"/>
    <col min="12291" max="12542" width="11.5" style="31"/>
    <col min="12543" max="12543" width="45.625" style="31" customWidth="1"/>
    <col min="12544" max="12545" width="12.625" style="31" customWidth="1"/>
    <col min="12546" max="12546" width="8.625" style="31" customWidth="1"/>
    <col min="12547" max="12798" width="11.5" style="31"/>
    <col min="12799" max="12799" width="45.625" style="31" customWidth="1"/>
    <col min="12800" max="12801" width="12.625" style="31" customWidth="1"/>
    <col min="12802" max="12802" width="8.625" style="31" customWidth="1"/>
    <col min="12803" max="13054" width="11.5" style="31"/>
    <col min="13055" max="13055" width="45.625" style="31" customWidth="1"/>
    <col min="13056" max="13057" width="12.625" style="31" customWidth="1"/>
    <col min="13058" max="13058" width="8.625" style="31" customWidth="1"/>
    <col min="13059" max="13310" width="11.5" style="31"/>
    <col min="13311" max="13311" width="45.625" style="31" customWidth="1"/>
    <col min="13312" max="13313" width="12.625" style="31" customWidth="1"/>
    <col min="13314" max="13314" width="8.625" style="31" customWidth="1"/>
    <col min="13315" max="13566" width="11.5" style="31"/>
    <col min="13567" max="13567" width="45.625" style="31" customWidth="1"/>
    <col min="13568" max="13569" width="12.625" style="31" customWidth="1"/>
    <col min="13570" max="13570" width="8.625" style="31" customWidth="1"/>
    <col min="13571" max="13822" width="11.5" style="31"/>
    <col min="13823" max="13823" width="45.625" style="31" customWidth="1"/>
    <col min="13824" max="13825" width="12.625" style="31" customWidth="1"/>
    <col min="13826" max="13826" width="8.625" style="31" customWidth="1"/>
    <col min="13827" max="14078" width="11.5" style="31"/>
    <col min="14079" max="14079" width="45.625" style="31" customWidth="1"/>
    <col min="14080" max="14081" width="12.625" style="31" customWidth="1"/>
    <col min="14082" max="14082" width="8.625" style="31" customWidth="1"/>
    <col min="14083" max="14334" width="11.5" style="31"/>
    <col min="14335" max="14335" width="45.625" style="31" customWidth="1"/>
    <col min="14336" max="14337" width="12.625" style="31" customWidth="1"/>
    <col min="14338" max="14338" width="8.625" style="31" customWidth="1"/>
    <col min="14339" max="14590" width="11.5" style="31"/>
    <col min="14591" max="14591" width="45.625" style="31" customWidth="1"/>
    <col min="14592" max="14593" width="12.625" style="31" customWidth="1"/>
    <col min="14594" max="14594" width="8.625" style="31" customWidth="1"/>
    <col min="14595" max="14846" width="11.5" style="31"/>
    <col min="14847" max="14847" width="45.625" style="31" customWidth="1"/>
    <col min="14848" max="14849" width="12.625" style="31" customWidth="1"/>
    <col min="14850" max="14850" width="8.625" style="31" customWidth="1"/>
    <col min="14851" max="15102" width="11.5" style="31"/>
    <col min="15103" max="15103" width="45.625" style="31" customWidth="1"/>
    <col min="15104" max="15105" width="12.625" style="31" customWidth="1"/>
    <col min="15106" max="15106" width="8.625" style="31" customWidth="1"/>
    <col min="15107" max="15358" width="11.5" style="31"/>
    <col min="15359" max="15359" width="45.625" style="31" customWidth="1"/>
    <col min="15360" max="15361" width="12.625" style="31" customWidth="1"/>
    <col min="15362" max="15362" width="8.625" style="31" customWidth="1"/>
    <col min="15363" max="15614" width="11.5" style="31"/>
    <col min="15615" max="15615" width="45.625" style="31" customWidth="1"/>
    <col min="15616" max="15617" width="12.625" style="31" customWidth="1"/>
    <col min="15618" max="15618" width="8.625" style="31" customWidth="1"/>
    <col min="15619" max="15870" width="11.5" style="31"/>
    <col min="15871" max="15871" width="45.625" style="31" customWidth="1"/>
    <col min="15872" max="15873" width="12.625" style="31" customWidth="1"/>
    <col min="15874" max="15874" width="8.625" style="31" customWidth="1"/>
    <col min="15875" max="16126" width="11.5" style="31"/>
    <col min="16127" max="16127" width="45.625" style="31" customWidth="1"/>
    <col min="16128" max="16129" width="12.625" style="31" customWidth="1"/>
    <col min="16130" max="16130" width="8.625" style="31" customWidth="1"/>
    <col min="16131" max="16384" width="11.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1</v>
      </c>
      <c r="B2" s="29"/>
      <c r="C2" s="29"/>
      <c r="D2" s="29"/>
    </row>
    <row r="3" spans="1:4">
      <c r="A3" s="29" t="s">
        <v>256</v>
      </c>
      <c r="B3" s="29"/>
      <c r="C3" s="29"/>
      <c r="D3" s="29"/>
    </row>
    <row r="4" spans="1:4">
      <c r="A4" s="29" t="s">
        <v>3</v>
      </c>
      <c r="B4" s="29"/>
      <c r="C4" s="29"/>
      <c r="D4" s="29"/>
    </row>
    <row r="5" spans="1:4" ht="13.5" thickBot="1">
      <c r="A5" s="32" t="s">
        <v>4</v>
      </c>
      <c r="B5" s="33">
        <v>9900</v>
      </c>
      <c r="C5" s="34" t="s">
        <v>5</v>
      </c>
    </row>
    <row r="6" spans="1:4">
      <c r="A6" s="36"/>
      <c r="B6" s="37" t="s">
        <v>6</v>
      </c>
      <c r="C6" s="38">
        <v>42005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13</v>
      </c>
    </row>
    <row r="10" spans="1:4">
      <c r="A10" s="34" t="s">
        <v>14</v>
      </c>
      <c r="B10" s="31">
        <v>3960</v>
      </c>
      <c r="C10" s="31">
        <v>0.4</v>
      </c>
      <c r="D10" s="81">
        <v>0.71862645526069557</v>
      </c>
    </row>
    <row r="11" spans="1:4">
      <c r="A11" s="34" t="s">
        <v>15</v>
      </c>
      <c r="B11" s="31">
        <v>292</v>
      </c>
      <c r="C11" s="31">
        <v>0.02</v>
      </c>
      <c r="D11" s="81">
        <v>5.2989627509121992E-2</v>
      </c>
    </row>
    <row r="12" spans="1:4">
      <c r="A12" s="34" t="s">
        <v>16</v>
      </c>
      <c r="B12" s="31">
        <v>127.56</v>
      </c>
      <c r="C12" s="31">
        <v>0.01</v>
      </c>
      <c r="D12" s="81">
        <v>2.3148482483094528E-2</v>
      </c>
    </row>
    <row r="13" spans="1:4">
      <c r="A13" s="47" t="s">
        <v>94</v>
      </c>
      <c r="B13" s="48">
        <v>4379.5600000000004</v>
      </c>
      <c r="C13" s="48">
        <v>0.43</v>
      </c>
      <c r="D13" s="82">
        <v>0.79476456525291206</v>
      </c>
    </row>
    <row r="14" spans="1:4">
      <c r="A14" s="50" t="s">
        <v>18</v>
      </c>
    </row>
    <row r="15" spans="1:4">
      <c r="A15" s="45" t="s">
        <v>19</v>
      </c>
      <c r="B15" s="31">
        <v>0</v>
      </c>
      <c r="C15" s="31">
        <v>0</v>
      </c>
      <c r="D15" s="81">
        <v>0</v>
      </c>
    </row>
    <row r="16" spans="1:4">
      <c r="A16" s="45" t="s">
        <v>20</v>
      </c>
      <c r="B16" s="31">
        <v>0</v>
      </c>
      <c r="C16" s="31">
        <v>0</v>
      </c>
      <c r="D16" s="81">
        <v>0</v>
      </c>
    </row>
    <row r="17" spans="1:4">
      <c r="A17" s="45" t="s">
        <v>21</v>
      </c>
      <c r="B17" s="31">
        <v>624</v>
      </c>
      <c r="C17" s="31">
        <v>0.06</v>
      </c>
      <c r="D17" s="81">
        <v>0.11323810810168536</v>
      </c>
    </row>
    <row r="18" spans="1:4">
      <c r="A18" s="45" t="s">
        <v>22</v>
      </c>
      <c r="B18" s="31">
        <v>0</v>
      </c>
      <c r="C18" s="31">
        <v>0</v>
      </c>
      <c r="D18" s="81">
        <v>0</v>
      </c>
    </row>
    <row r="19" spans="1:4">
      <c r="A19" s="45" t="s">
        <v>23</v>
      </c>
      <c r="B19" s="31">
        <v>227.7</v>
      </c>
      <c r="C19" s="31">
        <v>0.02</v>
      </c>
      <c r="D19" s="81">
        <v>4.1321021177489994E-2</v>
      </c>
    </row>
    <row r="20" spans="1:4">
      <c r="A20" s="45" t="s">
        <v>24</v>
      </c>
      <c r="B20" s="31">
        <v>0</v>
      </c>
      <c r="C20" s="31">
        <v>0</v>
      </c>
      <c r="D20" s="81">
        <v>0</v>
      </c>
    </row>
    <row r="21" spans="1:4">
      <c r="A21" s="45" t="s">
        <v>25</v>
      </c>
      <c r="B21" s="31">
        <v>0</v>
      </c>
      <c r="C21" s="31">
        <v>0</v>
      </c>
      <c r="D21" s="81">
        <v>0</v>
      </c>
    </row>
    <row r="22" spans="1:4">
      <c r="A22" s="45" t="s">
        <v>26</v>
      </c>
      <c r="B22" s="31">
        <v>0</v>
      </c>
      <c r="C22" s="31">
        <v>0</v>
      </c>
      <c r="D22" s="81">
        <v>0</v>
      </c>
    </row>
    <row r="23" spans="1:4">
      <c r="A23" s="83" t="s">
        <v>27</v>
      </c>
      <c r="B23" s="84">
        <v>851.7</v>
      </c>
      <c r="C23" s="84">
        <v>0.08</v>
      </c>
      <c r="D23" s="85">
        <v>0.15455912927917537</v>
      </c>
    </row>
    <row r="24" spans="1:4">
      <c r="A24" s="40" t="s">
        <v>28</v>
      </c>
    </row>
    <row r="25" spans="1:4">
      <c r="A25" s="45" t="s">
        <v>29</v>
      </c>
      <c r="B25" s="31">
        <v>174.25241018316513</v>
      </c>
      <c r="C25" s="31">
        <v>0.02</v>
      </c>
      <c r="D25" s="81">
        <v>3.162181612387896E-2</v>
      </c>
    </row>
    <row r="26" spans="1:4">
      <c r="A26" s="34" t="s">
        <v>30</v>
      </c>
      <c r="B26" s="31">
        <v>174.25241018316513</v>
      </c>
      <c r="C26" s="31">
        <v>0.02</v>
      </c>
      <c r="D26" s="81">
        <v>3.162181612387896E-2</v>
      </c>
    </row>
    <row r="27" spans="1:4" s="51" customFormat="1">
      <c r="A27" s="47" t="s">
        <v>31</v>
      </c>
      <c r="B27" s="48">
        <v>5405.5124101831652</v>
      </c>
      <c r="C27" s="48">
        <v>0.53</v>
      </c>
      <c r="D27" s="82">
        <v>0.98094551065596636</v>
      </c>
    </row>
    <row r="28" spans="1:4">
      <c r="A28" s="40" t="s">
        <v>32</v>
      </c>
    </row>
    <row r="29" spans="1:4">
      <c r="A29" s="34" t="s">
        <v>33</v>
      </c>
      <c r="B29" s="31">
        <v>0</v>
      </c>
      <c r="C29" s="31">
        <v>0</v>
      </c>
      <c r="D29" s="81">
        <v>0</v>
      </c>
    </row>
    <row r="30" spans="1:4">
      <c r="A30" s="34" t="s">
        <v>34</v>
      </c>
      <c r="B30" s="31">
        <v>0</v>
      </c>
      <c r="C30" s="31">
        <v>0</v>
      </c>
      <c r="D30" s="81">
        <v>0</v>
      </c>
    </row>
    <row r="31" spans="1:4">
      <c r="A31" s="45" t="s">
        <v>35</v>
      </c>
      <c r="B31" s="31">
        <v>0</v>
      </c>
      <c r="C31" s="31">
        <v>0</v>
      </c>
      <c r="D31" s="81">
        <v>0</v>
      </c>
    </row>
    <row r="32" spans="1:4">
      <c r="A32" s="45" t="s">
        <v>36</v>
      </c>
      <c r="B32" s="31">
        <v>0</v>
      </c>
      <c r="C32" s="31">
        <v>0</v>
      </c>
      <c r="D32" s="81">
        <v>0</v>
      </c>
    </row>
    <row r="33" spans="1:244">
      <c r="A33" s="83" t="s">
        <v>37</v>
      </c>
      <c r="B33" s="84">
        <v>0</v>
      </c>
      <c r="C33" s="84">
        <v>0</v>
      </c>
      <c r="D33" s="85">
        <v>0</v>
      </c>
      <c r="E33" s="34"/>
      <c r="H33" s="52"/>
      <c r="I33" s="34"/>
      <c r="L33" s="52"/>
      <c r="M33" s="34"/>
      <c r="P33" s="52"/>
      <c r="Q33" s="34"/>
      <c r="T33" s="52"/>
      <c r="U33" s="34"/>
      <c r="X33" s="52"/>
      <c r="Y33" s="34"/>
      <c r="AB33" s="52"/>
      <c r="AC33" s="34"/>
      <c r="AF33" s="52"/>
      <c r="AG33" s="34"/>
      <c r="AJ33" s="52"/>
      <c r="AK33" s="34"/>
      <c r="AN33" s="52"/>
      <c r="AO33" s="34"/>
      <c r="AR33" s="52"/>
      <c r="AS33" s="34"/>
      <c r="AV33" s="52"/>
      <c r="AW33" s="34"/>
      <c r="AZ33" s="52"/>
      <c r="BA33" s="34"/>
      <c r="BD33" s="52"/>
      <c r="BE33" s="34"/>
      <c r="BH33" s="52"/>
      <c r="BI33" s="34"/>
      <c r="BL33" s="52"/>
      <c r="BM33" s="34"/>
      <c r="BP33" s="52"/>
      <c r="BQ33" s="34"/>
      <c r="BT33" s="52"/>
      <c r="BU33" s="34"/>
      <c r="BX33" s="52"/>
      <c r="BY33" s="34"/>
      <c r="CB33" s="52"/>
      <c r="CC33" s="34"/>
      <c r="CF33" s="52"/>
      <c r="CG33" s="34"/>
      <c r="CJ33" s="52"/>
      <c r="CK33" s="34"/>
      <c r="CN33" s="52"/>
      <c r="CO33" s="34"/>
      <c r="CR33" s="52"/>
      <c r="CS33" s="34"/>
      <c r="CV33" s="52"/>
      <c r="CW33" s="34"/>
      <c r="CZ33" s="52"/>
      <c r="DA33" s="34"/>
      <c r="DD33" s="52"/>
      <c r="DE33" s="34"/>
      <c r="DH33" s="52"/>
      <c r="DI33" s="34"/>
      <c r="DL33" s="52"/>
      <c r="DM33" s="34"/>
      <c r="DP33" s="52"/>
      <c r="DQ33" s="34"/>
      <c r="DT33" s="52"/>
      <c r="DU33" s="34"/>
      <c r="DX33" s="52"/>
      <c r="DY33" s="34"/>
      <c r="EB33" s="52"/>
      <c r="EC33" s="34"/>
      <c r="EF33" s="52"/>
      <c r="EG33" s="34"/>
      <c r="EJ33" s="52"/>
      <c r="EK33" s="34"/>
      <c r="EN33" s="52"/>
      <c r="EO33" s="34"/>
      <c r="ER33" s="52"/>
      <c r="ES33" s="34"/>
      <c r="EV33" s="52"/>
      <c r="EW33" s="34"/>
      <c r="EZ33" s="52"/>
      <c r="FA33" s="34"/>
      <c r="FD33" s="52"/>
      <c r="FE33" s="34"/>
      <c r="FH33" s="52"/>
      <c r="FI33" s="34"/>
      <c r="FL33" s="52"/>
      <c r="FM33" s="34"/>
      <c r="FP33" s="52"/>
      <c r="FQ33" s="34"/>
      <c r="FT33" s="52"/>
      <c r="FU33" s="34"/>
      <c r="FX33" s="52"/>
      <c r="FY33" s="34"/>
      <c r="GB33" s="52"/>
      <c r="GC33" s="34"/>
      <c r="GF33" s="52"/>
      <c r="GG33" s="34"/>
      <c r="GJ33" s="52"/>
      <c r="GK33" s="34"/>
      <c r="GN33" s="52"/>
      <c r="GO33" s="34"/>
      <c r="GR33" s="52"/>
      <c r="GS33" s="34"/>
      <c r="GV33" s="52"/>
      <c r="GW33" s="34"/>
      <c r="GZ33" s="52"/>
      <c r="HA33" s="34"/>
      <c r="HD33" s="52"/>
      <c r="HE33" s="34"/>
      <c r="HH33" s="52"/>
      <c r="HI33" s="34"/>
      <c r="HL33" s="52"/>
      <c r="HM33" s="34"/>
      <c r="HP33" s="52"/>
      <c r="HQ33" s="34"/>
      <c r="HT33" s="52"/>
      <c r="HU33" s="34"/>
      <c r="HX33" s="52"/>
      <c r="HY33" s="34"/>
      <c r="IB33" s="52"/>
      <c r="IC33" s="34"/>
      <c r="IF33" s="52"/>
      <c r="IG33" s="34"/>
      <c r="IJ33" s="52"/>
    </row>
    <row r="34" spans="1:244">
      <c r="A34" s="40" t="s">
        <v>38</v>
      </c>
    </row>
    <row r="35" spans="1:244">
      <c r="A35" s="45" t="s">
        <v>39</v>
      </c>
      <c r="B35" s="31">
        <v>0</v>
      </c>
      <c r="C35" s="31">
        <v>0</v>
      </c>
      <c r="D35" s="81">
        <v>0</v>
      </c>
    </row>
    <row r="36" spans="1:244">
      <c r="A36" s="45" t="s">
        <v>40</v>
      </c>
      <c r="B36" s="31">
        <v>0</v>
      </c>
      <c r="C36" s="31">
        <v>0</v>
      </c>
      <c r="D36" s="81">
        <v>0</v>
      </c>
    </row>
    <row r="37" spans="1:244">
      <c r="A37" s="83" t="s">
        <v>41</v>
      </c>
      <c r="B37" s="84">
        <v>0</v>
      </c>
      <c r="C37" s="84">
        <v>0</v>
      </c>
      <c r="D37" s="85">
        <v>0</v>
      </c>
      <c r="E37" s="34"/>
      <c r="H37" s="52"/>
      <c r="I37" s="34"/>
      <c r="L37" s="52"/>
      <c r="M37" s="34"/>
      <c r="P37" s="52"/>
      <c r="Q37" s="34"/>
      <c r="T37" s="52"/>
      <c r="U37" s="34"/>
      <c r="X37" s="52"/>
      <c r="Y37" s="34"/>
      <c r="AB37" s="52"/>
      <c r="AC37" s="34"/>
      <c r="AF37" s="52"/>
      <c r="AG37" s="34"/>
      <c r="AJ37" s="52"/>
      <c r="AK37" s="34"/>
      <c r="AN37" s="52"/>
      <c r="AO37" s="34"/>
      <c r="AR37" s="52"/>
      <c r="AS37" s="34"/>
      <c r="AV37" s="52"/>
      <c r="AW37" s="34"/>
      <c r="AZ37" s="52"/>
      <c r="BA37" s="34"/>
      <c r="BD37" s="52"/>
      <c r="BE37" s="34"/>
      <c r="BH37" s="52"/>
      <c r="BI37" s="34"/>
      <c r="BL37" s="52"/>
      <c r="BM37" s="34"/>
      <c r="BP37" s="52"/>
      <c r="BQ37" s="34"/>
      <c r="BT37" s="52"/>
      <c r="BU37" s="34"/>
      <c r="BX37" s="52"/>
      <c r="BY37" s="34"/>
      <c r="CB37" s="52"/>
      <c r="CC37" s="34"/>
      <c r="CF37" s="52"/>
      <c r="CG37" s="34"/>
      <c r="CJ37" s="52"/>
      <c r="CK37" s="34"/>
      <c r="CN37" s="52"/>
      <c r="CO37" s="34"/>
      <c r="CR37" s="52"/>
      <c r="CS37" s="34"/>
      <c r="CV37" s="52"/>
      <c r="CW37" s="34"/>
      <c r="CZ37" s="52"/>
      <c r="DA37" s="34"/>
      <c r="DD37" s="52"/>
      <c r="DE37" s="34"/>
      <c r="DH37" s="52"/>
      <c r="DI37" s="34"/>
      <c r="DL37" s="52"/>
      <c r="DM37" s="34"/>
      <c r="DP37" s="52"/>
      <c r="DQ37" s="34"/>
      <c r="DT37" s="52"/>
      <c r="DU37" s="34"/>
      <c r="DX37" s="52"/>
      <c r="DY37" s="34"/>
      <c r="EB37" s="52"/>
      <c r="EC37" s="34"/>
      <c r="EF37" s="52"/>
      <c r="EG37" s="34"/>
      <c r="EJ37" s="52"/>
      <c r="EK37" s="34"/>
      <c r="EN37" s="52"/>
      <c r="EO37" s="34"/>
      <c r="ER37" s="52"/>
      <c r="ES37" s="34"/>
      <c r="EV37" s="52"/>
      <c r="EW37" s="34"/>
      <c r="EZ37" s="52"/>
      <c r="FA37" s="34"/>
      <c r="FD37" s="52"/>
      <c r="FE37" s="34"/>
      <c r="FH37" s="52"/>
      <c r="FI37" s="34"/>
      <c r="FL37" s="52"/>
      <c r="FM37" s="34"/>
      <c r="FP37" s="52"/>
      <c r="FQ37" s="34"/>
      <c r="FT37" s="52"/>
      <c r="FU37" s="34"/>
      <c r="FX37" s="52"/>
      <c r="FY37" s="34"/>
      <c r="GB37" s="52"/>
      <c r="GC37" s="34"/>
      <c r="GF37" s="52"/>
      <c r="GG37" s="34"/>
      <c r="GJ37" s="52"/>
      <c r="GK37" s="34"/>
      <c r="GN37" s="52"/>
      <c r="GO37" s="34"/>
      <c r="GR37" s="52"/>
      <c r="GS37" s="34"/>
      <c r="GV37" s="52"/>
      <c r="GW37" s="34"/>
      <c r="GZ37" s="52"/>
      <c r="HA37" s="34"/>
      <c r="HD37" s="52"/>
      <c r="HE37" s="34"/>
      <c r="HH37" s="52"/>
      <c r="HI37" s="34"/>
      <c r="HL37" s="52"/>
      <c r="HM37" s="34"/>
      <c r="HP37" s="52"/>
      <c r="HQ37" s="34"/>
      <c r="HT37" s="52"/>
      <c r="HU37" s="34"/>
      <c r="HX37" s="52"/>
      <c r="HY37" s="34"/>
      <c r="IB37" s="52"/>
      <c r="IC37" s="34"/>
      <c r="IF37" s="52"/>
      <c r="IG37" s="34"/>
      <c r="IJ37" s="52"/>
    </row>
    <row r="38" spans="1:244">
      <c r="A38" s="86" t="s">
        <v>42</v>
      </c>
      <c r="B38" s="87">
        <v>0</v>
      </c>
      <c r="C38" s="87">
        <v>0</v>
      </c>
      <c r="D38" s="88">
        <v>0</v>
      </c>
      <c r="G38" s="34"/>
      <c r="K38" s="34"/>
      <c r="O38" s="34"/>
      <c r="S38" s="34"/>
      <c r="W38" s="34"/>
      <c r="AA38" s="34"/>
      <c r="AE38" s="34"/>
      <c r="AI38" s="34"/>
      <c r="AM38" s="34"/>
      <c r="AQ38" s="34"/>
      <c r="AU38" s="34"/>
      <c r="AY38" s="34"/>
      <c r="BC38" s="34"/>
      <c r="BG38" s="34"/>
      <c r="BK38" s="34"/>
      <c r="BO38" s="34"/>
      <c r="BS38" s="34"/>
      <c r="BW38" s="34"/>
      <c r="CA38" s="34"/>
      <c r="CE38" s="34"/>
      <c r="CI38" s="34"/>
      <c r="CM38" s="34"/>
      <c r="CQ38" s="34"/>
      <c r="CU38" s="34"/>
      <c r="CY38" s="34"/>
      <c r="DC38" s="34"/>
      <c r="DG38" s="34"/>
      <c r="DK38" s="34"/>
      <c r="DO38" s="34"/>
      <c r="DS38" s="34"/>
      <c r="DW38" s="34"/>
      <c r="EA38" s="34"/>
      <c r="EE38" s="34"/>
      <c r="EI38" s="34"/>
      <c r="EM38" s="34"/>
      <c r="EQ38" s="34"/>
      <c r="EU38" s="34"/>
      <c r="EY38" s="34"/>
      <c r="FC38" s="34"/>
      <c r="FG38" s="34"/>
      <c r="FK38" s="34"/>
      <c r="FO38" s="34"/>
      <c r="FS38" s="34"/>
      <c r="FW38" s="34"/>
      <c r="GA38" s="34"/>
      <c r="GE38" s="34"/>
      <c r="GI38" s="34"/>
      <c r="GM38" s="34"/>
      <c r="GQ38" s="34"/>
      <c r="GU38" s="34"/>
      <c r="GY38" s="34"/>
      <c r="HC38" s="34"/>
      <c r="HG38" s="34"/>
      <c r="HK38" s="34"/>
      <c r="HO38" s="34"/>
      <c r="HS38" s="34"/>
      <c r="HW38" s="34"/>
      <c r="IA38" s="34"/>
      <c r="IE38" s="34"/>
    </row>
    <row r="39" spans="1:244" s="51" customFormat="1">
      <c r="A39" s="47" t="s">
        <v>43</v>
      </c>
      <c r="B39" s="48">
        <v>5405.5124101831652</v>
      </c>
      <c r="C39" s="48">
        <v>0.53</v>
      </c>
      <c r="D39" s="82">
        <v>0.98094551065596636</v>
      </c>
    </row>
    <row r="40" spans="1:244">
      <c r="A40" s="40" t="s">
        <v>44</v>
      </c>
    </row>
    <row r="41" spans="1:244">
      <c r="A41" s="34" t="s">
        <v>45</v>
      </c>
      <c r="B41" s="31">
        <v>0</v>
      </c>
      <c r="C41" s="31">
        <v>0</v>
      </c>
      <c r="D41" s="81">
        <v>0</v>
      </c>
    </row>
    <row r="42" spans="1:244">
      <c r="A42" s="34" t="s">
        <v>46</v>
      </c>
      <c r="B42" s="31">
        <v>105</v>
      </c>
      <c r="C42" s="31">
        <v>0.01</v>
      </c>
      <c r="D42" s="81">
        <v>1.9054489344033594E-2</v>
      </c>
    </row>
    <row r="43" spans="1:244">
      <c r="A43" s="83" t="s">
        <v>47</v>
      </c>
      <c r="B43" s="84">
        <v>105</v>
      </c>
      <c r="C43" s="84">
        <v>0.01</v>
      </c>
      <c r="D43" s="85">
        <v>1.9054489344033594E-2</v>
      </c>
      <c r="E43" s="34"/>
      <c r="H43" s="52"/>
      <c r="I43" s="34"/>
      <c r="L43" s="52"/>
      <c r="M43" s="34"/>
      <c r="P43" s="52"/>
      <c r="Q43" s="34"/>
      <c r="T43" s="52"/>
      <c r="U43" s="34"/>
      <c r="X43" s="52"/>
      <c r="Y43" s="34"/>
      <c r="AB43" s="52"/>
      <c r="AC43" s="34"/>
      <c r="AF43" s="52"/>
      <c r="AG43" s="34"/>
      <c r="AJ43" s="52"/>
      <c r="AK43" s="34"/>
      <c r="AN43" s="52"/>
      <c r="AO43" s="34"/>
      <c r="AR43" s="52"/>
      <c r="AS43" s="34"/>
      <c r="AV43" s="52"/>
      <c r="AW43" s="34"/>
      <c r="AZ43" s="52"/>
      <c r="BA43" s="34"/>
      <c r="BD43" s="52"/>
      <c r="BE43" s="34"/>
      <c r="BH43" s="52"/>
      <c r="BI43" s="34"/>
      <c r="BL43" s="52"/>
      <c r="BM43" s="34"/>
      <c r="BP43" s="52"/>
      <c r="BQ43" s="34"/>
      <c r="BT43" s="52"/>
      <c r="BU43" s="34"/>
      <c r="BX43" s="52"/>
      <c r="BY43" s="34"/>
      <c r="CB43" s="52"/>
      <c r="CC43" s="34"/>
      <c r="CF43" s="52"/>
      <c r="CG43" s="34"/>
      <c r="CJ43" s="52"/>
      <c r="CK43" s="34"/>
      <c r="CN43" s="52"/>
      <c r="CO43" s="34"/>
      <c r="CR43" s="52"/>
      <c r="CS43" s="34"/>
      <c r="CV43" s="52"/>
      <c r="CW43" s="34"/>
      <c r="CZ43" s="52"/>
      <c r="DA43" s="34"/>
      <c r="DD43" s="52"/>
      <c r="DE43" s="34"/>
      <c r="DH43" s="52"/>
      <c r="DI43" s="34"/>
      <c r="DL43" s="52"/>
      <c r="DM43" s="34"/>
      <c r="DP43" s="52"/>
      <c r="DQ43" s="34"/>
      <c r="DT43" s="52"/>
      <c r="DU43" s="34"/>
      <c r="DX43" s="52"/>
      <c r="DY43" s="34"/>
      <c r="EB43" s="52"/>
      <c r="EC43" s="34"/>
      <c r="EF43" s="52"/>
      <c r="EG43" s="34"/>
      <c r="EJ43" s="52"/>
      <c r="EK43" s="34"/>
      <c r="EN43" s="52"/>
      <c r="EO43" s="34"/>
      <c r="ER43" s="52"/>
      <c r="ES43" s="34"/>
      <c r="EV43" s="52"/>
      <c r="EW43" s="34"/>
      <c r="EZ43" s="52"/>
      <c r="FA43" s="34"/>
      <c r="FD43" s="52"/>
      <c r="FE43" s="34"/>
      <c r="FH43" s="52"/>
      <c r="FI43" s="34"/>
      <c r="FL43" s="52"/>
      <c r="FM43" s="34"/>
      <c r="FP43" s="52"/>
      <c r="FQ43" s="34"/>
      <c r="FT43" s="52"/>
      <c r="FU43" s="34"/>
      <c r="FX43" s="52"/>
      <c r="FY43" s="34"/>
      <c r="GB43" s="52"/>
      <c r="GC43" s="34"/>
      <c r="GF43" s="52"/>
      <c r="GG43" s="34"/>
      <c r="GJ43" s="52"/>
      <c r="GK43" s="34"/>
      <c r="GN43" s="52"/>
      <c r="GO43" s="34"/>
      <c r="GR43" s="52"/>
      <c r="GS43" s="34"/>
      <c r="GV43" s="52"/>
      <c r="GW43" s="34"/>
      <c r="GZ43" s="52"/>
      <c r="HA43" s="34"/>
      <c r="HD43" s="52"/>
      <c r="HE43" s="34"/>
      <c r="HH43" s="52"/>
      <c r="HI43" s="34"/>
      <c r="HL43" s="52"/>
      <c r="HM43" s="34"/>
      <c r="HP43" s="52"/>
      <c r="HQ43" s="34"/>
      <c r="HT43" s="52"/>
      <c r="HU43" s="34"/>
      <c r="HX43" s="52"/>
      <c r="HY43" s="34"/>
      <c r="IB43" s="52"/>
      <c r="IC43" s="34"/>
      <c r="IF43" s="52"/>
      <c r="IG43" s="34"/>
      <c r="IJ43" s="52"/>
    </row>
    <row r="44" spans="1:244" s="51" customFormat="1" ht="13.5" thickBot="1">
      <c r="A44" s="53" t="s">
        <v>48</v>
      </c>
      <c r="B44" s="54">
        <v>5510.5124101831652</v>
      </c>
      <c r="C44" s="54">
        <v>0.54</v>
      </c>
      <c r="D44" s="89">
        <v>1</v>
      </c>
    </row>
    <row r="45" spans="1:244">
      <c r="A45" s="56" t="s">
        <v>49</v>
      </c>
      <c r="D45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showGridLines="0" zoomScaleNormal="100" workbookViewId="0">
      <selection sqref="A1:D1"/>
    </sheetView>
  </sheetViews>
  <sheetFormatPr defaultColWidth="11.5" defaultRowHeight="12.75"/>
  <cols>
    <col min="1" max="1" width="45.75" style="1" customWidth="1"/>
    <col min="2" max="3" width="12.625" style="1" customWidth="1"/>
    <col min="4" max="4" width="8.625" style="1" customWidth="1"/>
    <col min="5" max="256" width="11.5" style="1"/>
    <col min="257" max="257" width="45.75" style="1" customWidth="1"/>
    <col min="258" max="259" width="12.625" style="1" customWidth="1"/>
    <col min="260" max="260" width="8.625" style="1" customWidth="1"/>
    <col min="261" max="512" width="11.5" style="1"/>
    <col min="513" max="513" width="45.75" style="1" customWidth="1"/>
    <col min="514" max="515" width="12.625" style="1" customWidth="1"/>
    <col min="516" max="516" width="8.625" style="1" customWidth="1"/>
    <col min="517" max="768" width="11.5" style="1"/>
    <col min="769" max="769" width="45.75" style="1" customWidth="1"/>
    <col min="770" max="771" width="12.625" style="1" customWidth="1"/>
    <col min="772" max="772" width="8.625" style="1" customWidth="1"/>
    <col min="773" max="1024" width="11.5" style="1"/>
    <col min="1025" max="1025" width="45.75" style="1" customWidth="1"/>
    <col min="1026" max="1027" width="12.625" style="1" customWidth="1"/>
    <col min="1028" max="1028" width="8.625" style="1" customWidth="1"/>
    <col min="1029" max="1280" width="11.5" style="1"/>
    <col min="1281" max="1281" width="45.75" style="1" customWidth="1"/>
    <col min="1282" max="1283" width="12.625" style="1" customWidth="1"/>
    <col min="1284" max="1284" width="8.625" style="1" customWidth="1"/>
    <col min="1285" max="1536" width="11.5" style="1"/>
    <col min="1537" max="1537" width="45.75" style="1" customWidth="1"/>
    <col min="1538" max="1539" width="12.625" style="1" customWidth="1"/>
    <col min="1540" max="1540" width="8.625" style="1" customWidth="1"/>
    <col min="1541" max="1792" width="11.5" style="1"/>
    <col min="1793" max="1793" width="45.75" style="1" customWidth="1"/>
    <col min="1794" max="1795" width="12.625" style="1" customWidth="1"/>
    <col min="1796" max="1796" width="8.625" style="1" customWidth="1"/>
    <col min="1797" max="2048" width="11.5" style="1"/>
    <col min="2049" max="2049" width="45.75" style="1" customWidth="1"/>
    <col min="2050" max="2051" width="12.625" style="1" customWidth="1"/>
    <col min="2052" max="2052" width="8.625" style="1" customWidth="1"/>
    <col min="2053" max="2304" width="11.5" style="1"/>
    <col min="2305" max="2305" width="45.75" style="1" customWidth="1"/>
    <col min="2306" max="2307" width="12.625" style="1" customWidth="1"/>
    <col min="2308" max="2308" width="8.625" style="1" customWidth="1"/>
    <col min="2309" max="2560" width="11.5" style="1"/>
    <col min="2561" max="2561" width="45.75" style="1" customWidth="1"/>
    <col min="2562" max="2563" width="12.625" style="1" customWidth="1"/>
    <col min="2564" max="2564" width="8.625" style="1" customWidth="1"/>
    <col min="2565" max="2816" width="11.5" style="1"/>
    <col min="2817" max="2817" width="45.75" style="1" customWidth="1"/>
    <col min="2818" max="2819" width="12.625" style="1" customWidth="1"/>
    <col min="2820" max="2820" width="8.625" style="1" customWidth="1"/>
    <col min="2821" max="3072" width="11.5" style="1"/>
    <col min="3073" max="3073" width="45.75" style="1" customWidth="1"/>
    <col min="3074" max="3075" width="12.625" style="1" customWidth="1"/>
    <col min="3076" max="3076" width="8.625" style="1" customWidth="1"/>
    <col min="3077" max="3328" width="11.5" style="1"/>
    <col min="3329" max="3329" width="45.75" style="1" customWidth="1"/>
    <col min="3330" max="3331" width="12.625" style="1" customWidth="1"/>
    <col min="3332" max="3332" width="8.625" style="1" customWidth="1"/>
    <col min="3333" max="3584" width="11.5" style="1"/>
    <col min="3585" max="3585" width="45.75" style="1" customWidth="1"/>
    <col min="3586" max="3587" width="12.625" style="1" customWidth="1"/>
    <col min="3588" max="3588" width="8.625" style="1" customWidth="1"/>
    <col min="3589" max="3840" width="11.5" style="1"/>
    <col min="3841" max="3841" width="45.75" style="1" customWidth="1"/>
    <col min="3842" max="3843" width="12.625" style="1" customWidth="1"/>
    <col min="3844" max="3844" width="8.625" style="1" customWidth="1"/>
    <col min="3845" max="4096" width="11.5" style="1"/>
    <col min="4097" max="4097" width="45.75" style="1" customWidth="1"/>
    <col min="4098" max="4099" width="12.625" style="1" customWidth="1"/>
    <col min="4100" max="4100" width="8.625" style="1" customWidth="1"/>
    <col min="4101" max="4352" width="11.5" style="1"/>
    <col min="4353" max="4353" width="45.75" style="1" customWidth="1"/>
    <col min="4354" max="4355" width="12.625" style="1" customWidth="1"/>
    <col min="4356" max="4356" width="8.625" style="1" customWidth="1"/>
    <col min="4357" max="4608" width="11.5" style="1"/>
    <col min="4609" max="4609" width="45.75" style="1" customWidth="1"/>
    <col min="4610" max="4611" width="12.625" style="1" customWidth="1"/>
    <col min="4612" max="4612" width="8.625" style="1" customWidth="1"/>
    <col min="4613" max="4864" width="11.5" style="1"/>
    <col min="4865" max="4865" width="45.75" style="1" customWidth="1"/>
    <col min="4866" max="4867" width="12.625" style="1" customWidth="1"/>
    <col min="4868" max="4868" width="8.625" style="1" customWidth="1"/>
    <col min="4869" max="5120" width="11.5" style="1"/>
    <col min="5121" max="5121" width="45.75" style="1" customWidth="1"/>
    <col min="5122" max="5123" width="12.625" style="1" customWidth="1"/>
    <col min="5124" max="5124" width="8.625" style="1" customWidth="1"/>
    <col min="5125" max="5376" width="11.5" style="1"/>
    <col min="5377" max="5377" width="45.75" style="1" customWidth="1"/>
    <col min="5378" max="5379" width="12.625" style="1" customWidth="1"/>
    <col min="5380" max="5380" width="8.625" style="1" customWidth="1"/>
    <col min="5381" max="5632" width="11.5" style="1"/>
    <col min="5633" max="5633" width="45.75" style="1" customWidth="1"/>
    <col min="5634" max="5635" width="12.625" style="1" customWidth="1"/>
    <col min="5636" max="5636" width="8.625" style="1" customWidth="1"/>
    <col min="5637" max="5888" width="11.5" style="1"/>
    <col min="5889" max="5889" width="45.75" style="1" customWidth="1"/>
    <col min="5890" max="5891" width="12.625" style="1" customWidth="1"/>
    <col min="5892" max="5892" width="8.625" style="1" customWidth="1"/>
    <col min="5893" max="6144" width="11.5" style="1"/>
    <col min="6145" max="6145" width="45.75" style="1" customWidth="1"/>
    <col min="6146" max="6147" width="12.625" style="1" customWidth="1"/>
    <col min="6148" max="6148" width="8.625" style="1" customWidth="1"/>
    <col min="6149" max="6400" width="11.5" style="1"/>
    <col min="6401" max="6401" width="45.75" style="1" customWidth="1"/>
    <col min="6402" max="6403" width="12.625" style="1" customWidth="1"/>
    <col min="6404" max="6404" width="8.625" style="1" customWidth="1"/>
    <col min="6405" max="6656" width="11.5" style="1"/>
    <col min="6657" max="6657" width="45.75" style="1" customWidth="1"/>
    <col min="6658" max="6659" width="12.625" style="1" customWidth="1"/>
    <col min="6660" max="6660" width="8.625" style="1" customWidth="1"/>
    <col min="6661" max="6912" width="11.5" style="1"/>
    <col min="6913" max="6913" width="45.75" style="1" customWidth="1"/>
    <col min="6914" max="6915" width="12.625" style="1" customWidth="1"/>
    <col min="6916" max="6916" width="8.625" style="1" customWidth="1"/>
    <col min="6917" max="7168" width="11.5" style="1"/>
    <col min="7169" max="7169" width="45.75" style="1" customWidth="1"/>
    <col min="7170" max="7171" width="12.625" style="1" customWidth="1"/>
    <col min="7172" max="7172" width="8.625" style="1" customWidth="1"/>
    <col min="7173" max="7424" width="11.5" style="1"/>
    <col min="7425" max="7425" width="45.75" style="1" customWidth="1"/>
    <col min="7426" max="7427" width="12.625" style="1" customWidth="1"/>
    <col min="7428" max="7428" width="8.625" style="1" customWidth="1"/>
    <col min="7429" max="7680" width="11.5" style="1"/>
    <col min="7681" max="7681" width="45.75" style="1" customWidth="1"/>
    <col min="7682" max="7683" width="12.625" style="1" customWidth="1"/>
    <col min="7684" max="7684" width="8.625" style="1" customWidth="1"/>
    <col min="7685" max="7936" width="11.5" style="1"/>
    <col min="7937" max="7937" width="45.75" style="1" customWidth="1"/>
    <col min="7938" max="7939" width="12.625" style="1" customWidth="1"/>
    <col min="7940" max="7940" width="8.625" style="1" customWidth="1"/>
    <col min="7941" max="8192" width="11.5" style="1"/>
    <col min="8193" max="8193" width="45.75" style="1" customWidth="1"/>
    <col min="8194" max="8195" width="12.625" style="1" customWidth="1"/>
    <col min="8196" max="8196" width="8.625" style="1" customWidth="1"/>
    <col min="8197" max="8448" width="11.5" style="1"/>
    <col min="8449" max="8449" width="45.75" style="1" customWidth="1"/>
    <col min="8450" max="8451" width="12.625" style="1" customWidth="1"/>
    <col min="8452" max="8452" width="8.625" style="1" customWidth="1"/>
    <col min="8453" max="8704" width="11.5" style="1"/>
    <col min="8705" max="8705" width="45.75" style="1" customWidth="1"/>
    <col min="8706" max="8707" width="12.625" style="1" customWidth="1"/>
    <col min="8708" max="8708" width="8.625" style="1" customWidth="1"/>
    <col min="8709" max="8960" width="11.5" style="1"/>
    <col min="8961" max="8961" width="45.75" style="1" customWidth="1"/>
    <col min="8962" max="8963" width="12.625" style="1" customWidth="1"/>
    <col min="8964" max="8964" width="8.625" style="1" customWidth="1"/>
    <col min="8965" max="9216" width="11.5" style="1"/>
    <col min="9217" max="9217" width="45.75" style="1" customWidth="1"/>
    <col min="9218" max="9219" width="12.625" style="1" customWidth="1"/>
    <col min="9220" max="9220" width="8.625" style="1" customWidth="1"/>
    <col min="9221" max="9472" width="11.5" style="1"/>
    <col min="9473" max="9473" width="45.75" style="1" customWidth="1"/>
    <col min="9474" max="9475" width="12.625" style="1" customWidth="1"/>
    <col min="9476" max="9476" width="8.625" style="1" customWidth="1"/>
    <col min="9477" max="9728" width="11.5" style="1"/>
    <col min="9729" max="9729" width="45.75" style="1" customWidth="1"/>
    <col min="9730" max="9731" width="12.625" style="1" customWidth="1"/>
    <col min="9732" max="9732" width="8.625" style="1" customWidth="1"/>
    <col min="9733" max="9984" width="11.5" style="1"/>
    <col min="9985" max="9985" width="45.75" style="1" customWidth="1"/>
    <col min="9986" max="9987" width="12.625" style="1" customWidth="1"/>
    <col min="9988" max="9988" width="8.625" style="1" customWidth="1"/>
    <col min="9989" max="10240" width="11.5" style="1"/>
    <col min="10241" max="10241" width="45.7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5.7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5.7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5.7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5.7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5.7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5.7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5.7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5.7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5.7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5.7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5.7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5.7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5.7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5.7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5.7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5.7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5.7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5.7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5.7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5.7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5.7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5.7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5.7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254" ht="13.5">
      <c r="A1" s="162" t="s">
        <v>0</v>
      </c>
      <c r="B1" s="162"/>
      <c r="C1" s="162"/>
      <c r="D1" s="162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3.5">
      <c r="A2" s="162" t="s">
        <v>1</v>
      </c>
      <c r="B2" s="162"/>
      <c r="C2" s="162"/>
      <c r="D2" s="16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3.5">
      <c r="A3" s="162" t="s">
        <v>2</v>
      </c>
      <c r="B3" s="162"/>
      <c r="C3" s="162"/>
      <c r="D3" s="16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3.5">
      <c r="A4" s="162" t="s">
        <v>3</v>
      </c>
      <c r="B4" s="162"/>
      <c r="C4" s="162"/>
      <c r="D4" s="162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4.25" thickBot="1">
      <c r="A5" s="2" t="s">
        <v>4</v>
      </c>
      <c r="B5" s="3">
        <v>9900</v>
      </c>
      <c r="C5" s="4" t="s">
        <v>5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3.5">
      <c r="A6" s="5"/>
      <c r="B6" s="6" t="s">
        <v>6</v>
      </c>
      <c r="C6" s="7">
        <v>42430</v>
      </c>
      <c r="D6" s="8" t="s">
        <v>7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3.5">
      <c r="A7" s="9" t="s">
        <v>8</v>
      </c>
      <c r="B7"/>
      <c r="C7"/>
      <c r="D7" s="10" t="s">
        <v>9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thickBot="1">
      <c r="A8" s="11"/>
      <c r="B8" s="12" t="s">
        <v>10</v>
      </c>
      <c r="C8" s="12" t="s">
        <v>11</v>
      </c>
      <c r="D8" s="12" t="s">
        <v>12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3.5">
      <c r="A9" s="9" t="s">
        <v>13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3.5">
      <c r="A10" s="4" t="s">
        <v>14</v>
      </c>
      <c r="B10" s="1">
        <v>4950</v>
      </c>
      <c r="C10" s="1">
        <v>0.5</v>
      </c>
      <c r="D10" s="13">
        <v>0.73545314586622601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3.5">
      <c r="A11" s="4" t="s">
        <v>15</v>
      </c>
      <c r="B11" s="1">
        <v>368.5</v>
      </c>
      <c r="C11" s="1">
        <v>0.02</v>
      </c>
      <c r="D11" s="13">
        <v>5.4750400858930161E-2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3.5">
      <c r="A12" s="4" t="s">
        <v>16</v>
      </c>
      <c r="B12" s="1">
        <v>159.56</v>
      </c>
      <c r="C12" s="1">
        <v>0.02</v>
      </c>
      <c r="D12" s="13">
        <v>2.3706849283720209E-2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3.5">
      <c r="A13" s="14" t="s">
        <v>17</v>
      </c>
      <c r="B13" s="15">
        <v>5478.06</v>
      </c>
      <c r="C13" s="15">
        <v>0.54</v>
      </c>
      <c r="D13" s="16">
        <v>0.81391039600887649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3.5">
      <c r="A14" s="9" t="s">
        <v>18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3.5">
      <c r="A15" s="4" t="s">
        <v>19</v>
      </c>
      <c r="B15" s="1">
        <v>0</v>
      </c>
      <c r="C15" s="1">
        <v>0</v>
      </c>
      <c r="D15" s="13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3.5">
      <c r="A16" s="4" t="s">
        <v>20</v>
      </c>
      <c r="B16" s="1">
        <v>0</v>
      </c>
      <c r="C16" s="1">
        <v>0</v>
      </c>
      <c r="D16" s="13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3.5">
      <c r="A17" s="4" t="s">
        <v>21</v>
      </c>
      <c r="B17" s="1">
        <v>624</v>
      </c>
      <c r="C17" s="1">
        <v>0.06</v>
      </c>
      <c r="D17" s="13">
        <v>9.2711669297075777E-2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3.5">
      <c r="A18" s="4" t="s">
        <v>22</v>
      </c>
      <c r="B18" s="1">
        <v>0</v>
      </c>
      <c r="C18" s="1">
        <v>0</v>
      </c>
      <c r="D18" s="13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3.5">
      <c r="A19" s="4" t="s">
        <v>23</v>
      </c>
      <c r="B19" s="1">
        <v>273.24</v>
      </c>
      <c r="C19" s="1">
        <v>0.03</v>
      </c>
      <c r="D19" s="13">
        <v>4.0597013651815679E-2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3.5">
      <c r="A20" s="4" t="s">
        <v>24</v>
      </c>
      <c r="B20" s="1">
        <v>0</v>
      </c>
      <c r="C20" s="1">
        <v>0</v>
      </c>
      <c r="D20" s="13"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3.5">
      <c r="A21" s="4" t="s">
        <v>25</v>
      </c>
      <c r="B21" s="1">
        <v>0</v>
      </c>
      <c r="C21" s="1">
        <v>0</v>
      </c>
      <c r="D21" s="13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3.5">
      <c r="A22" s="4" t="s">
        <v>26</v>
      </c>
      <c r="B22" s="1">
        <v>0</v>
      </c>
      <c r="C22" s="1">
        <v>0</v>
      </c>
      <c r="D22" s="13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3.5">
      <c r="A23" s="17" t="s">
        <v>27</v>
      </c>
      <c r="B23" s="18">
        <v>897.24</v>
      </c>
      <c r="C23" s="18">
        <v>0.09</v>
      </c>
      <c r="D23" s="19">
        <v>0.13330868294889145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>
      <c r="A24" s="9" t="s">
        <v>28</v>
      </c>
    </row>
    <row r="25" spans="1:254" ht="13.5">
      <c r="A25" s="4" t="s">
        <v>29</v>
      </c>
      <c r="B25" s="1">
        <v>250.24432878905785</v>
      </c>
      <c r="C25" s="1">
        <v>0.02</v>
      </c>
      <c r="D25" s="13">
        <v>3.7180399766281777E-2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3.5">
      <c r="A26" s="4" t="s">
        <v>30</v>
      </c>
      <c r="B26" s="1">
        <v>250.24432878905785</v>
      </c>
      <c r="C26" s="1">
        <v>0.02</v>
      </c>
      <c r="D26" s="13">
        <v>3.7180399766281777E-2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s="20" customFormat="1">
      <c r="A27" s="14" t="s">
        <v>31</v>
      </c>
      <c r="B27" s="15">
        <v>6625.5443287890585</v>
      </c>
      <c r="C27" s="15">
        <v>0.65</v>
      </c>
      <c r="D27" s="16">
        <v>0.98439947872404965</v>
      </c>
    </row>
    <row r="28" spans="1:254">
      <c r="A28" s="9" t="s">
        <v>32</v>
      </c>
    </row>
    <row r="29" spans="1:254">
      <c r="A29" s="4" t="s">
        <v>33</v>
      </c>
      <c r="B29" s="1">
        <v>0</v>
      </c>
      <c r="C29" s="1">
        <v>0</v>
      </c>
      <c r="D29" s="13">
        <v>0</v>
      </c>
    </row>
    <row r="30" spans="1:254">
      <c r="A30" s="4" t="s">
        <v>34</v>
      </c>
      <c r="B30" s="1">
        <v>0</v>
      </c>
      <c r="C30" s="1">
        <v>0</v>
      </c>
      <c r="D30" s="13">
        <v>0</v>
      </c>
    </row>
    <row r="31" spans="1:254">
      <c r="A31" s="4" t="s">
        <v>35</v>
      </c>
      <c r="B31" s="1">
        <v>0</v>
      </c>
      <c r="C31" s="1">
        <v>0</v>
      </c>
      <c r="D31" s="13">
        <v>0</v>
      </c>
    </row>
    <row r="32" spans="1:254">
      <c r="A32" s="4" t="s">
        <v>36</v>
      </c>
      <c r="B32" s="1">
        <v>0</v>
      </c>
      <c r="C32" s="1">
        <v>0</v>
      </c>
      <c r="D32" s="13">
        <v>0</v>
      </c>
    </row>
    <row r="33" spans="1:254" ht="13.5">
      <c r="A33" s="17" t="s">
        <v>37</v>
      </c>
      <c r="B33" s="18">
        <v>0</v>
      </c>
      <c r="C33" s="18">
        <v>0</v>
      </c>
      <c r="D33" s="19">
        <v>0</v>
      </c>
      <c r="E33" s="4"/>
      <c r="H33" s="13"/>
      <c r="I33" s="4"/>
      <c r="L33" s="13"/>
      <c r="M33" s="4"/>
      <c r="P33" s="13"/>
      <c r="Q33" s="4"/>
      <c r="T33" s="13"/>
      <c r="U33" s="4"/>
      <c r="X33" s="13"/>
      <c r="Y33" s="4"/>
      <c r="AB33" s="13"/>
      <c r="AC33" s="4"/>
      <c r="AF33" s="13"/>
      <c r="AG33" s="4"/>
      <c r="AJ33" s="13"/>
      <c r="AK33" s="4"/>
      <c r="AN33" s="13"/>
      <c r="AO33" s="4"/>
      <c r="AR33" s="13"/>
      <c r="AS33" s="4"/>
      <c r="AV33" s="13"/>
      <c r="AW33" s="4"/>
      <c r="AZ33" s="13"/>
      <c r="BA33" s="4"/>
      <c r="BD33" s="13"/>
      <c r="BE33" s="4"/>
      <c r="BH33" s="13"/>
      <c r="BI33" s="4"/>
      <c r="BL33" s="13"/>
      <c r="BM33" s="4"/>
      <c r="BP33" s="13"/>
      <c r="BQ33" s="4"/>
      <c r="BT33" s="13"/>
      <c r="BU33" s="4"/>
      <c r="BX33" s="13"/>
      <c r="BY33" s="4"/>
      <c r="CB33" s="13"/>
      <c r="CC33" s="4"/>
      <c r="CF33" s="13"/>
      <c r="CG33" s="4"/>
      <c r="CJ33" s="13"/>
      <c r="CK33" s="4"/>
      <c r="CN33" s="13"/>
      <c r="CO33" s="4"/>
      <c r="CR33" s="13"/>
      <c r="CS33" s="4"/>
      <c r="CV33" s="13"/>
      <c r="CW33" s="4"/>
      <c r="CZ33" s="13"/>
      <c r="DA33" s="4"/>
      <c r="DD33" s="13"/>
      <c r="DE33" s="4"/>
      <c r="DH33" s="13"/>
      <c r="DI33" s="4"/>
      <c r="DL33" s="13"/>
      <c r="DM33" s="4"/>
      <c r="DP33" s="13"/>
      <c r="DQ33" s="4"/>
      <c r="DT33" s="13"/>
      <c r="DU33" s="4"/>
      <c r="DX33" s="13"/>
      <c r="DY33" s="4"/>
      <c r="EB33" s="13"/>
      <c r="EC33" s="4"/>
      <c r="EF33" s="13"/>
      <c r="EG33" s="4"/>
      <c r="EJ33" s="13"/>
      <c r="EK33" s="4"/>
      <c r="EN33" s="13"/>
      <c r="EO33" s="4"/>
      <c r="ER33" s="13"/>
      <c r="ES33" s="4"/>
      <c r="EV33" s="13"/>
      <c r="EW33" s="4"/>
      <c r="EZ33" s="13"/>
      <c r="FA33" s="4"/>
      <c r="FD33" s="13"/>
      <c r="FE33" s="4"/>
      <c r="FH33" s="13"/>
      <c r="FI33" s="4"/>
      <c r="FL33" s="13"/>
      <c r="FM33" s="4"/>
      <c r="FP33" s="13"/>
      <c r="FQ33" s="4"/>
      <c r="FT33" s="13"/>
      <c r="FU33" s="4"/>
      <c r="FX33" s="13"/>
      <c r="FY33" s="4"/>
      <c r="GB33" s="13"/>
      <c r="GC33" s="4"/>
      <c r="GF33" s="13"/>
      <c r="GG33" s="4"/>
      <c r="GJ33" s="13"/>
      <c r="GK33" s="4"/>
      <c r="GN33" s="13"/>
      <c r="GO33" s="4"/>
      <c r="GR33" s="13"/>
      <c r="GS33" s="4"/>
      <c r="GV33" s="13"/>
      <c r="GW33" s="4"/>
      <c r="GZ33" s="13"/>
      <c r="HA33" s="4"/>
      <c r="HD33" s="13"/>
      <c r="HE33" s="4"/>
      <c r="HH33" s="13"/>
      <c r="HI33" s="4"/>
      <c r="HL33" s="13"/>
      <c r="HM33" s="4"/>
      <c r="HP33" s="13"/>
      <c r="HQ33" s="4"/>
      <c r="HT33" s="13"/>
      <c r="HU33" s="4"/>
      <c r="HX33" s="13"/>
      <c r="HY33" s="4"/>
      <c r="IB33" s="13"/>
      <c r="IC33" s="4"/>
      <c r="IF33" s="13"/>
      <c r="IG33" s="4"/>
      <c r="IJ33" s="13"/>
      <c r="IK33"/>
      <c r="IL33"/>
      <c r="IM33"/>
      <c r="IN33"/>
      <c r="IO33"/>
      <c r="IP33"/>
      <c r="IQ33"/>
      <c r="IR33"/>
      <c r="IS33"/>
      <c r="IT33"/>
    </row>
    <row r="34" spans="1:254" ht="13.5">
      <c r="A34" s="9" t="s">
        <v>38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3.5">
      <c r="A35" s="4" t="s">
        <v>39</v>
      </c>
      <c r="B35" s="1">
        <v>0</v>
      </c>
      <c r="C35" s="1">
        <v>0</v>
      </c>
      <c r="D35" s="13">
        <v>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3.5">
      <c r="A36" s="4" t="s">
        <v>40</v>
      </c>
      <c r="B36" s="1">
        <v>0</v>
      </c>
      <c r="C36" s="1">
        <v>0</v>
      </c>
      <c r="D36" s="13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5">
      <c r="A37" s="17" t="s">
        <v>41</v>
      </c>
      <c r="B37" s="18">
        <v>0</v>
      </c>
      <c r="C37" s="18">
        <v>0</v>
      </c>
      <c r="D37" s="19">
        <v>0</v>
      </c>
      <c r="E37" s="4"/>
      <c r="H37" s="13"/>
      <c r="I37" s="4"/>
      <c r="L37" s="13"/>
      <c r="M37" s="4"/>
      <c r="P37" s="13"/>
      <c r="Q37" s="4"/>
      <c r="T37" s="13"/>
      <c r="U37" s="4"/>
      <c r="X37" s="13"/>
      <c r="Y37" s="4"/>
      <c r="AB37" s="13"/>
      <c r="AC37" s="4"/>
      <c r="AF37" s="13"/>
      <c r="AG37" s="4"/>
      <c r="AJ37" s="13"/>
      <c r="AK37" s="4"/>
      <c r="AN37" s="13"/>
      <c r="AO37" s="4"/>
      <c r="AR37" s="13"/>
      <c r="AS37" s="4"/>
      <c r="AV37" s="13"/>
      <c r="AW37" s="4"/>
      <c r="AZ37" s="13"/>
      <c r="BA37" s="4"/>
      <c r="BD37" s="13"/>
      <c r="BE37" s="4"/>
      <c r="BH37" s="13"/>
      <c r="BI37" s="4"/>
      <c r="BL37" s="13"/>
      <c r="BM37" s="4"/>
      <c r="BP37" s="13"/>
      <c r="BQ37" s="4"/>
      <c r="BT37" s="13"/>
      <c r="BU37" s="4"/>
      <c r="BX37" s="13"/>
      <c r="BY37" s="4"/>
      <c r="CB37" s="13"/>
      <c r="CC37" s="4"/>
      <c r="CF37" s="13"/>
      <c r="CG37" s="4"/>
      <c r="CJ37" s="13"/>
      <c r="CK37" s="4"/>
      <c r="CN37" s="13"/>
      <c r="CO37" s="4"/>
      <c r="CR37" s="13"/>
      <c r="CS37" s="4"/>
      <c r="CV37" s="13"/>
      <c r="CW37" s="4"/>
      <c r="CZ37" s="13"/>
      <c r="DA37" s="4"/>
      <c r="DD37" s="13"/>
      <c r="DE37" s="4"/>
      <c r="DH37" s="13"/>
      <c r="DI37" s="4"/>
      <c r="DL37" s="13"/>
      <c r="DM37" s="4"/>
      <c r="DP37" s="13"/>
      <c r="DQ37" s="4"/>
      <c r="DT37" s="13"/>
      <c r="DU37" s="4"/>
      <c r="DX37" s="13"/>
      <c r="DY37" s="4"/>
      <c r="EB37" s="13"/>
      <c r="EC37" s="4"/>
      <c r="EF37" s="13"/>
      <c r="EG37" s="4"/>
      <c r="EJ37" s="13"/>
      <c r="EK37" s="4"/>
      <c r="EN37" s="13"/>
      <c r="EO37" s="4"/>
      <c r="ER37" s="13"/>
      <c r="ES37" s="4"/>
      <c r="EV37" s="13"/>
      <c r="EW37" s="4"/>
      <c r="EZ37" s="13"/>
      <c r="FA37" s="4"/>
      <c r="FD37" s="13"/>
      <c r="FE37" s="4"/>
      <c r="FH37" s="13"/>
      <c r="FI37" s="4"/>
      <c r="FL37" s="13"/>
      <c r="FM37" s="4"/>
      <c r="FP37" s="13"/>
      <c r="FQ37" s="4"/>
      <c r="FT37" s="13"/>
      <c r="FU37" s="4"/>
      <c r="FX37" s="13"/>
      <c r="FY37" s="4"/>
      <c r="GB37" s="13"/>
      <c r="GC37" s="4"/>
      <c r="GF37" s="13"/>
      <c r="GG37" s="4"/>
      <c r="GJ37" s="13"/>
      <c r="GK37" s="4"/>
      <c r="GN37" s="13"/>
      <c r="GO37" s="4"/>
      <c r="GR37" s="13"/>
      <c r="GS37" s="4"/>
      <c r="GV37" s="13"/>
      <c r="GW37" s="4"/>
      <c r="GZ37" s="13"/>
      <c r="HA37" s="4"/>
      <c r="HD37" s="13"/>
      <c r="HE37" s="4"/>
      <c r="HH37" s="13"/>
      <c r="HI37" s="4"/>
      <c r="HL37" s="13"/>
      <c r="HM37" s="4"/>
      <c r="HP37" s="13"/>
      <c r="HQ37" s="4"/>
      <c r="HT37" s="13"/>
      <c r="HU37" s="4"/>
      <c r="HX37" s="13"/>
      <c r="HY37" s="4"/>
      <c r="IB37" s="13"/>
      <c r="IC37" s="4"/>
      <c r="IF37" s="13"/>
      <c r="IG37" s="4"/>
      <c r="IJ37" s="13"/>
      <c r="IK37"/>
      <c r="IL37"/>
      <c r="IM37"/>
      <c r="IN37"/>
      <c r="IO37"/>
      <c r="IP37"/>
      <c r="IQ37"/>
      <c r="IR37"/>
      <c r="IS37"/>
      <c r="IT37"/>
    </row>
    <row r="38" spans="1:254" ht="13.5">
      <c r="A38" s="21" t="s">
        <v>42</v>
      </c>
      <c r="B38" s="22">
        <v>0</v>
      </c>
      <c r="C38" s="22">
        <v>0</v>
      </c>
      <c r="D38" s="23">
        <v>0</v>
      </c>
      <c r="G38" s="4"/>
      <c r="K38" s="4"/>
      <c r="O38" s="4"/>
      <c r="S38" s="4"/>
      <c r="W38" s="4"/>
      <c r="AA38" s="4"/>
      <c r="AE38" s="4"/>
      <c r="AI38" s="4"/>
      <c r="AM38" s="4"/>
      <c r="AQ38" s="4"/>
      <c r="AU38" s="4"/>
      <c r="AY38" s="4"/>
      <c r="BC38" s="4"/>
      <c r="BG38" s="4"/>
      <c r="BK38" s="4"/>
      <c r="BO38" s="4"/>
      <c r="BS38" s="4"/>
      <c r="BW38" s="4"/>
      <c r="CA38" s="4"/>
      <c r="CE38" s="4"/>
      <c r="CI38" s="4"/>
      <c r="CM38" s="4"/>
      <c r="CQ38" s="4"/>
      <c r="CU38" s="4"/>
      <c r="CY38" s="4"/>
      <c r="DC38" s="4"/>
      <c r="DG38" s="4"/>
      <c r="DK38" s="4"/>
      <c r="DO38" s="4"/>
      <c r="DS38" s="4"/>
      <c r="DW38" s="4"/>
      <c r="EA38" s="4"/>
      <c r="EE38" s="4"/>
      <c r="EI38" s="4"/>
      <c r="EM38" s="4"/>
      <c r="EQ38" s="4"/>
      <c r="EU38" s="4"/>
      <c r="EY38" s="4"/>
      <c r="FC38" s="4"/>
      <c r="FG38" s="4"/>
      <c r="FK38" s="4"/>
      <c r="FO38" s="4"/>
      <c r="FS38" s="4"/>
      <c r="FW38" s="4"/>
      <c r="GA38" s="4"/>
      <c r="GE38" s="4"/>
      <c r="GI38" s="4"/>
      <c r="GM38" s="4"/>
      <c r="GQ38" s="4"/>
      <c r="GU38" s="4"/>
      <c r="GY38" s="4"/>
      <c r="HC38" s="4"/>
      <c r="HG38" s="4"/>
      <c r="HK38" s="4"/>
      <c r="HO38" s="4"/>
      <c r="HS38" s="4"/>
      <c r="HW38" s="4"/>
      <c r="IA38" s="4"/>
      <c r="IE38" s="4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s="20" customFormat="1">
      <c r="A39" s="14" t="s">
        <v>43</v>
      </c>
      <c r="B39" s="15">
        <v>6625.5443287890585</v>
      </c>
      <c r="C39" s="15">
        <v>0.65</v>
      </c>
      <c r="D39" s="16">
        <v>0.98439947872404965</v>
      </c>
    </row>
    <row r="40" spans="1:254">
      <c r="A40" s="9" t="s">
        <v>44</v>
      </c>
    </row>
    <row r="41" spans="1:254" ht="13.5">
      <c r="A41" s="4" t="s">
        <v>45</v>
      </c>
      <c r="B41" s="1">
        <v>0</v>
      </c>
      <c r="C41" s="1">
        <v>0</v>
      </c>
      <c r="D41" s="13"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spans="1:254" ht="13.5">
      <c r="A42" s="4" t="s">
        <v>46</v>
      </c>
      <c r="B42" s="1">
        <v>105</v>
      </c>
      <c r="C42" s="1">
        <v>0.01</v>
      </c>
      <c r="D42" s="13">
        <v>1.560052127595025E-2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ht="13.5">
      <c r="A43" s="17" t="s">
        <v>47</v>
      </c>
      <c r="B43" s="18">
        <v>105</v>
      </c>
      <c r="C43" s="18">
        <v>0.01</v>
      </c>
      <c r="D43" s="19">
        <v>1.560052127595025E-2</v>
      </c>
      <c r="E43" s="4"/>
      <c r="H43" s="13"/>
      <c r="I43" s="4"/>
      <c r="L43" s="13"/>
      <c r="M43" s="4"/>
      <c r="P43" s="13"/>
      <c r="Q43" s="4"/>
      <c r="T43" s="13"/>
      <c r="U43" s="4"/>
      <c r="X43" s="13"/>
      <c r="Y43" s="4"/>
      <c r="AB43" s="13"/>
      <c r="AC43" s="4"/>
      <c r="AF43" s="13"/>
      <c r="AG43" s="4"/>
      <c r="AJ43" s="13"/>
      <c r="AK43" s="4"/>
      <c r="AN43" s="13"/>
      <c r="AO43" s="4"/>
      <c r="AR43" s="13"/>
      <c r="AS43" s="4"/>
      <c r="AV43" s="13"/>
      <c r="AW43" s="4"/>
      <c r="AZ43" s="13"/>
      <c r="BA43" s="4"/>
      <c r="BD43" s="13"/>
      <c r="BE43" s="4"/>
      <c r="BH43" s="13"/>
      <c r="BI43" s="4"/>
      <c r="BL43" s="13"/>
      <c r="BM43" s="4"/>
      <c r="BP43" s="13"/>
      <c r="BQ43" s="4"/>
      <c r="BT43" s="13"/>
      <c r="BU43" s="4"/>
      <c r="BX43" s="13"/>
      <c r="BY43" s="4"/>
      <c r="CB43" s="13"/>
      <c r="CC43" s="4"/>
      <c r="CF43" s="13"/>
      <c r="CG43" s="4"/>
      <c r="CJ43" s="13"/>
      <c r="CK43" s="4"/>
      <c r="CN43" s="13"/>
      <c r="CO43" s="4"/>
      <c r="CR43" s="13"/>
      <c r="CS43" s="4"/>
      <c r="CV43" s="13"/>
      <c r="CW43" s="4"/>
      <c r="CZ43" s="13"/>
      <c r="DA43" s="4"/>
      <c r="DD43" s="13"/>
      <c r="DE43" s="4"/>
      <c r="DH43" s="13"/>
      <c r="DI43" s="4"/>
      <c r="DL43" s="13"/>
      <c r="DM43" s="4"/>
      <c r="DP43" s="13"/>
      <c r="DQ43" s="4"/>
      <c r="DT43" s="13"/>
      <c r="DU43" s="4"/>
      <c r="DX43" s="13"/>
      <c r="DY43" s="4"/>
      <c r="EB43" s="13"/>
      <c r="EC43" s="4"/>
      <c r="EF43" s="13"/>
      <c r="EG43" s="4"/>
      <c r="EJ43" s="13"/>
      <c r="EK43" s="4"/>
      <c r="EN43" s="13"/>
      <c r="EO43" s="4"/>
      <c r="ER43" s="13"/>
      <c r="ES43" s="4"/>
      <c r="EV43" s="13"/>
      <c r="EW43" s="4"/>
      <c r="EZ43" s="13"/>
      <c r="FA43" s="4"/>
      <c r="FD43" s="13"/>
      <c r="FE43" s="4"/>
      <c r="FH43" s="13"/>
      <c r="FI43" s="4"/>
      <c r="FL43" s="13"/>
      <c r="FM43" s="4"/>
      <c r="FP43" s="13"/>
      <c r="FQ43" s="4"/>
      <c r="FT43" s="13"/>
      <c r="FU43" s="4"/>
      <c r="FX43" s="13"/>
      <c r="FY43" s="4"/>
      <c r="GB43" s="13"/>
      <c r="GC43" s="4"/>
      <c r="GF43" s="13"/>
      <c r="GG43" s="4"/>
      <c r="GJ43" s="13"/>
      <c r="GK43" s="4"/>
      <c r="GN43" s="13"/>
      <c r="GO43" s="4"/>
      <c r="GR43" s="13"/>
      <c r="GS43" s="4"/>
      <c r="GV43" s="13"/>
      <c r="GW43" s="4"/>
      <c r="GZ43" s="13"/>
      <c r="HA43" s="4"/>
      <c r="HD43" s="13"/>
      <c r="HE43" s="4"/>
      <c r="HH43" s="13"/>
      <c r="HI43" s="4"/>
      <c r="HL43" s="13"/>
      <c r="HM43" s="4"/>
      <c r="HP43" s="13"/>
      <c r="HQ43" s="4"/>
      <c r="HT43" s="13"/>
      <c r="HU43" s="4"/>
      <c r="HX43" s="13"/>
      <c r="HY43" s="4"/>
      <c r="IB43" s="13"/>
      <c r="IC43" s="4"/>
      <c r="IF43" s="13"/>
      <c r="IG43" s="4"/>
      <c r="IJ43" s="13"/>
      <c r="IK43"/>
      <c r="IL43"/>
      <c r="IM43"/>
      <c r="IN43"/>
      <c r="IO43"/>
      <c r="IP43"/>
      <c r="IQ43"/>
      <c r="IR43"/>
      <c r="IS43"/>
      <c r="IT43"/>
    </row>
    <row r="44" spans="1:254" s="20" customFormat="1" ht="13.5" thickBot="1">
      <c r="A44" s="24" t="s">
        <v>48</v>
      </c>
      <c r="B44" s="25">
        <v>6730.5443287890585</v>
      </c>
      <c r="C44" s="25">
        <v>0.66</v>
      </c>
      <c r="D44" s="26">
        <v>1</v>
      </c>
    </row>
    <row r="45" spans="1:254">
      <c r="A45" s="27" t="s">
        <v>49</v>
      </c>
      <c r="D45" s="28"/>
    </row>
  </sheetData>
  <sheetProtection selectLockedCells="1" selectUnlockedCells="1"/>
  <mergeCells count="4">
    <mergeCell ref="A1:D1"/>
    <mergeCell ref="A2:D2"/>
    <mergeCell ref="A3:D3"/>
    <mergeCell ref="A4:D4"/>
  </mergeCells>
  <printOptions horizontalCentered="1"/>
  <pageMargins left="0.78749999999999998" right="0.39374999999999999" top="0.78749999999999998" bottom="0.78749999999999998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
versão - jan/2008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6" width="11.5" style="31"/>
    <col min="257" max="257" width="45.625" style="31" customWidth="1"/>
    <col min="258" max="259" width="12.625" style="31" customWidth="1"/>
    <col min="260" max="260" width="8.625" style="31" customWidth="1"/>
    <col min="261" max="512" width="11.5" style="31"/>
    <col min="513" max="513" width="45.625" style="31" customWidth="1"/>
    <col min="514" max="515" width="12.625" style="31" customWidth="1"/>
    <col min="516" max="516" width="8.625" style="31" customWidth="1"/>
    <col min="517" max="768" width="11.5" style="31"/>
    <col min="769" max="769" width="45.625" style="31" customWidth="1"/>
    <col min="770" max="771" width="12.625" style="31" customWidth="1"/>
    <col min="772" max="772" width="8.625" style="31" customWidth="1"/>
    <col min="773" max="1024" width="11.5" style="31"/>
    <col min="1025" max="1025" width="45.625" style="31" customWidth="1"/>
    <col min="1026" max="1027" width="12.625" style="31" customWidth="1"/>
    <col min="1028" max="1028" width="8.625" style="31" customWidth="1"/>
    <col min="1029" max="1280" width="11.5" style="31"/>
    <col min="1281" max="1281" width="45.625" style="31" customWidth="1"/>
    <col min="1282" max="1283" width="12.625" style="31" customWidth="1"/>
    <col min="1284" max="1284" width="8.625" style="31" customWidth="1"/>
    <col min="1285" max="1536" width="11.5" style="31"/>
    <col min="1537" max="1537" width="45.625" style="31" customWidth="1"/>
    <col min="1538" max="1539" width="12.625" style="31" customWidth="1"/>
    <col min="1540" max="1540" width="8.625" style="31" customWidth="1"/>
    <col min="1541" max="1792" width="11.5" style="31"/>
    <col min="1793" max="1793" width="45.625" style="31" customWidth="1"/>
    <col min="1794" max="1795" width="12.625" style="31" customWidth="1"/>
    <col min="1796" max="1796" width="8.625" style="31" customWidth="1"/>
    <col min="1797" max="2048" width="11.5" style="31"/>
    <col min="2049" max="2049" width="45.625" style="31" customWidth="1"/>
    <col min="2050" max="2051" width="12.625" style="31" customWidth="1"/>
    <col min="2052" max="2052" width="8.625" style="31" customWidth="1"/>
    <col min="2053" max="2304" width="11.5" style="31"/>
    <col min="2305" max="2305" width="45.625" style="31" customWidth="1"/>
    <col min="2306" max="2307" width="12.625" style="31" customWidth="1"/>
    <col min="2308" max="2308" width="8.625" style="31" customWidth="1"/>
    <col min="2309" max="2560" width="11.5" style="31"/>
    <col min="2561" max="2561" width="45.625" style="31" customWidth="1"/>
    <col min="2562" max="2563" width="12.625" style="31" customWidth="1"/>
    <col min="2564" max="2564" width="8.625" style="31" customWidth="1"/>
    <col min="2565" max="2816" width="11.5" style="31"/>
    <col min="2817" max="2817" width="45.625" style="31" customWidth="1"/>
    <col min="2818" max="2819" width="12.625" style="31" customWidth="1"/>
    <col min="2820" max="2820" width="8.625" style="31" customWidth="1"/>
    <col min="2821" max="3072" width="11.5" style="31"/>
    <col min="3073" max="3073" width="45.625" style="31" customWidth="1"/>
    <col min="3074" max="3075" width="12.625" style="31" customWidth="1"/>
    <col min="3076" max="3076" width="8.625" style="31" customWidth="1"/>
    <col min="3077" max="3328" width="11.5" style="31"/>
    <col min="3329" max="3329" width="45.625" style="31" customWidth="1"/>
    <col min="3330" max="3331" width="12.625" style="31" customWidth="1"/>
    <col min="3332" max="3332" width="8.625" style="31" customWidth="1"/>
    <col min="3333" max="3584" width="11.5" style="31"/>
    <col min="3585" max="3585" width="45.625" style="31" customWidth="1"/>
    <col min="3586" max="3587" width="12.625" style="31" customWidth="1"/>
    <col min="3588" max="3588" width="8.625" style="31" customWidth="1"/>
    <col min="3589" max="3840" width="11.5" style="31"/>
    <col min="3841" max="3841" width="45.625" style="31" customWidth="1"/>
    <col min="3842" max="3843" width="12.625" style="31" customWidth="1"/>
    <col min="3844" max="3844" width="8.625" style="31" customWidth="1"/>
    <col min="3845" max="4096" width="11.5" style="31"/>
    <col min="4097" max="4097" width="45.625" style="31" customWidth="1"/>
    <col min="4098" max="4099" width="12.625" style="31" customWidth="1"/>
    <col min="4100" max="4100" width="8.625" style="31" customWidth="1"/>
    <col min="4101" max="4352" width="11.5" style="31"/>
    <col min="4353" max="4353" width="45.625" style="31" customWidth="1"/>
    <col min="4354" max="4355" width="12.625" style="31" customWidth="1"/>
    <col min="4356" max="4356" width="8.625" style="31" customWidth="1"/>
    <col min="4357" max="4608" width="11.5" style="31"/>
    <col min="4609" max="4609" width="45.625" style="31" customWidth="1"/>
    <col min="4610" max="4611" width="12.625" style="31" customWidth="1"/>
    <col min="4612" max="4612" width="8.625" style="31" customWidth="1"/>
    <col min="4613" max="4864" width="11.5" style="31"/>
    <col min="4865" max="4865" width="45.625" style="31" customWidth="1"/>
    <col min="4866" max="4867" width="12.625" style="31" customWidth="1"/>
    <col min="4868" max="4868" width="8.625" style="31" customWidth="1"/>
    <col min="4869" max="5120" width="11.5" style="31"/>
    <col min="5121" max="5121" width="45.625" style="31" customWidth="1"/>
    <col min="5122" max="5123" width="12.625" style="31" customWidth="1"/>
    <col min="5124" max="5124" width="8.625" style="31" customWidth="1"/>
    <col min="5125" max="5376" width="11.5" style="31"/>
    <col min="5377" max="5377" width="45.625" style="31" customWidth="1"/>
    <col min="5378" max="5379" width="12.625" style="31" customWidth="1"/>
    <col min="5380" max="5380" width="8.625" style="31" customWidth="1"/>
    <col min="5381" max="5632" width="11.5" style="31"/>
    <col min="5633" max="5633" width="45.625" style="31" customWidth="1"/>
    <col min="5634" max="5635" width="12.625" style="31" customWidth="1"/>
    <col min="5636" max="5636" width="8.625" style="31" customWidth="1"/>
    <col min="5637" max="5888" width="11.5" style="31"/>
    <col min="5889" max="5889" width="45.625" style="31" customWidth="1"/>
    <col min="5890" max="5891" width="12.625" style="31" customWidth="1"/>
    <col min="5892" max="5892" width="8.625" style="31" customWidth="1"/>
    <col min="5893" max="6144" width="11.5" style="31"/>
    <col min="6145" max="6145" width="45.625" style="31" customWidth="1"/>
    <col min="6146" max="6147" width="12.625" style="31" customWidth="1"/>
    <col min="6148" max="6148" width="8.625" style="31" customWidth="1"/>
    <col min="6149" max="6400" width="11.5" style="31"/>
    <col min="6401" max="6401" width="45.625" style="31" customWidth="1"/>
    <col min="6402" max="6403" width="12.625" style="31" customWidth="1"/>
    <col min="6404" max="6404" width="8.625" style="31" customWidth="1"/>
    <col min="6405" max="6656" width="11.5" style="31"/>
    <col min="6657" max="6657" width="45.625" style="31" customWidth="1"/>
    <col min="6658" max="6659" width="12.625" style="31" customWidth="1"/>
    <col min="6660" max="6660" width="8.625" style="31" customWidth="1"/>
    <col min="6661" max="6912" width="11.5" style="31"/>
    <col min="6913" max="6913" width="45.625" style="31" customWidth="1"/>
    <col min="6914" max="6915" width="12.625" style="31" customWidth="1"/>
    <col min="6916" max="6916" width="8.625" style="31" customWidth="1"/>
    <col min="6917" max="7168" width="11.5" style="31"/>
    <col min="7169" max="7169" width="45.625" style="31" customWidth="1"/>
    <col min="7170" max="7171" width="12.625" style="31" customWidth="1"/>
    <col min="7172" max="7172" width="8.625" style="31" customWidth="1"/>
    <col min="7173" max="7424" width="11.5" style="31"/>
    <col min="7425" max="7425" width="45.625" style="31" customWidth="1"/>
    <col min="7426" max="7427" width="12.625" style="31" customWidth="1"/>
    <col min="7428" max="7428" width="8.625" style="31" customWidth="1"/>
    <col min="7429" max="7680" width="11.5" style="31"/>
    <col min="7681" max="7681" width="45.625" style="31" customWidth="1"/>
    <col min="7682" max="7683" width="12.625" style="31" customWidth="1"/>
    <col min="7684" max="7684" width="8.625" style="31" customWidth="1"/>
    <col min="7685" max="7936" width="11.5" style="31"/>
    <col min="7937" max="7937" width="45.625" style="31" customWidth="1"/>
    <col min="7938" max="7939" width="12.625" style="31" customWidth="1"/>
    <col min="7940" max="7940" width="8.625" style="31" customWidth="1"/>
    <col min="7941" max="8192" width="11.5" style="31"/>
    <col min="8193" max="8193" width="45.625" style="31" customWidth="1"/>
    <col min="8194" max="8195" width="12.625" style="31" customWidth="1"/>
    <col min="8196" max="8196" width="8.625" style="31" customWidth="1"/>
    <col min="8197" max="8448" width="11.5" style="31"/>
    <col min="8449" max="8449" width="45.625" style="31" customWidth="1"/>
    <col min="8450" max="8451" width="12.625" style="31" customWidth="1"/>
    <col min="8452" max="8452" width="8.625" style="31" customWidth="1"/>
    <col min="8453" max="8704" width="11.5" style="31"/>
    <col min="8705" max="8705" width="45.625" style="31" customWidth="1"/>
    <col min="8706" max="8707" width="12.625" style="31" customWidth="1"/>
    <col min="8708" max="8708" width="8.625" style="31" customWidth="1"/>
    <col min="8709" max="8960" width="11.5" style="31"/>
    <col min="8961" max="8961" width="45.625" style="31" customWidth="1"/>
    <col min="8962" max="8963" width="12.625" style="31" customWidth="1"/>
    <col min="8964" max="8964" width="8.625" style="31" customWidth="1"/>
    <col min="8965" max="9216" width="11.5" style="31"/>
    <col min="9217" max="9217" width="45.625" style="31" customWidth="1"/>
    <col min="9218" max="9219" width="12.625" style="31" customWidth="1"/>
    <col min="9220" max="9220" width="8.625" style="31" customWidth="1"/>
    <col min="9221" max="9472" width="11.5" style="31"/>
    <col min="9473" max="9473" width="45.625" style="31" customWidth="1"/>
    <col min="9474" max="9475" width="12.625" style="31" customWidth="1"/>
    <col min="9476" max="9476" width="8.625" style="31" customWidth="1"/>
    <col min="9477" max="9728" width="11.5" style="31"/>
    <col min="9729" max="9729" width="45.625" style="31" customWidth="1"/>
    <col min="9730" max="9731" width="12.625" style="31" customWidth="1"/>
    <col min="9732" max="9732" width="8.625" style="31" customWidth="1"/>
    <col min="9733" max="9984" width="11.5" style="31"/>
    <col min="9985" max="9985" width="45.625" style="31" customWidth="1"/>
    <col min="9986" max="9987" width="12.625" style="31" customWidth="1"/>
    <col min="9988" max="9988" width="8.625" style="31" customWidth="1"/>
    <col min="9989" max="10240" width="11.5" style="31"/>
    <col min="10241" max="10241" width="45.625" style="31" customWidth="1"/>
    <col min="10242" max="10243" width="12.625" style="31" customWidth="1"/>
    <col min="10244" max="10244" width="8.625" style="31" customWidth="1"/>
    <col min="10245" max="10496" width="11.5" style="31"/>
    <col min="10497" max="10497" width="45.625" style="31" customWidth="1"/>
    <col min="10498" max="10499" width="12.625" style="31" customWidth="1"/>
    <col min="10500" max="10500" width="8.625" style="31" customWidth="1"/>
    <col min="10501" max="10752" width="11.5" style="31"/>
    <col min="10753" max="10753" width="45.625" style="31" customWidth="1"/>
    <col min="10754" max="10755" width="12.625" style="31" customWidth="1"/>
    <col min="10756" max="10756" width="8.625" style="31" customWidth="1"/>
    <col min="10757" max="11008" width="11.5" style="31"/>
    <col min="11009" max="11009" width="45.625" style="31" customWidth="1"/>
    <col min="11010" max="11011" width="12.625" style="31" customWidth="1"/>
    <col min="11012" max="11012" width="8.625" style="31" customWidth="1"/>
    <col min="11013" max="11264" width="11.5" style="31"/>
    <col min="11265" max="11265" width="45.625" style="31" customWidth="1"/>
    <col min="11266" max="11267" width="12.625" style="31" customWidth="1"/>
    <col min="11268" max="11268" width="8.625" style="31" customWidth="1"/>
    <col min="11269" max="11520" width="11.5" style="31"/>
    <col min="11521" max="11521" width="45.625" style="31" customWidth="1"/>
    <col min="11522" max="11523" width="12.625" style="31" customWidth="1"/>
    <col min="11524" max="11524" width="8.625" style="31" customWidth="1"/>
    <col min="11525" max="11776" width="11.5" style="31"/>
    <col min="11777" max="11777" width="45.625" style="31" customWidth="1"/>
    <col min="11778" max="11779" width="12.625" style="31" customWidth="1"/>
    <col min="11780" max="11780" width="8.625" style="31" customWidth="1"/>
    <col min="11781" max="12032" width="11.5" style="31"/>
    <col min="12033" max="12033" width="45.625" style="31" customWidth="1"/>
    <col min="12034" max="12035" width="12.625" style="31" customWidth="1"/>
    <col min="12036" max="12036" width="8.625" style="31" customWidth="1"/>
    <col min="12037" max="12288" width="11.5" style="31"/>
    <col min="12289" max="12289" width="45.625" style="31" customWidth="1"/>
    <col min="12290" max="12291" width="12.625" style="31" customWidth="1"/>
    <col min="12292" max="12292" width="8.625" style="31" customWidth="1"/>
    <col min="12293" max="12544" width="11.5" style="31"/>
    <col min="12545" max="12545" width="45.625" style="31" customWidth="1"/>
    <col min="12546" max="12547" width="12.625" style="31" customWidth="1"/>
    <col min="12548" max="12548" width="8.625" style="31" customWidth="1"/>
    <col min="12549" max="12800" width="11.5" style="31"/>
    <col min="12801" max="12801" width="45.625" style="31" customWidth="1"/>
    <col min="12802" max="12803" width="12.625" style="31" customWidth="1"/>
    <col min="12804" max="12804" width="8.625" style="31" customWidth="1"/>
    <col min="12805" max="13056" width="11.5" style="31"/>
    <col min="13057" max="13057" width="45.625" style="31" customWidth="1"/>
    <col min="13058" max="13059" width="12.625" style="31" customWidth="1"/>
    <col min="13060" max="13060" width="8.625" style="31" customWidth="1"/>
    <col min="13061" max="13312" width="11.5" style="31"/>
    <col min="13313" max="13313" width="45.625" style="31" customWidth="1"/>
    <col min="13314" max="13315" width="12.625" style="31" customWidth="1"/>
    <col min="13316" max="13316" width="8.625" style="31" customWidth="1"/>
    <col min="13317" max="13568" width="11.5" style="31"/>
    <col min="13569" max="13569" width="45.625" style="31" customWidth="1"/>
    <col min="13570" max="13571" width="12.625" style="31" customWidth="1"/>
    <col min="13572" max="13572" width="8.625" style="31" customWidth="1"/>
    <col min="13573" max="13824" width="11.5" style="31"/>
    <col min="13825" max="13825" width="45.625" style="31" customWidth="1"/>
    <col min="13826" max="13827" width="12.625" style="31" customWidth="1"/>
    <col min="13828" max="13828" width="8.625" style="31" customWidth="1"/>
    <col min="13829" max="14080" width="11.5" style="31"/>
    <col min="14081" max="14081" width="45.625" style="31" customWidth="1"/>
    <col min="14082" max="14083" width="12.625" style="31" customWidth="1"/>
    <col min="14084" max="14084" width="8.625" style="31" customWidth="1"/>
    <col min="14085" max="14336" width="11.5" style="31"/>
    <col min="14337" max="14337" width="45.625" style="31" customWidth="1"/>
    <col min="14338" max="14339" width="12.625" style="31" customWidth="1"/>
    <col min="14340" max="14340" width="8.625" style="31" customWidth="1"/>
    <col min="14341" max="14592" width="11.5" style="31"/>
    <col min="14593" max="14593" width="45.625" style="31" customWidth="1"/>
    <col min="14594" max="14595" width="12.625" style="31" customWidth="1"/>
    <col min="14596" max="14596" width="8.625" style="31" customWidth="1"/>
    <col min="14597" max="14848" width="11.5" style="31"/>
    <col min="14849" max="14849" width="45.625" style="31" customWidth="1"/>
    <col min="14850" max="14851" width="12.625" style="31" customWidth="1"/>
    <col min="14852" max="14852" width="8.625" style="31" customWidth="1"/>
    <col min="14853" max="15104" width="11.5" style="31"/>
    <col min="15105" max="15105" width="45.625" style="31" customWidth="1"/>
    <col min="15106" max="15107" width="12.625" style="31" customWidth="1"/>
    <col min="15108" max="15108" width="8.625" style="31" customWidth="1"/>
    <col min="15109" max="15360" width="11.5" style="31"/>
    <col min="15361" max="15361" width="45.625" style="31" customWidth="1"/>
    <col min="15362" max="15363" width="12.625" style="31" customWidth="1"/>
    <col min="15364" max="15364" width="8.625" style="31" customWidth="1"/>
    <col min="15365" max="15616" width="11.5" style="31"/>
    <col min="15617" max="15617" width="45.625" style="31" customWidth="1"/>
    <col min="15618" max="15619" width="12.625" style="31" customWidth="1"/>
    <col min="15620" max="15620" width="8.625" style="31" customWidth="1"/>
    <col min="15621" max="15872" width="11.5" style="31"/>
    <col min="15873" max="15873" width="45.625" style="31" customWidth="1"/>
    <col min="15874" max="15875" width="12.625" style="31" customWidth="1"/>
    <col min="15876" max="15876" width="8.625" style="31" customWidth="1"/>
    <col min="15877" max="16128" width="11.5" style="31"/>
    <col min="16129" max="16129" width="45.625" style="31" customWidth="1"/>
    <col min="16130" max="16131" width="12.625" style="31" customWidth="1"/>
    <col min="16132" max="16132" width="8.625" style="31" customWidth="1"/>
    <col min="16133" max="16384" width="11.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50</v>
      </c>
      <c r="B2" s="29"/>
      <c r="C2" s="29"/>
      <c r="D2" s="29"/>
    </row>
    <row r="3" spans="1:4">
      <c r="A3" s="29" t="s">
        <v>243</v>
      </c>
      <c r="B3" s="29"/>
      <c r="C3" s="29"/>
      <c r="D3" s="29"/>
    </row>
    <row r="4" spans="1:4">
      <c r="A4" s="29" t="s">
        <v>52</v>
      </c>
      <c r="B4" s="29"/>
      <c r="C4" s="29"/>
      <c r="D4" s="29"/>
    </row>
    <row r="5" spans="1:4" ht="13.5" thickBot="1">
      <c r="A5" s="32" t="s">
        <v>4</v>
      </c>
      <c r="B5" s="33">
        <v>11000</v>
      </c>
      <c r="C5" s="34" t="s">
        <v>67</v>
      </c>
    </row>
    <row r="6" spans="1:4">
      <c r="A6" s="36"/>
      <c r="B6" s="37" t="s">
        <v>6</v>
      </c>
      <c r="C6" s="38" t="s">
        <v>244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246</v>
      </c>
    </row>
    <row r="10" spans="1:4">
      <c r="A10" s="34" t="s">
        <v>56</v>
      </c>
      <c r="B10" s="31">
        <v>3120</v>
      </c>
      <c r="C10" s="31">
        <v>0.28000000000000003</v>
      </c>
      <c r="D10" s="81">
        <v>0.57860437429471889</v>
      </c>
    </row>
    <row r="11" spans="1:4">
      <c r="A11" s="34" t="s">
        <v>57</v>
      </c>
      <c r="B11" s="31">
        <v>140</v>
      </c>
      <c r="C11" s="31">
        <v>0.01</v>
      </c>
      <c r="D11" s="81">
        <v>2.5963016795275847E-2</v>
      </c>
    </row>
    <row r="12" spans="1:4">
      <c r="A12" s="34" t="s">
        <v>58</v>
      </c>
      <c r="B12" s="31">
        <v>506.8</v>
      </c>
      <c r="C12" s="31">
        <v>0.03</v>
      </c>
      <c r="D12" s="81">
        <v>9.3986120798898565E-2</v>
      </c>
    </row>
    <row r="13" spans="1:4">
      <c r="A13" s="45" t="s">
        <v>59</v>
      </c>
      <c r="B13" s="31">
        <v>1040</v>
      </c>
      <c r="C13" s="31">
        <v>0.09</v>
      </c>
      <c r="D13" s="81">
        <v>0.19286812476490631</v>
      </c>
    </row>
    <row r="14" spans="1:4">
      <c r="A14" s="47" t="s">
        <v>60</v>
      </c>
      <c r="B14" s="48">
        <v>4806.8</v>
      </c>
      <c r="C14" s="48">
        <v>0.41</v>
      </c>
      <c r="D14" s="82">
        <v>0.89142163665379959</v>
      </c>
    </row>
    <row r="15" spans="1:4">
      <c r="A15" s="50" t="s">
        <v>18</v>
      </c>
    </row>
    <row r="16" spans="1:4">
      <c r="A16" s="45" t="s">
        <v>19</v>
      </c>
      <c r="B16" s="31">
        <v>0</v>
      </c>
      <c r="C16" s="31">
        <v>0</v>
      </c>
      <c r="D16" s="81">
        <v>0</v>
      </c>
    </row>
    <row r="17" spans="1:4">
      <c r="A17" s="45" t="s">
        <v>20</v>
      </c>
      <c r="B17" s="31">
        <v>0</v>
      </c>
      <c r="C17" s="31">
        <v>0</v>
      </c>
      <c r="D17" s="81">
        <v>0</v>
      </c>
    </row>
    <row r="18" spans="1:4">
      <c r="A18" s="45" t="s">
        <v>21</v>
      </c>
      <c r="B18" s="31">
        <v>0</v>
      </c>
      <c r="C18" s="31">
        <v>0</v>
      </c>
      <c r="D18" s="81">
        <v>0</v>
      </c>
    </row>
    <row r="19" spans="1:4">
      <c r="A19" s="45" t="s">
        <v>22</v>
      </c>
      <c r="B19" s="31">
        <v>0</v>
      </c>
      <c r="C19" s="31">
        <v>0</v>
      </c>
      <c r="D19" s="81">
        <v>0</v>
      </c>
    </row>
    <row r="20" spans="1:4">
      <c r="A20" s="45" t="s">
        <v>23</v>
      </c>
      <c r="B20" s="31">
        <v>43.01</v>
      </c>
      <c r="C20" s="31">
        <v>0</v>
      </c>
      <c r="D20" s="81">
        <v>7.9762096597486721E-3</v>
      </c>
    </row>
    <row r="21" spans="1:4">
      <c r="A21" s="45" t="s">
        <v>24</v>
      </c>
      <c r="B21" s="31">
        <v>0</v>
      </c>
      <c r="C21" s="31">
        <v>0</v>
      </c>
      <c r="D21" s="81">
        <v>0</v>
      </c>
    </row>
    <row r="22" spans="1:4">
      <c r="A22" s="45" t="s">
        <v>25</v>
      </c>
      <c r="B22" s="31">
        <v>0</v>
      </c>
      <c r="C22" s="31">
        <v>0</v>
      </c>
      <c r="D22" s="81">
        <v>0</v>
      </c>
    </row>
    <row r="23" spans="1:4">
      <c r="A23" s="45" t="s">
        <v>26</v>
      </c>
      <c r="B23" s="31">
        <v>0</v>
      </c>
      <c r="C23" s="31">
        <v>0</v>
      </c>
      <c r="D23" s="81">
        <v>0</v>
      </c>
    </row>
    <row r="24" spans="1:4">
      <c r="A24" s="83" t="s">
        <v>27</v>
      </c>
      <c r="B24" s="84">
        <v>43.01</v>
      </c>
      <c r="C24" s="84">
        <v>0</v>
      </c>
      <c r="D24" s="85">
        <v>7.9762096597486721E-3</v>
      </c>
    </row>
    <row r="25" spans="1:4">
      <c r="A25" s="40" t="s">
        <v>28</v>
      </c>
    </row>
    <row r="26" spans="1:4">
      <c r="A26" s="45" t="s">
        <v>29</v>
      </c>
      <c r="B26" s="31">
        <v>0</v>
      </c>
      <c r="C26" s="31">
        <v>0</v>
      </c>
      <c r="D26" s="81">
        <v>0</v>
      </c>
    </row>
    <row r="27" spans="1:4">
      <c r="A27" s="34" t="s">
        <v>30</v>
      </c>
      <c r="B27" s="31">
        <v>0</v>
      </c>
      <c r="C27" s="31">
        <v>0</v>
      </c>
      <c r="D27" s="81">
        <v>0</v>
      </c>
    </row>
    <row r="28" spans="1:4" s="51" customFormat="1">
      <c r="A28" s="47" t="s">
        <v>31</v>
      </c>
      <c r="B28" s="48">
        <v>4849.8100000000004</v>
      </c>
      <c r="C28" s="48">
        <v>0.41</v>
      </c>
      <c r="D28" s="82">
        <v>0.89939784631354824</v>
      </c>
    </row>
    <row r="29" spans="1:4">
      <c r="A29" s="40" t="s">
        <v>32</v>
      </c>
    </row>
    <row r="30" spans="1:4">
      <c r="A30" s="34" t="s">
        <v>33</v>
      </c>
      <c r="B30" s="31">
        <v>11.65</v>
      </c>
      <c r="C30" s="31">
        <v>0</v>
      </c>
      <c r="D30" s="81">
        <v>2.1604938976068832E-3</v>
      </c>
    </row>
    <row r="31" spans="1:4">
      <c r="A31" s="34" t="s">
        <v>34</v>
      </c>
      <c r="B31" s="31">
        <v>0</v>
      </c>
      <c r="C31" s="31">
        <v>0</v>
      </c>
      <c r="D31" s="81">
        <v>0</v>
      </c>
    </row>
    <row r="32" spans="1:4">
      <c r="A32" s="45" t="s">
        <v>35</v>
      </c>
      <c r="B32" s="31">
        <v>0</v>
      </c>
      <c r="C32" s="31">
        <v>0</v>
      </c>
      <c r="D32" s="81">
        <v>0</v>
      </c>
    </row>
    <row r="33" spans="1:244">
      <c r="A33" s="45" t="s">
        <v>36</v>
      </c>
      <c r="B33" s="31">
        <v>39</v>
      </c>
      <c r="C33" s="31">
        <v>0</v>
      </c>
      <c r="D33" s="81">
        <v>7.2325546786839862E-3</v>
      </c>
    </row>
    <row r="34" spans="1:244">
      <c r="A34" s="83" t="s">
        <v>37</v>
      </c>
      <c r="B34" s="84">
        <v>50.65</v>
      </c>
      <c r="C34" s="84">
        <v>0</v>
      </c>
      <c r="D34" s="85">
        <v>9.3930485762908703E-3</v>
      </c>
      <c r="E34" s="34"/>
      <c r="H34" s="52"/>
      <c r="I34" s="34"/>
      <c r="L34" s="52"/>
      <c r="M34" s="34"/>
      <c r="P34" s="52"/>
      <c r="Q34" s="34"/>
      <c r="T34" s="52"/>
      <c r="U34" s="34"/>
      <c r="X34" s="52"/>
      <c r="Y34" s="34"/>
      <c r="AB34" s="52"/>
      <c r="AC34" s="34"/>
      <c r="AF34" s="52"/>
      <c r="AG34" s="34"/>
      <c r="AJ34" s="52"/>
      <c r="AK34" s="34"/>
      <c r="AN34" s="52"/>
      <c r="AO34" s="34"/>
      <c r="AR34" s="52"/>
      <c r="AS34" s="34"/>
      <c r="AV34" s="52"/>
      <c r="AW34" s="34"/>
      <c r="AZ34" s="52"/>
      <c r="BA34" s="34"/>
      <c r="BD34" s="52"/>
      <c r="BE34" s="34"/>
      <c r="BH34" s="52"/>
      <c r="BI34" s="34"/>
      <c r="BL34" s="52"/>
      <c r="BM34" s="34"/>
      <c r="BP34" s="52"/>
      <c r="BQ34" s="34"/>
      <c r="BT34" s="52"/>
      <c r="BU34" s="34"/>
      <c r="BX34" s="52"/>
      <c r="BY34" s="34"/>
      <c r="CB34" s="52"/>
      <c r="CC34" s="34"/>
      <c r="CF34" s="52"/>
      <c r="CG34" s="34"/>
      <c r="CJ34" s="52"/>
      <c r="CK34" s="34"/>
      <c r="CN34" s="52"/>
      <c r="CO34" s="34"/>
      <c r="CR34" s="52"/>
      <c r="CS34" s="34"/>
      <c r="CV34" s="52"/>
      <c r="CW34" s="34"/>
      <c r="CZ34" s="52"/>
      <c r="DA34" s="34"/>
      <c r="DD34" s="52"/>
      <c r="DE34" s="34"/>
      <c r="DH34" s="52"/>
      <c r="DI34" s="34"/>
      <c r="DL34" s="52"/>
      <c r="DM34" s="34"/>
      <c r="DP34" s="52"/>
      <c r="DQ34" s="34"/>
      <c r="DT34" s="52"/>
      <c r="DU34" s="34"/>
      <c r="DX34" s="52"/>
      <c r="DY34" s="34"/>
      <c r="EB34" s="52"/>
      <c r="EC34" s="34"/>
      <c r="EF34" s="52"/>
      <c r="EG34" s="34"/>
      <c r="EJ34" s="52"/>
      <c r="EK34" s="34"/>
      <c r="EN34" s="52"/>
      <c r="EO34" s="34"/>
      <c r="ER34" s="52"/>
      <c r="ES34" s="34"/>
      <c r="EV34" s="52"/>
      <c r="EW34" s="34"/>
      <c r="EZ34" s="52"/>
      <c r="FA34" s="34"/>
      <c r="FD34" s="52"/>
      <c r="FE34" s="34"/>
      <c r="FH34" s="52"/>
      <c r="FI34" s="34"/>
      <c r="FL34" s="52"/>
      <c r="FM34" s="34"/>
      <c r="FP34" s="52"/>
      <c r="FQ34" s="34"/>
      <c r="FT34" s="52"/>
      <c r="FU34" s="34"/>
      <c r="FX34" s="52"/>
      <c r="FY34" s="34"/>
      <c r="GB34" s="52"/>
      <c r="GC34" s="34"/>
      <c r="GF34" s="52"/>
      <c r="GG34" s="34"/>
      <c r="GJ34" s="52"/>
      <c r="GK34" s="34"/>
      <c r="GN34" s="52"/>
      <c r="GO34" s="34"/>
      <c r="GR34" s="52"/>
      <c r="GS34" s="34"/>
      <c r="GV34" s="52"/>
      <c r="GW34" s="34"/>
      <c r="GZ34" s="52"/>
      <c r="HA34" s="34"/>
      <c r="HD34" s="52"/>
      <c r="HE34" s="34"/>
      <c r="HH34" s="52"/>
      <c r="HI34" s="34"/>
      <c r="HL34" s="52"/>
      <c r="HM34" s="34"/>
      <c r="HP34" s="52"/>
      <c r="HQ34" s="34"/>
      <c r="HT34" s="52"/>
      <c r="HU34" s="34"/>
      <c r="HX34" s="52"/>
      <c r="HY34" s="34"/>
      <c r="IB34" s="52"/>
      <c r="IC34" s="34"/>
      <c r="IF34" s="52"/>
      <c r="IG34" s="34"/>
      <c r="IJ34" s="52"/>
    </row>
    <row r="35" spans="1:244">
      <c r="A35" s="40" t="s">
        <v>38</v>
      </c>
    </row>
    <row r="36" spans="1:244">
      <c r="A36" s="45" t="s">
        <v>39</v>
      </c>
      <c r="B36" s="31">
        <v>0.14553846153846153</v>
      </c>
      <c r="C36" s="31">
        <v>0</v>
      </c>
      <c r="D36" s="81">
        <v>2.6990125152012035E-5</v>
      </c>
    </row>
    <row r="37" spans="1:244">
      <c r="A37" s="45" t="s">
        <v>61</v>
      </c>
      <c r="B37" s="31">
        <v>0</v>
      </c>
      <c r="C37" s="31">
        <v>0</v>
      </c>
      <c r="D37" s="81">
        <v>0</v>
      </c>
    </row>
    <row r="38" spans="1:244">
      <c r="A38" s="45" t="s">
        <v>62</v>
      </c>
      <c r="B38" s="31">
        <v>2.0299999999999998</v>
      </c>
      <c r="C38" s="31">
        <v>0</v>
      </c>
      <c r="D38" s="81">
        <v>3.7646374353149983E-4</v>
      </c>
    </row>
    <row r="39" spans="1:244">
      <c r="A39" s="83" t="s">
        <v>41</v>
      </c>
      <c r="B39" s="84">
        <v>2.1755384615384616</v>
      </c>
      <c r="C39" s="84">
        <v>0</v>
      </c>
      <c r="D39" s="85">
        <v>4.0345386868351186E-4</v>
      </c>
      <c r="E39" s="34"/>
      <c r="H39" s="52"/>
      <c r="I39" s="34"/>
      <c r="L39" s="52"/>
      <c r="M39" s="34"/>
      <c r="P39" s="52"/>
      <c r="Q39" s="34"/>
      <c r="T39" s="52"/>
      <c r="U39" s="34"/>
      <c r="X39" s="52"/>
      <c r="Y39" s="34"/>
      <c r="AB39" s="52"/>
      <c r="AC39" s="34"/>
      <c r="AF39" s="52"/>
      <c r="AG39" s="34"/>
      <c r="AJ39" s="52"/>
      <c r="AK39" s="34"/>
      <c r="AN39" s="52"/>
      <c r="AO39" s="34"/>
      <c r="AR39" s="52"/>
      <c r="AS39" s="34"/>
      <c r="AV39" s="52"/>
      <c r="AW39" s="34"/>
      <c r="AZ39" s="52"/>
      <c r="BA39" s="34"/>
      <c r="BD39" s="52"/>
      <c r="BE39" s="34"/>
      <c r="BH39" s="52"/>
      <c r="BI39" s="34"/>
      <c r="BL39" s="52"/>
      <c r="BM39" s="34"/>
      <c r="BP39" s="52"/>
      <c r="BQ39" s="34"/>
      <c r="BT39" s="52"/>
      <c r="BU39" s="34"/>
      <c r="BX39" s="52"/>
      <c r="BY39" s="34"/>
      <c r="CB39" s="52"/>
      <c r="CC39" s="34"/>
      <c r="CF39" s="52"/>
      <c r="CG39" s="34"/>
      <c r="CJ39" s="52"/>
      <c r="CK39" s="34"/>
      <c r="CN39" s="52"/>
      <c r="CO39" s="34"/>
      <c r="CR39" s="52"/>
      <c r="CS39" s="34"/>
      <c r="CV39" s="52"/>
      <c r="CW39" s="34"/>
      <c r="CZ39" s="52"/>
      <c r="DA39" s="34"/>
      <c r="DD39" s="52"/>
      <c r="DE39" s="34"/>
      <c r="DH39" s="52"/>
      <c r="DI39" s="34"/>
      <c r="DL39" s="52"/>
      <c r="DM39" s="34"/>
      <c r="DP39" s="52"/>
      <c r="DQ39" s="34"/>
      <c r="DT39" s="52"/>
      <c r="DU39" s="34"/>
      <c r="DX39" s="52"/>
      <c r="DY39" s="34"/>
      <c r="EB39" s="52"/>
      <c r="EC39" s="34"/>
      <c r="EF39" s="52"/>
      <c r="EG39" s="34"/>
      <c r="EJ39" s="52"/>
      <c r="EK39" s="34"/>
      <c r="EN39" s="52"/>
      <c r="EO39" s="34"/>
      <c r="ER39" s="52"/>
      <c r="ES39" s="34"/>
      <c r="EV39" s="52"/>
      <c r="EW39" s="34"/>
      <c r="EZ39" s="52"/>
      <c r="FA39" s="34"/>
      <c r="FD39" s="52"/>
      <c r="FE39" s="34"/>
      <c r="FH39" s="52"/>
      <c r="FI39" s="34"/>
      <c r="FL39" s="52"/>
      <c r="FM39" s="34"/>
      <c r="FP39" s="52"/>
      <c r="FQ39" s="34"/>
      <c r="FT39" s="52"/>
      <c r="FU39" s="34"/>
      <c r="FX39" s="52"/>
      <c r="FY39" s="34"/>
      <c r="GB39" s="52"/>
      <c r="GC39" s="34"/>
      <c r="GF39" s="52"/>
      <c r="GG39" s="34"/>
      <c r="GJ39" s="52"/>
      <c r="GK39" s="34"/>
      <c r="GN39" s="52"/>
      <c r="GO39" s="34"/>
      <c r="GR39" s="52"/>
      <c r="GS39" s="34"/>
      <c r="GV39" s="52"/>
      <c r="GW39" s="34"/>
      <c r="GZ39" s="52"/>
      <c r="HA39" s="34"/>
      <c r="HD39" s="52"/>
      <c r="HE39" s="34"/>
      <c r="HH39" s="52"/>
      <c r="HI39" s="34"/>
      <c r="HL39" s="52"/>
      <c r="HM39" s="34"/>
      <c r="HP39" s="52"/>
      <c r="HQ39" s="34"/>
      <c r="HT39" s="52"/>
      <c r="HU39" s="34"/>
      <c r="HX39" s="52"/>
      <c r="HY39" s="34"/>
      <c r="IB39" s="52"/>
      <c r="IC39" s="34"/>
      <c r="IF39" s="52"/>
      <c r="IG39" s="34"/>
      <c r="IJ39" s="52"/>
    </row>
    <row r="40" spans="1:244">
      <c r="A40" s="86" t="s">
        <v>42</v>
      </c>
      <c r="B40" s="87">
        <v>52.825538461538457</v>
      </c>
      <c r="C40" s="87">
        <v>0</v>
      </c>
      <c r="D40" s="88">
        <v>9.7965024449743823E-3</v>
      </c>
      <c r="G40" s="34"/>
      <c r="K40" s="34"/>
      <c r="O40" s="34"/>
      <c r="S40" s="34"/>
      <c r="W40" s="34"/>
      <c r="AA40" s="34"/>
      <c r="AE40" s="34"/>
      <c r="AI40" s="34"/>
      <c r="AM40" s="34"/>
      <c r="AQ40" s="34"/>
      <c r="AU40" s="34"/>
      <c r="AY40" s="34"/>
      <c r="BC40" s="34"/>
      <c r="BG40" s="34"/>
      <c r="BK40" s="34"/>
      <c r="BO40" s="34"/>
      <c r="BS40" s="34"/>
      <c r="BW40" s="34"/>
      <c r="CA40" s="34"/>
      <c r="CE40" s="34"/>
      <c r="CI40" s="34"/>
      <c r="CM40" s="34"/>
      <c r="CQ40" s="34"/>
      <c r="CU40" s="34"/>
      <c r="CY40" s="34"/>
      <c r="DC40" s="34"/>
      <c r="DG40" s="34"/>
      <c r="DK40" s="34"/>
      <c r="DO40" s="34"/>
      <c r="DS40" s="34"/>
      <c r="DW40" s="34"/>
      <c r="EA40" s="34"/>
      <c r="EE40" s="34"/>
      <c r="EI40" s="34"/>
      <c r="EM40" s="34"/>
      <c r="EQ40" s="34"/>
      <c r="EU40" s="34"/>
      <c r="EY40" s="34"/>
      <c r="FC40" s="34"/>
      <c r="FG40" s="34"/>
      <c r="FK40" s="34"/>
      <c r="FO40" s="34"/>
      <c r="FS40" s="34"/>
      <c r="FW40" s="34"/>
      <c r="GA40" s="34"/>
      <c r="GE40" s="34"/>
      <c r="GI40" s="34"/>
      <c r="GM40" s="34"/>
      <c r="GQ40" s="34"/>
      <c r="GU40" s="34"/>
      <c r="GY40" s="34"/>
      <c r="HC40" s="34"/>
      <c r="HG40" s="34"/>
      <c r="HK40" s="34"/>
      <c r="HO40" s="34"/>
      <c r="HS40" s="34"/>
      <c r="HW40" s="34"/>
      <c r="IA40" s="34"/>
      <c r="IE40" s="34"/>
    </row>
    <row r="41" spans="1:244" s="51" customFormat="1">
      <c r="A41" s="47" t="s">
        <v>43</v>
      </c>
      <c r="B41" s="48">
        <v>4902.635538461539</v>
      </c>
      <c r="C41" s="48">
        <v>0.41</v>
      </c>
      <c r="D41" s="82">
        <v>0.90919434875852267</v>
      </c>
    </row>
    <row r="42" spans="1:244">
      <c r="A42" s="40" t="s">
        <v>44</v>
      </c>
    </row>
    <row r="43" spans="1:244">
      <c r="A43" s="34" t="s">
        <v>45</v>
      </c>
      <c r="B43" s="31">
        <v>39.65</v>
      </c>
      <c r="C43" s="31">
        <v>0</v>
      </c>
      <c r="D43" s="81">
        <v>7.3530972566620521E-3</v>
      </c>
    </row>
    <row r="44" spans="1:244">
      <c r="A44" s="34" t="s">
        <v>46</v>
      </c>
      <c r="B44" s="31">
        <v>450</v>
      </c>
      <c r="C44" s="31">
        <v>0.04</v>
      </c>
      <c r="D44" s="81">
        <v>8.3452553984815228E-2</v>
      </c>
    </row>
    <row r="45" spans="1:244">
      <c r="A45" s="83" t="s">
        <v>47</v>
      </c>
      <c r="B45" s="84">
        <v>489.65</v>
      </c>
      <c r="C45" s="84">
        <v>0.04</v>
      </c>
      <c r="D45" s="85">
        <v>9.0805651241477284E-2</v>
      </c>
      <c r="E45" s="34"/>
      <c r="H45" s="52"/>
      <c r="I45" s="34"/>
      <c r="L45" s="52"/>
      <c r="M45" s="34"/>
      <c r="P45" s="52"/>
      <c r="Q45" s="34"/>
      <c r="T45" s="52"/>
      <c r="U45" s="34"/>
      <c r="X45" s="52"/>
      <c r="Y45" s="34"/>
      <c r="AB45" s="52"/>
      <c r="AC45" s="34"/>
      <c r="AF45" s="52"/>
      <c r="AG45" s="34"/>
      <c r="AJ45" s="52"/>
      <c r="AK45" s="34"/>
      <c r="AN45" s="52"/>
      <c r="AO45" s="34"/>
      <c r="AR45" s="52"/>
      <c r="AS45" s="34"/>
      <c r="AV45" s="52"/>
      <c r="AW45" s="34"/>
      <c r="AZ45" s="52"/>
      <c r="BA45" s="34"/>
      <c r="BD45" s="52"/>
      <c r="BE45" s="34"/>
      <c r="BH45" s="52"/>
      <c r="BI45" s="34"/>
      <c r="BL45" s="52"/>
      <c r="BM45" s="34"/>
      <c r="BP45" s="52"/>
      <c r="BQ45" s="34"/>
      <c r="BT45" s="52"/>
      <c r="BU45" s="34"/>
      <c r="BX45" s="52"/>
      <c r="BY45" s="34"/>
      <c r="CB45" s="52"/>
      <c r="CC45" s="34"/>
      <c r="CF45" s="52"/>
      <c r="CG45" s="34"/>
      <c r="CJ45" s="52"/>
      <c r="CK45" s="34"/>
      <c r="CN45" s="52"/>
      <c r="CO45" s="34"/>
      <c r="CR45" s="52"/>
      <c r="CS45" s="34"/>
      <c r="CV45" s="52"/>
      <c r="CW45" s="34"/>
      <c r="CZ45" s="52"/>
      <c r="DA45" s="34"/>
      <c r="DD45" s="52"/>
      <c r="DE45" s="34"/>
      <c r="DH45" s="52"/>
      <c r="DI45" s="34"/>
      <c r="DL45" s="52"/>
      <c r="DM45" s="34"/>
      <c r="DP45" s="52"/>
      <c r="DQ45" s="34"/>
      <c r="DT45" s="52"/>
      <c r="DU45" s="34"/>
      <c r="DX45" s="52"/>
      <c r="DY45" s="34"/>
      <c r="EB45" s="52"/>
      <c r="EC45" s="34"/>
      <c r="EF45" s="52"/>
      <c r="EG45" s="34"/>
      <c r="EJ45" s="52"/>
      <c r="EK45" s="34"/>
      <c r="EN45" s="52"/>
      <c r="EO45" s="34"/>
      <c r="ER45" s="52"/>
      <c r="ES45" s="34"/>
      <c r="EV45" s="52"/>
      <c r="EW45" s="34"/>
      <c r="EZ45" s="52"/>
      <c r="FA45" s="34"/>
      <c r="FD45" s="52"/>
      <c r="FE45" s="34"/>
      <c r="FH45" s="52"/>
      <c r="FI45" s="34"/>
      <c r="FL45" s="52"/>
      <c r="FM45" s="34"/>
      <c r="FP45" s="52"/>
      <c r="FQ45" s="34"/>
      <c r="FT45" s="52"/>
      <c r="FU45" s="34"/>
      <c r="FX45" s="52"/>
      <c r="FY45" s="34"/>
      <c r="GB45" s="52"/>
      <c r="GC45" s="34"/>
      <c r="GF45" s="52"/>
      <c r="GG45" s="34"/>
      <c r="GJ45" s="52"/>
      <c r="GK45" s="34"/>
      <c r="GN45" s="52"/>
      <c r="GO45" s="34"/>
      <c r="GR45" s="52"/>
      <c r="GS45" s="34"/>
      <c r="GV45" s="52"/>
      <c r="GW45" s="34"/>
      <c r="GZ45" s="52"/>
      <c r="HA45" s="34"/>
      <c r="HD45" s="52"/>
      <c r="HE45" s="34"/>
      <c r="HH45" s="52"/>
      <c r="HI45" s="34"/>
      <c r="HL45" s="52"/>
      <c r="HM45" s="34"/>
      <c r="HP45" s="52"/>
      <c r="HQ45" s="34"/>
      <c r="HT45" s="52"/>
      <c r="HU45" s="34"/>
      <c r="HX45" s="52"/>
      <c r="HY45" s="34"/>
      <c r="IB45" s="52"/>
      <c r="IC45" s="34"/>
      <c r="IF45" s="52"/>
      <c r="IG45" s="34"/>
      <c r="IJ45" s="52"/>
    </row>
    <row r="46" spans="1:244" s="51" customFormat="1" ht="13.5" thickBot="1">
      <c r="A46" s="53" t="s">
        <v>48</v>
      </c>
      <c r="B46" s="54">
        <v>5392.2855384615386</v>
      </c>
      <c r="C46" s="54">
        <v>0.45</v>
      </c>
      <c r="D46" s="89">
        <v>1</v>
      </c>
    </row>
    <row r="47" spans="1:244">
      <c r="A47" s="56" t="s">
        <v>63</v>
      </c>
      <c r="D47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5" customWidth="1"/>
    <col min="5" max="256" width="11.5" style="31"/>
    <col min="257" max="257" width="45.625" style="31" customWidth="1"/>
    <col min="258" max="259" width="12.625" style="31" customWidth="1"/>
    <col min="260" max="260" width="8.625" style="31" customWidth="1"/>
    <col min="261" max="512" width="11.5" style="31"/>
    <col min="513" max="513" width="45.625" style="31" customWidth="1"/>
    <col min="514" max="515" width="12.625" style="31" customWidth="1"/>
    <col min="516" max="516" width="8.625" style="31" customWidth="1"/>
    <col min="517" max="768" width="11.5" style="31"/>
    <col min="769" max="769" width="45.625" style="31" customWidth="1"/>
    <col min="770" max="771" width="12.625" style="31" customWidth="1"/>
    <col min="772" max="772" width="8.625" style="31" customWidth="1"/>
    <col min="773" max="1024" width="11.5" style="31"/>
    <col min="1025" max="1025" width="45.625" style="31" customWidth="1"/>
    <col min="1026" max="1027" width="12.625" style="31" customWidth="1"/>
    <col min="1028" max="1028" width="8.625" style="31" customWidth="1"/>
    <col min="1029" max="1280" width="11.5" style="31"/>
    <col min="1281" max="1281" width="45.625" style="31" customWidth="1"/>
    <col min="1282" max="1283" width="12.625" style="31" customWidth="1"/>
    <col min="1284" max="1284" width="8.625" style="31" customWidth="1"/>
    <col min="1285" max="1536" width="11.5" style="31"/>
    <col min="1537" max="1537" width="45.625" style="31" customWidth="1"/>
    <col min="1538" max="1539" width="12.625" style="31" customWidth="1"/>
    <col min="1540" max="1540" width="8.625" style="31" customWidth="1"/>
    <col min="1541" max="1792" width="11.5" style="31"/>
    <col min="1793" max="1793" width="45.625" style="31" customWidth="1"/>
    <col min="1794" max="1795" width="12.625" style="31" customWidth="1"/>
    <col min="1796" max="1796" width="8.625" style="31" customWidth="1"/>
    <col min="1797" max="2048" width="11.5" style="31"/>
    <col min="2049" max="2049" width="45.625" style="31" customWidth="1"/>
    <col min="2050" max="2051" width="12.625" style="31" customWidth="1"/>
    <col min="2052" max="2052" width="8.625" style="31" customWidth="1"/>
    <col min="2053" max="2304" width="11.5" style="31"/>
    <col min="2305" max="2305" width="45.625" style="31" customWidth="1"/>
    <col min="2306" max="2307" width="12.625" style="31" customWidth="1"/>
    <col min="2308" max="2308" width="8.625" style="31" customWidth="1"/>
    <col min="2309" max="2560" width="11.5" style="31"/>
    <col min="2561" max="2561" width="45.625" style="31" customWidth="1"/>
    <col min="2562" max="2563" width="12.625" style="31" customWidth="1"/>
    <col min="2564" max="2564" width="8.625" style="31" customWidth="1"/>
    <col min="2565" max="2816" width="11.5" style="31"/>
    <col min="2817" max="2817" width="45.625" style="31" customWidth="1"/>
    <col min="2818" max="2819" width="12.625" style="31" customWidth="1"/>
    <col min="2820" max="2820" width="8.625" style="31" customWidth="1"/>
    <col min="2821" max="3072" width="11.5" style="31"/>
    <col min="3073" max="3073" width="45.625" style="31" customWidth="1"/>
    <col min="3074" max="3075" width="12.625" style="31" customWidth="1"/>
    <col min="3076" max="3076" width="8.625" style="31" customWidth="1"/>
    <col min="3077" max="3328" width="11.5" style="31"/>
    <col min="3329" max="3329" width="45.625" style="31" customWidth="1"/>
    <col min="3330" max="3331" width="12.625" style="31" customWidth="1"/>
    <col min="3332" max="3332" width="8.625" style="31" customWidth="1"/>
    <col min="3333" max="3584" width="11.5" style="31"/>
    <col min="3585" max="3585" width="45.625" style="31" customWidth="1"/>
    <col min="3586" max="3587" width="12.625" style="31" customWidth="1"/>
    <col min="3588" max="3588" width="8.625" style="31" customWidth="1"/>
    <col min="3589" max="3840" width="11.5" style="31"/>
    <col min="3841" max="3841" width="45.625" style="31" customWidth="1"/>
    <col min="3842" max="3843" width="12.625" style="31" customWidth="1"/>
    <col min="3844" max="3844" width="8.625" style="31" customWidth="1"/>
    <col min="3845" max="4096" width="11.5" style="31"/>
    <col min="4097" max="4097" width="45.625" style="31" customWidth="1"/>
    <col min="4098" max="4099" width="12.625" style="31" customWidth="1"/>
    <col min="4100" max="4100" width="8.625" style="31" customWidth="1"/>
    <col min="4101" max="4352" width="11.5" style="31"/>
    <col min="4353" max="4353" width="45.625" style="31" customWidth="1"/>
    <col min="4354" max="4355" width="12.625" style="31" customWidth="1"/>
    <col min="4356" max="4356" width="8.625" style="31" customWidth="1"/>
    <col min="4357" max="4608" width="11.5" style="31"/>
    <col min="4609" max="4609" width="45.625" style="31" customWidth="1"/>
    <col min="4610" max="4611" width="12.625" style="31" customWidth="1"/>
    <col min="4612" max="4612" width="8.625" style="31" customWidth="1"/>
    <col min="4613" max="4864" width="11.5" style="31"/>
    <col min="4865" max="4865" width="45.625" style="31" customWidth="1"/>
    <col min="4866" max="4867" width="12.625" style="31" customWidth="1"/>
    <col min="4868" max="4868" width="8.625" style="31" customWidth="1"/>
    <col min="4869" max="5120" width="11.5" style="31"/>
    <col min="5121" max="5121" width="45.625" style="31" customWidth="1"/>
    <col min="5122" max="5123" width="12.625" style="31" customWidth="1"/>
    <col min="5124" max="5124" width="8.625" style="31" customWidth="1"/>
    <col min="5125" max="5376" width="11.5" style="31"/>
    <col min="5377" max="5377" width="45.625" style="31" customWidth="1"/>
    <col min="5378" max="5379" width="12.625" style="31" customWidth="1"/>
    <col min="5380" max="5380" width="8.625" style="31" customWidth="1"/>
    <col min="5381" max="5632" width="11.5" style="31"/>
    <col min="5633" max="5633" width="45.625" style="31" customWidth="1"/>
    <col min="5634" max="5635" width="12.625" style="31" customWidth="1"/>
    <col min="5636" max="5636" width="8.625" style="31" customWidth="1"/>
    <col min="5637" max="5888" width="11.5" style="31"/>
    <col min="5889" max="5889" width="45.625" style="31" customWidth="1"/>
    <col min="5890" max="5891" width="12.625" style="31" customWidth="1"/>
    <col min="5892" max="5892" width="8.625" style="31" customWidth="1"/>
    <col min="5893" max="6144" width="11.5" style="31"/>
    <col min="6145" max="6145" width="45.625" style="31" customWidth="1"/>
    <col min="6146" max="6147" width="12.625" style="31" customWidth="1"/>
    <col min="6148" max="6148" width="8.625" style="31" customWidth="1"/>
    <col min="6149" max="6400" width="11.5" style="31"/>
    <col min="6401" max="6401" width="45.625" style="31" customWidth="1"/>
    <col min="6402" max="6403" width="12.625" style="31" customWidth="1"/>
    <col min="6404" max="6404" width="8.625" style="31" customWidth="1"/>
    <col min="6405" max="6656" width="11.5" style="31"/>
    <col min="6657" max="6657" width="45.625" style="31" customWidth="1"/>
    <col min="6658" max="6659" width="12.625" style="31" customWidth="1"/>
    <col min="6660" max="6660" width="8.625" style="31" customWidth="1"/>
    <col min="6661" max="6912" width="11.5" style="31"/>
    <col min="6913" max="6913" width="45.625" style="31" customWidth="1"/>
    <col min="6914" max="6915" width="12.625" style="31" customWidth="1"/>
    <col min="6916" max="6916" width="8.625" style="31" customWidth="1"/>
    <col min="6917" max="7168" width="11.5" style="31"/>
    <col min="7169" max="7169" width="45.625" style="31" customWidth="1"/>
    <col min="7170" max="7171" width="12.625" style="31" customWidth="1"/>
    <col min="7172" max="7172" width="8.625" style="31" customWidth="1"/>
    <col min="7173" max="7424" width="11.5" style="31"/>
    <col min="7425" max="7425" width="45.625" style="31" customWidth="1"/>
    <col min="7426" max="7427" width="12.625" style="31" customWidth="1"/>
    <col min="7428" max="7428" width="8.625" style="31" customWidth="1"/>
    <col min="7429" max="7680" width="11.5" style="31"/>
    <col min="7681" max="7681" width="45.625" style="31" customWidth="1"/>
    <col min="7682" max="7683" width="12.625" style="31" customWidth="1"/>
    <col min="7684" max="7684" width="8.625" style="31" customWidth="1"/>
    <col min="7685" max="7936" width="11.5" style="31"/>
    <col min="7937" max="7937" width="45.625" style="31" customWidth="1"/>
    <col min="7938" max="7939" width="12.625" style="31" customWidth="1"/>
    <col min="7940" max="7940" width="8.625" style="31" customWidth="1"/>
    <col min="7941" max="8192" width="11.5" style="31"/>
    <col min="8193" max="8193" width="45.625" style="31" customWidth="1"/>
    <col min="8194" max="8195" width="12.625" style="31" customWidth="1"/>
    <col min="8196" max="8196" width="8.625" style="31" customWidth="1"/>
    <col min="8197" max="8448" width="11.5" style="31"/>
    <col min="8449" max="8449" width="45.625" style="31" customWidth="1"/>
    <col min="8450" max="8451" width="12.625" style="31" customWidth="1"/>
    <col min="8452" max="8452" width="8.625" style="31" customWidth="1"/>
    <col min="8453" max="8704" width="11.5" style="31"/>
    <col min="8705" max="8705" width="45.625" style="31" customWidth="1"/>
    <col min="8706" max="8707" width="12.625" style="31" customWidth="1"/>
    <col min="8708" max="8708" width="8.625" style="31" customWidth="1"/>
    <col min="8709" max="8960" width="11.5" style="31"/>
    <col min="8961" max="8961" width="45.625" style="31" customWidth="1"/>
    <col min="8962" max="8963" width="12.625" style="31" customWidth="1"/>
    <col min="8964" max="8964" width="8.625" style="31" customWidth="1"/>
    <col min="8965" max="9216" width="11.5" style="31"/>
    <col min="9217" max="9217" width="45.625" style="31" customWidth="1"/>
    <col min="9218" max="9219" width="12.625" style="31" customWidth="1"/>
    <col min="9220" max="9220" width="8.625" style="31" customWidth="1"/>
    <col min="9221" max="9472" width="11.5" style="31"/>
    <col min="9473" max="9473" width="45.625" style="31" customWidth="1"/>
    <col min="9474" max="9475" width="12.625" style="31" customWidth="1"/>
    <col min="9476" max="9476" width="8.625" style="31" customWidth="1"/>
    <col min="9477" max="9728" width="11.5" style="31"/>
    <col min="9729" max="9729" width="45.625" style="31" customWidth="1"/>
    <col min="9730" max="9731" width="12.625" style="31" customWidth="1"/>
    <col min="9732" max="9732" width="8.625" style="31" customWidth="1"/>
    <col min="9733" max="9984" width="11.5" style="31"/>
    <col min="9985" max="9985" width="45.625" style="31" customWidth="1"/>
    <col min="9986" max="9987" width="12.625" style="31" customWidth="1"/>
    <col min="9988" max="9988" width="8.625" style="31" customWidth="1"/>
    <col min="9989" max="10240" width="11.5" style="31"/>
    <col min="10241" max="10241" width="45.625" style="31" customWidth="1"/>
    <col min="10242" max="10243" width="12.625" style="31" customWidth="1"/>
    <col min="10244" max="10244" width="8.625" style="31" customWidth="1"/>
    <col min="10245" max="10496" width="11.5" style="31"/>
    <col min="10497" max="10497" width="45.625" style="31" customWidth="1"/>
    <col min="10498" max="10499" width="12.625" style="31" customWidth="1"/>
    <col min="10500" max="10500" width="8.625" style="31" customWidth="1"/>
    <col min="10501" max="10752" width="11.5" style="31"/>
    <col min="10753" max="10753" width="45.625" style="31" customWidth="1"/>
    <col min="10754" max="10755" width="12.625" style="31" customWidth="1"/>
    <col min="10756" max="10756" width="8.625" style="31" customWidth="1"/>
    <col min="10757" max="11008" width="11.5" style="31"/>
    <col min="11009" max="11009" width="45.625" style="31" customWidth="1"/>
    <col min="11010" max="11011" width="12.625" style="31" customWidth="1"/>
    <col min="11012" max="11012" width="8.625" style="31" customWidth="1"/>
    <col min="11013" max="11264" width="11.5" style="31"/>
    <col min="11265" max="11265" width="45.625" style="31" customWidth="1"/>
    <col min="11266" max="11267" width="12.625" style="31" customWidth="1"/>
    <col min="11268" max="11268" width="8.625" style="31" customWidth="1"/>
    <col min="11269" max="11520" width="11.5" style="31"/>
    <col min="11521" max="11521" width="45.625" style="31" customWidth="1"/>
    <col min="11522" max="11523" width="12.625" style="31" customWidth="1"/>
    <col min="11524" max="11524" width="8.625" style="31" customWidth="1"/>
    <col min="11525" max="11776" width="11.5" style="31"/>
    <col min="11777" max="11777" width="45.625" style="31" customWidth="1"/>
    <col min="11778" max="11779" width="12.625" style="31" customWidth="1"/>
    <col min="11780" max="11780" width="8.625" style="31" customWidth="1"/>
    <col min="11781" max="12032" width="11.5" style="31"/>
    <col min="12033" max="12033" width="45.625" style="31" customWidth="1"/>
    <col min="12034" max="12035" width="12.625" style="31" customWidth="1"/>
    <col min="12036" max="12036" width="8.625" style="31" customWidth="1"/>
    <col min="12037" max="12288" width="11.5" style="31"/>
    <col min="12289" max="12289" width="45.625" style="31" customWidth="1"/>
    <col min="12290" max="12291" width="12.625" style="31" customWidth="1"/>
    <col min="12292" max="12292" width="8.625" style="31" customWidth="1"/>
    <col min="12293" max="12544" width="11.5" style="31"/>
    <col min="12545" max="12545" width="45.625" style="31" customWidth="1"/>
    <col min="12546" max="12547" width="12.625" style="31" customWidth="1"/>
    <col min="12548" max="12548" width="8.625" style="31" customWidth="1"/>
    <col min="12549" max="12800" width="11.5" style="31"/>
    <col min="12801" max="12801" width="45.625" style="31" customWidth="1"/>
    <col min="12802" max="12803" width="12.625" style="31" customWidth="1"/>
    <col min="12804" max="12804" width="8.625" style="31" customWidth="1"/>
    <col min="12805" max="13056" width="11.5" style="31"/>
    <col min="13057" max="13057" width="45.625" style="31" customWidth="1"/>
    <col min="13058" max="13059" width="12.625" style="31" customWidth="1"/>
    <col min="13060" max="13060" width="8.625" style="31" customWidth="1"/>
    <col min="13061" max="13312" width="11.5" style="31"/>
    <col min="13313" max="13313" width="45.625" style="31" customWidth="1"/>
    <col min="13314" max="13315" width="12.625" style="31" customWidth="1"/>
    <col min="13316" max="13316" width="8.625" style="31" customWidth="1"/>
    <col min="13317" max="13568" width="11.5" style="31"/>
    <col min="13569" max="13569" width="45.625" style="31" customWidth="1"/>
    <col min="13570" max="13571" width="12.625" style="31" customWidth="1"/>
    <col min="13572" max="13572" width="8.625" style="31" customWidth="1"/>
    <col min="13573" max="13824" width="11.5" style="31"/>
    <col min="13825" max="13825" width="45.625" style="31" customWidth="1"/>
    <col min="13826" max="13827" width="12.625" style="31" customWidth="1"/>
    <col min="13828" max="13828" width="8.625" style="31" customWidth="1"/>
    <col min="13829" max="14080" width="11.5" style="31"/>
    <col min="14081" max="14081" width="45.625" style="31" customWidth="1"/>
    <col min="14082" max="14083" width="12.625" style="31" customWidth="1"/>
    <col min="14084" max="14084" width="8.625" style="31" customWidth="1"/>
    <col min="14085" max="14336" width="11.5" style="31"/>
    <col min="14337" max="14337" width="45.625" style="31" customWidth="1"/>
    <col min="14338" max="14339" width="12.625" style="31" customWidth="1"/>
    <col min="14340" max="14340" width="8.625" style="31" customWidth="1"/>
    <col min="14341" max="14592" width="11.5" style="31"/>
    <col min="14593" max="14593" width="45.625" style="31" customWidth="1"/>
    <col min="14594" max="14595" width="12.625" style="31" customWidth="1"/>
    <col min="14596" max="14596" width="8.625" style="31" customWidth="1"/>
    <col min="14597" max="14848" width="11.5" style="31"/>
    <col min="14849" max="14849" width="45.625" style="31" customWidth="1"/>
    <col min="14850" max="14851" width="12.625" style="31" customWidth="1"/>
    <col min="14852" max="14852" width="8.625" style="31" customWidth="1"/>
    <col min="14853" max="15104" width="11.5" style="31"/>
    <col min="15105" max="15105" width="45.625" style="31" customWidth="1"/>
    <col min="15106" max="15107" width="12.625" style="31" customWidth="1"/>
    <col min="15108" max="15108" width="8.625" style="31" customWidth="1"/>
    <col min="15109" max="15360" width="11.5" style="31"/>
    <col min="15361" max="15361" width="45.625" style="31" customWidth="1"/>
    <col min="15362" max="15363" width="12.625" style="31" customWidth="1"/>
    <col min="15364" max="15364" width="8.625" style="31" customWidth="1"/>
    <col min="15365" max="15616" width="11.5" style="31"/>
    <col min="15617" max="15617" width="45.625" style="31" customWidth="1"/>
    <col min="15618" max="15619" width="12.625" style="31" customWidth="1"/>
    <col min="15620" max="15620" width="8.625" style="31" customWidth="1"/>
    <col min="15621" max="15872" width="11.5" style="31"/>
    <col min="15873" max="15873" width="45.625" style="31" customWidth="1"/>
    <col min="15874" max="15875" width="12.625" style="31" customWidth="1"/>
    <col min="15876" max="15876" width="8.625" style="31" customWidth="1"/>
    <col min="15877" max="16128" width="11.5" style="31"/>
    <col min="16129" max="16129" width="45.625" style="31" customWidth="1"/>
    <col min="16130" max="16131" width="12.625" style="31" customWidth="1"/>
    <col min="16132" max="16132" width="8.625" style="31" customWidth="1"/>
    <col min="16133" max="16384" width="11.5" style="31"/>
  </cols>
  <sheetData>
    <row r="1" spans="1:4">
      <c r="A1" s="29" t="s">
        <v>0</v>
      </c>
      <c r="B1" s="29"/>
      <c r="C1" s="29"/>
      <c r="D1" s="30"/>
    </row>
    <row r="2" spans="1:4">
      <c r="A2" s="29" t="s">
        <v>125</v>
      </c>
      <c r="B2" s="29"/>
      <c r="C2" s="29"/>
      <c r="D2" s="30"/>
    </row>
    <row r="3" spans="1:4">
      <c r="A3" s="29" t="s">
        <v>65</v>
      </c>
      <c r="B3" s="29"/>
      <c r="C3" s="29"/>
      <c r="D3" s="30"/>
    </row>
    <row r="4" spans="1:4">
      <c r="A4" s="29" t="s">
        <v>126</v>
      </c>
      <c r="B4" s="29"/>
      <c r="C4" s="29"/>
      <c r="D4" s="30"/>
    </row>
    <row r="5" spans="1:4" ht="13.5" thickBot="1">
      <c r="A5" s="32" t="s">
        <v>4</v>
      </c>
      <c r="B5" s="33">
        <v>9900</v>
      </c>
      <c r="C5" s="34" t="s">
        <v>67</v>
      </c>
    </row>
    <row r="6" spans="1:4">
      <c r="A6" s="36"/>
      <c r="B6" s="37" t="s">
        <v>6</v>
      </c>
      <c r="C6" s="38">
        <v>42917</v>
      </c>
      <c r="D6" s="39" t="s">
        <v>7</v>
      </c>
    </row>
    <row r="7" spans="1:4">
      <c r="A7" s="40" t="s">
        <v>8</v>
      </c>
      <c r="D7" s="41" t="s">
        <v>9</v>
      </c>
    </row>
    <row r="8" spans="1:4" ht="13.5" thickBot="1">
      <c r="A8" s="42"/>
      <c r="B8" s="43" t="s">
        <v>68</v>
      </c>
      <c r="C8" s="43" t="s">
        <v>11</v>
      </c>
      <c r="D8" s="44" t="s">
        <v>12</v>
      </c>
    </row>
    <row r="9" spans="1:4">
      <c r="A9" s="40" t="s">
        <v>69</v>
      </c>
    </row>
    <row r="10" spans="1:4">
      <c r="A10" s="45" t="s">
        <v>70</v>
      </c>
      <c r="B10" s="31">
        <v>0</v>
      </c>
      <c r="C10" s="31">
        <v>0</v>
      </c>
      <c r="D10" s="46">
        <v>0</v>
      </c>
    </row>
    <row r="11" spans="1:4">
      <c r="A11" s="45" t="s">
        <v>71</v>
      </c>
      <c r="B11" s="31">
        <v>0</v>
      </c>
      <c r="C11" s="31">
        <v>0</v>
      </c>
      <c r="D11" s="46">
        <v>0</v>
      </c>
    </row>
    <row r="12" spans="1:4">
      <c r="A12" s="45" t="s">
        <v>72</v>
      </c>
      <c r="D12" s="46"/>
    </row>
    <row r="13" spans="1:4">
      <c r="A13" s="45" t="s">
        <v>73</v>
      </c>
      <c r="B13" s="31">
        <v>0</v>
      </c>
      <c r="C13" s="31">
        <v>0</v>
      </c>
      <c r="D13" s="46">
        <v>0</v>
      </c>
    </row>
    <row r="14" spans="1:4">
      <c r="A14" s="45" t="s">
        <v>74</v>
      </c>
      <c r="B14" s="31">
        <v>0</v>
      </c>
      <c r="C14" s="31">
        <v>0</v>
      </c>
      <c r="D14" s="46">
        <v>0</v>
      </c>
    </row>
    <row r="15" spans="1:4">
      <c r="A15" s="45" t="s">
        <v>75</v>
      </c>
      <c r="B15" s="31">
        <v>0</v>
      </c>
      <c r="C15" s="31">
        <v>0</v>
      </c>
      <c r="D15" s="46">
        <v>0</v>
      </c>
    </row>
    <row r="16" spans="1:4">
      <c r="A16" s="45" t="s">
        <v>76</v>
      </c>
      <c r="B16" s="31">
        <v>0</v>
      </c>
      <c r="C16" s="31">
        <v>0</v>
      </c>
      <c r="D16" s="46">
        <v>0</v>
      </c>
    </row>
    <row r="17" spans="1:4">
      <c r="A17" s="34" t="s">
        <v>77</v>
      </c>
      <c r="B17" s="31">
        <v>4950</v>
      </c>
      <c r="C17" s="31">
        <v>0.5</v>
      </c>
      <c r="D17" s="46">
        <v>0.76948519269158977</v>
      </c>
    </row>
    <row r="18" spans="1:4">
      <c r="A18" s="34" t="s">
        <v>78</v>
      </c>
      <c r="B18" s="31">
        <v>46.85</v>
      </c>
      <c r="C18" s="31">
        <v>0</v>
      </c>
      <c r="D18" s="46">
        <v>7.2829053086062587E-3</v>
      </c>
    </row>
    <row r="19" spans="1:4">
      <c r="A19" s="34" t="s">
        <v>79</v>
      </c>
      <c r="B19" s="31">
        <v>0</v>
      </c>
      <c r="C19" s="31">
        <v>0</v>
      </c>
      <c r="D19" s="46">
        <v>0</v>
      </c>
    </row>
    <row r="20" spans="1:4">
      <c r="A20" s="34" t="s">
        <v>80</v>
      </c>
      <c r="B20" s="31">
        <v>0</v>
      </c>
      <c r="C20" s="31">
        <v>0</v>
      </c>
      <c r="D20" s="46">
        <v>0</v>
      </c>
    </row>
    <row r="21" spans="1:4">
      <c r="A21" s="34" t="s">
        <v>81</v>
      </c>
      <c r="B21" s="31">
        <v>0</v>
      </c>
      <c r="C21" s="31">
        <v>0</v>
      </c>
      <c r="D21" s="46">
        <v>0</v>
      </c>
    </row>
    <row r="22" spans="1:4">
      <c r="A22" s="34" t="s">
        <v>82</v>
      </c>
      <c r="B22" s="31">
        <v>0</v>
      </c>
      <c r="C22" s="31">
        <v>0</v>
      </c>
      <c r="D22" s="46">
        <v>0</v>
      </c>
    </row>
    <row r="23" spans="1:4">
      <c r="A23" s="34" t="s">
        <v>83</v>
      </c>
      <c r="B23" s="31">
        <v>0</v>
      </c>
      <c r="C23" s="31">
        <v>0</v>
      </c>
      <c r="D23" s="46">
        <v>0</v>
      </c>
    </row>
    <row r="24" spans="1:4">
      <c r="A24" s="34" t="s">
        <v>84</v>
      </c>
      <c r="D24" s="46"/>
    </row>
    <row r="25" spans="1:4">
      <c r="A25" s="34" t="s">
        <v>85</v>
      </c>
      <c r="B25" s="31">
        <v>0</v>
      </c>
      <c r="C25" s="31">
        <v>0</v>
      </c>
      <c r="D25" s="46">
        <v>0</v>
      </c>
    </row>
    <row r="26" spans="1:4">
      <c r="A26" s="34" t="s">
        <v>86</v>
      </c>
      <c r="B26" s="31">
        <v>381.5</v>
      </c>
      <c r="C26" s="31">
        <v>0.02</v>
      </c>
      <c r="D26" s="46">
        <v>5.9304767881180095E-2</v>
      </c>
    </row>
    <row r="27" spans="1:4">
      <c r="A27" s="34" t="s">
        <v>87</v>
      </c>
      <c r="B27" s="31">
        <v>0</v>
      </c>
      <c r="C27" s="31">
        <v>0</v>
      </c>
      <c r="D27" s="46">
        <v>0</v>
      </c>
    </row>
    <row r="28" spans="1:4">
      <c r="A28" s="34" t="s">
        <v>88</v>
      </c>
      <c r="B28" s="31">
        <v>0</v>
      </c>
      <c r="C28" s="31">
        <v>0</v>
      </c>
      <c r="D28" s="46">
        <v>0</v>
      </c>
    </row>
    <row r="29" spans="1:4">
      <c r="A29" s="34" t="s">
        <v>89</v>
      </c>
      <c r="B29" s="31">
        <v>0</v>
      </c>
      <c r="C29" s="31">
        <v>0</v>
      </c>
      <c r="D29" s="46">
        <v>0</v>
      </c>
    </row>
    <row r="30" spans="1:4">
      <c r="A30" s="34" t="s">
        <v>90</v>
      </c>
      <c r="B30" s="31">
        <v>0</v>
      </c>
      <c r="C30" s="31">
        <v>0</v>
      </c>
      <c r="D30" s="46">
        <v>0</v>
      </c>
    </row>
    <row r="31" spans="1:4">
      <c r="A31" s="34" t="s">
        <v>91</v>
      </c>
      <c r="B31" s="31">
        <v>0</v>
      </c>
      <c r="C31" s="31">
        <v>0</v>
      </c>
      <c r="D31" s="46">
        <v>0</v>
      </c>
    </row>
    <row r="32" spans="1:4">
      <c r="A32" s="34" t="s">
        <v>92</v>
      </c>
      <c r="B32" s="31">
        <v>0</v>
      </c>
      <c r="C32" s="31">
        <v>0</v>
      </c>
      <c r="D32" s="46">
        <v>0</v>
      </c>
    </row>
    <row r="33" spans="1:4">
      <c r="A33" s="34" t="s">
        <v>93</v>
      </c>
      <c r="B33" s="31">
        <v>0</v>
      </c>
      <c r="C33" s="31">
        <v>0</v>
      </c>
      <c r="D33" s="46">
        <v>0</v>
      </c>
    </row>
    <row r="34" spans="1:4">
      <c r="A34" s="47" t="s">
        <v>94</v>
      </c>
      <c r="B34" s="48">
        <v>5378.35</v>
      </c>
      <c r="C34" s="48">
        <v>0.52</v>
      </c>
      <c r="D34" s="49">
        <v>0.83607286588137619</v>
      </c>
    </row>
    <row r="35" spans="1:4">
      <c r="A35" s="50" t="s">
        <v>95</v>
      </c>
    </row>
    <row r="36" spans="1:4">
      <c r="A36" s="45" t="s">
        <v>96</v>
      </c>
      <c r="B36" s="31">
        <v>624</v>
      </c>
      <c r="C36" s="31">
        <v>0.06</v>
      </c>
      <c r="D36" s="46">
        <v>9.7001769745364036E-2</v>
      </c>
    </row>
    <row r="37" spans="1:4">
      <c r="A37" s="45" t="s">
        <v>97</v>
      </c>
      <c r="D37" s="46"/>
    </row>
    <row r="38" spans="1:4">
      <c r="A38" s="45" t="s">
        <v>98</v>
      </c>
      <c r="B38" s="31">
        <v>161.35</v>
      </c>
      <c r="C38" s="31">
        <v>0.02</v>
      </c>
      <c r="D38" s="46">
        <v>2.5082108250664242E-2</v>
      </c>
    </row>
    <row r="39" spans="1:4">
      <c r="A39" s="45" t="s">
        <v>99</v>
      </c>
      <c r="B39" s="31">
        <v>0</v>
      </c>
      <c r="C39" s="31">
        <v>0</v>
      </c>
      <c r="D39" s="46">
        <v>0</v>
      </c>
    </row>
    <row r="40" spans="1:4">
      <c r="A40" s="45" t="s">
        <v>100</v>
      </c>
      <c r="B40" s="31">
        <v>0</v>
      </c>
      <c r="C40" s="31">
        <v>0</v>
      </c>
      <c r="D40" s="46">
        <v>0</v>
      </c>
    </row>
    <row r="41" spans="1:4">
      <c r="A41" s="45" t="s">
        <v>101</v>
      </c>
      <c r="B41" s="31">
        <v>0</v>
      </c>
      <c r="C41" s="31">
        <v>0</v>
      </c>
      <c r="D41" s="46">
        <v>0</v>
      </c>
    </row>
    <row r="42" spans="1:4">
      <c r="A42" s="34" t="s">
        <v>102</v>
      </c>
      <c r="B42" s="31">
        <v>0</v>
      </c>
      <c r="C42" s="31">
        <v>0</v>
      </c>
      <c r="D42" s="46">
        <v>0</v>
      </c>
    </row>
    <row r="43" spans="1:4">
      <c r="A43" s="45" t="s">
        <v>103</v>
      </c>
      <c r="B43" s="31">
        <v>0</v>
      </c>
      <c r="C43" s="31">
        <v>0</v>
      </c>
      <c r="D43" s="46">
        <v>0</v>
      </c>
    </row>
    <row r="44" spans="1:4">
      <c r="A44" s="45" t="s">
        <v>104</v>
      </c>
      <c r="B44" s="31">
        <v>0</v>
      </c>
      <c r="C44" s="31">
        <v>0</v>
      </c>
      <c r="D44" s="46">
        <v>0</v>
      </c>
    </row>
    <row r="45" spans="1:4">
      <c r="A45" s="45" t="s">
        <v>105</v>
      </c>
      <c r="B45" s="31">
        <v>0</v>
      </c>
      <c r="C45" s="31">
        <v>0</v>
      </c>
      <c r="D45" s="46">
        <v>0</v>
      </c>
    </row>
    <row r="46" spans="1:4">
      <c r="A46" s="45" t="s">
        <v>106</v>
      </c>
      <c r="B46" s="31">
        <v>0</v>
      </c>
      <c r="C46" s="31">
        <v>0</v>
      </c>
      <c r="D46" s="46">
        <v>0</v>
      </c>
    </row>
    <row r="47" spans="1:4">
      <c r="A47" s="45" t="s">
        <v>107</v>
      </c>
      <c r="B47" s="31">
        <v>63.76</v>
      </c>
      <c r="C47" s="31">
        <v>0.01</v>
      </c>
      <c r="D47" s="46">
        <v>9.9115910880839923E-3</v>
      </c>
    </row>
    <row r="48" spans="1:4">
      <c r="A48" s="45" t="s">
        <v>108</v>
      </c>
      <c r="B48" s="31">
        <v>0</v>
      </c>
      <c r="C48" s="31">
        <v>0</v>
      </c>
      <c r="D48" s="46">
        <v>0</v>
      </c>
    </row>
    <row r="49" spans="1:244">
      <c r="A49" s="47" t="s">
        <v>109</v>
      </c>
      <c r="B49" s="48">
        <v>849.11</v>
      </c>
      <c r="C49" s="48">
        <v>0.09</v>
      </c>
      <c r="D49" s="49">
        <v>0.13199546908411228</v>
      </c>
    </row>
    <row r="50" spans="1:244">
      <c r="A50" s="40" t="s">
        <v>28</v>
      </c>
    </row>
    <row r="51" spans="1:244">
      <c r="A51" s="45" t="s">
        <v>110</v>
      </c>
      <c r="B51" s="31">
        <v>79.052324268317051</v>
      </c>
      <c r="C51" s="31">
        <v>0.01</v>
      </c>
      <c r="D51" s="46">
        <v>1.2288806661075551E-2</v>
      </c>
    </row>
    <row r="52" spans="1:244">
      <c r="A52" s="47" t="s">
        <v>111</v>
      </c>
      <c r="B52" s="48">
        <v>79.052324268317051</v>
      </c>
      <c r="C52" s="48">
        <v>0.01</v>
      </c>
      <c r="D52" s="49">
        <v>1.2288806661075551E-2</v>
      </c>
    </row>
    <row r="53" spans="1:244" s="51" customFormat="1">
      <c r="A53" s="47" t="s">
        <v>31</v>
      </c>
      <c r="B53" s="48">
        <v>6306.5123242683167</v>
      </c>
      <c r="C53" s="48">
        <v>0.62</v>
      </c>
      <c r="D53" s="49">
        <v>0.98035714162656407</v>
      </c>
    </row>
    <row r="54" spans="1:244">
      <c r="A54" s="40" t="s">
        <v>32</v>
      </c>
    </row>
    <row r="55" spans="1:244">
      <c r="A55" s="34" t="s">
        <v>112</v>
      </c>
      <c r="B55" s="31">
        <v>0</v>
      </c>
      <c r="C55" s="31">
        <v>0</v>
      </c>
      <c r="D55" s="46">
        <v>0</v>
      </c>
    </row>
    <row r="56" spans="1:244">
      <c r="A56" s="34" t="s">
        <v>113</v>
      </c>
      <c r="B56" s="31">
        <v>0</v>
      </c>
      <c r="C56" s="31">
        <v>0</v>
      </c>
      <c r="D56" s="46">
        <v>0</v>
      </c>
    </row>
    <row r="57" spans="1:244">
      <c r="A57" s="45" t="s">
        <v>127</v>
      </c>
      <c r="B57" s="31">
        <v>0</v>
      </c>
      <c r="C57" s="31">
        <v>0</v>
      </c>
      <c r="D57" s="46">
        <v>0</v>
      </c>
    </row>
    <row r="58" spans="1:244">
      <c r="A58" s="47" t="s">
        <v>115</v>
      </c>
      <c r="B58" s="48">
        <v>0</v>
      </c>
      <c r="C58" s="48">
        <v>0</v>
      </c>
      <c r="D58" s="49">
        <v>0</v>
      </c>
      <c r="E58" s="34"/>
      <c r="H58" s="52"/>
      <c r="I58" s="34"/>
      <c r="L58" s="52"/>
      <c r="M58" s="34"/>
      <c r="P58" s="52"/>
      <c r="Q58" s="34"/>
      <c r="T58" s="52"/>
      <c r="U58" s="34"/>
      <c r="X58" s="52"/>
      <c r="Y58" s="34"/>
      <c r="AB58" s="52"/>
      <c r="AC58" s="34"/>
      <c r="AF58" s="52"/>
      <c r="AG58" s="34"/>
      <c r="AJ58" s="52"/>
      <c r="AK58" s="34"/>
      <c r="AN58" s="52"/>
      <c r="AO58" s="34"/>
      <c r="AR58" s="52"/>
      <c r="AS58" s="34"/>
      <c r="AV58" s="52"/>
      <c r="AW58" s="34"/>
      <c r="AZ58" s="52"/>
      <c r="BA58" s="34"/>
      <c r="BD58" s="52"/>
      <c r="BE58" s="34"/>
      <c r="BH58" s="52"/>
      <c r="BI58" s="34"/>
      <c r="BL58" s="52"/>
      <c r="BM58" s="34"/>
      <c r="BP58" s="52"/>
      <c r="BQ58" s="34"/>
      <c r="BT58" s="52"/>
      <c r="BU58" s="34"/>
      <c r="BX58" s="52"/>
      <c r="BY58" s="34"/>
      <c r="CB58" s="52"/>
      <c r="CC58" s="34"/>
      <c r="CF58" s="52"/>
      <c r="CG58" s="34"/>
      <c r="CJ58" s="52"/>
      <c r="CK58" s="34"/>
      <c r="CN58" s="52"/>
      <c r="CO58" s="34"/>
      <c r="CR58" s="52"/>
      <c r="CS58" s="34"/>
      <c r="CV58" s="52"/>
      <c r="CW58" s="34"/>
      <c r="CZ58" s="52"/>
      <c r="DA58" s="34"/>
      <c r="DD58" s="52"/>
      <c r="DE58" s="34"/>
      <c r="DH58" s="52"/>
      <c r="DI58" s="34"/>
      <c r="DL58" s="52"/>
      <c r="DM58" s="34"/>
      <c r="DP58" s="52"/>
      <c r="DQ58" s="34"/>
      <c r="DT58" s="52"/>
      <c r="DU58" s="34"/>
      <c r="DX58" s="52"/>
      <c r="DY58" s="34"/>
      <c r="EB58" s="52"/>
      <c r="EC58" s="34"/>
      <c r="EF58" s="52"/>
      <c r="EG58" s="34"/>
      <c r="EJ58" s="52"/>
      <c r="EK58" s="34"/>
      <c r="EN58" s="52"/>
      <c r="EO58" s="34"/>
      <c r="ER58" s="52"/>
      <c r="ES58" s="34"/>
      <c r="EV58" s="52"/>
      <c r="EW58" s="34"/>
      <c r="EZ58" s="52"/>
      <c r="FA58" s="34"/>
      <c r="FD58" s="52"/>
      <c r="FE58" s="34"/>
      <c r="FH58" s="52"/>
      <c r="FI58" s="34"/>
      <c r="FL58" s="52"/>
      <c r="FM58" s="34"/>
      <c r="FP58" s="52"/>
      <c r="FQ58" s="34"/>
      <c r="FT58" s="52"/>
      <c r="FU58" s="34"/>
      <c r="FX58" s="52"/>
      <c r="FY58" s="34"/>
      <c r="GB58" s="52"/>
      <c r="GC58" s="34"/>
      <c r="GF58" s="52"/>
      <c r="GG58" s="34"/>
      <c r="GJ58" s="52"/>
      <c r="GK58" s="34"/>
      <c r="GN58" s="52"/>
      <c r="GO58" s="34"/>
      <c r="GR58" s="52"/>
      <c r="GS58" s="34"/>
      <c r="GV58" s="52"/>
      <c r="GW58" s="34"/>
      <c r="GZ58" s="52"/>
      <c r="HA58" s="34"/>
      <c r="HD58" s="52"/>
      <c r="HE58" s="34"/>
      <c r="HH58" s="52"/>
      <c r="HI58" s="34"/>
      <c r="HL58" s="52"/>
      <c r="HM58" s="34"/>
      <c r="HP58" s="52"/>
      <c r="HQ58" s="34"/>
      <c r="HT58" s="52"/>
      <c r="HU58" s="34"/>
      <c r="HX58" s="52"/>
      <c r="HY58" s="34"/>
      <c r="IB58" s="52"/>
      <c r="IC58" s="34"/>
      <c r="IF58" s="52"/>
      <c r="IG58" s="34"/>
      <c r="IJ58" s="52"/>
    </row>
    <row r="59" spans="1:244">
      <c r="A59" s="40" t="s">
        <v>38</v>
      </c>
    </row>
    <row r="60" spans="1:244">
      <c r="A60" s="45" t="s">
        <v>116</v>
      </c>
      <c r="B60" s="31">
        <v>0</v>
      </c>
      <c r="C60" s="31">
        <v>0</v>
      </c>
      <c r="D60" s="46">
        <v>0</v>
      </c>
    </row>
    <row r="61" spans="1:244">
      <c r="A61" s="45" t="s">
        <v>117</v>
      </c>
      <c r="B61" s="31">
        <v>21.36</v>
      </c>
      <c r="C61" s="31">
        <v>0</v>
      </c>
      <c r="D61" s="46">
        <v>3.3204451951297687E-3</v>
      </c>
    </row>
    <row r="62" spans="1:244">
      <c r="A62" s="45" t="s">
        <v>118</v>
      </c>
      <c r="B62" s="31">
        <v>0</v>
      </c>
      <c r="C62" s="31">
        <v>0</v>
      </c>
      <c r="D62" s="46">
        <v>0</v>
      </c>
    </row>
    <row r="63" spans="1:244">
      <c r="A63" s="47" t="s">
        <v>119</v>
      </c>
      <c r="B63" s="48">
        <v>21.36</v>
      </c>
      <c r="C63" s="48">
        <v>0</v>
      </c>
      <c r="D63" s="49">
        <v>3.3204451951297687E-3</v>
      </c>
      <c r="E63" s="34"/>
      <c r="H63" s="52"/>
      <c r="I63" s="34"/>
      <c r="L63" s="52"/>
      <c r="M63" s="34"/>
      <c r="P63" s="52"/>
      <c r="Q63" s="34"/>
      <c r="T63" s="52"/>
      <c r="U63" s="34"/>
      <c r="X63" s="52"/>
      <c r="Y63" s="34"/>
      <c r="AB63" s="52"/>
      <c r="AC63" s="34"/>
      <c r="AF63" s="52"/>
      <c r="AG63" s="34"/>
      <c r="AJ63" s="52"/>
      <c r="AK63" s="34"/>
      <c r="AN63" s="52"/>
      <c r="AO63" s="34"/>
      <c r="AR63" s="52"/>
      <c r="AS63" s="34"/>
      <c r="AV63" s="52"/>
      <c r="AW63" s="34"/>
      <c r="AZ63" s="52"/>
      <c r="BA63" s="34"/>
      <c r="BD63" s="52"/>
      <c r="BE63" s="34"/>
      <c r="BH63" s="52"/>
      <c r="BI63" s="34"/>
      <c r="BL63" s="52"/>
      <c r="BM63" s="34"/>
      <c r="BP63" s="52"/>
      <c r="BQ63" s="34"/>
      <c r="BT63" s="52"/>
      <c r="BU63" s="34"/>
      <c r="BX63" s="52"/>
      <c r="BY63" s="34"/>
      <c r="CB63" s="52"/>
      <c r="CC63" s="34"/>
      <c r="CF63" s="52"/>
      <c r="CG63" s="34"/>
      <c r="CJ63" s="52"/>
      <c r="CK63" s="34"/>
      <c r="CN63" s="52"/>
      <c r="CO63" s="34"/>
      <c r="CR63" s="52"/>
      <c r="CS63" s="34"/>
      <c r="CV63" s="52"/>
      <c r="CW63" s="34"/>
      <c r="CZ63" s="52"/>
      <c r="DA63" s="34"/>
      <c r="DD63" s="52"/>
      <c r="DE63" s="34"/>
      <c r="DH63" s="52"/>
      <c r="DI63" s="34"/>
      <c r="DL63" s="52"/>
      <c r="DM63" s="34"/>
      <c r="DP63" s="52"/>
      <c r="DQ63" s="34"/>
      <c r="DT63" s="52"/>
      <c r="DU63" s="34"/>
      <c r="DX63" s="52"/>
      <c r="DY63" s="34"/>
      <c r="EB63" s="52"/>
      <c r="EC63" s="34"/>
      <c r="EF63" s="52"/>
      <c r="EG63" s="34"/>
      <c r="EJ63" s="52"/>
      <c r="EK63" s="34"/>
      <c r="EN63" s="52"/>
      <c r="EO63" s="34"/>
      <c r="ER63" s="52"/>
      <c r="ES63" s="34"/>
      <c r="EV63" s="52"/>
      <c r="EW63" s="34"/>
      <c r="EZ63" s="52"/>
      <c r="FA63" s="34"/>
      <c r="FD63" s="52"/>
      <c r="FE63" s="34"/>
      <c r="FH63" s="52"/>
      <c r="FI63" s="34"/>
      <c r="FL63" s="52"/>
      <c r="FM63" s="34"/>
      <c r="FP63" s="52"/>
      <c r="FQ63" s="34"/>
      <c r="FT63" s="52"/>
      <c r="FU63" s="34"/>
      <c r="FX63" s="52"/>
      <c r="FY63" s="34"/>
      <c r="GB63" s="52"/>
      <c r="GC63" s="34"/>
      <c r="GF63" s="52"/>
      <c r="GG63" s="34"/>
      <c r="GJ63" s="52"/>
      <c r="GK63" s="34"/>
      <c r="GN63" s="52"/>
      <c r="GO63" s="34"/>
      <c r="GR63" s="52"/>
      <c r="GS63" s="34"/>
      <c r="GV63" s="52"/>
      <c r="GW63" s="34"/>
      <c r="GZ63" s="52"/>
      <c r="HA63" s="34"/>
      <c r="HD63" s="52"/>
      <c r="HE63" s="34"/>
      <c r="HH63" s="52"/>
      <c r="HI63" s="34"/>
      <c r="HL63" s="52"/>
      <c r="HM63" s="34"/>
      <c r="HP63" s="52"/>
      <c r="HQ63" s="34"/>
      <c r="HT63" s="52"/>
      <c r="HU63" s="34"/>
      <c r="HX63" s="52"/>
      <c r="HY63" s="34"/>
      <c r="IB63" s="52"/>
      <c r="IC63" s="34"/>
      <c r="IF63" s="52"/>
      <c r="IG63" s="34"/>
      <c r="IJ63" s="52"/>
    </row>
    <row r="64" spans="1:244">
      <c r="A64" s="47" t="s">
        <v>120</v>
      </c>
      <c r="B64" s="48">
        <v>21.36</v>
      </c>
      <c r="C64" s="48">
        <v>0</v>
      </c>
      <c r="D64" s="49">
        <v>3.3204451951297687E-3</v>
      </c>
      <c r="G64" s="34"/>
      <c r="K64" s="34"/>
      <c r="O64" s="34"/>
      <c r="S64" s="34"/>
      <c r="W64" s="34"/>
      <c r="AA64" s="34"/>
      <c r="AE64" s="34"/>
      <c r="AI64" s="34"/>
      <c r="AM64" s="34"/>
      <c r="AQ64" s="34"/>
      <c r="AU64" s="34"/>
      <c r="AY64" s="34"/>
      <c r="BC64" s="34"/>
      <c r="BG64" s="34"/>
      <c r="BK64" s="34"/>
      <c r="BO64" s="34"/>
      <c r="BS64" s="34"/>
      <c r="BW64" s="34"/>
      <c r="CA64" s="34"/>
      <c r="CE64" s="34"/>
      <c r="CI64" s="34"/>
      <c r="CM64" s="34"/>
      <c r="CQ64" s="34"/>
      <c r="CU64" s="34"/>
      <c r="CY64" s="34"/>
      <c r="DC64" s="34"/>
      <c r="DG64" s="34"/>
      <c r="DK64" s="34"/>
      <c r="DO64" s="34"/>
      <c r="DS64" s="34"/>
      <c r="DW64" s="34"/>
      <c r="EA64" s="34"/>
      <c r="EE64" s="34"/>
      <c r="EI64" s="34"/>
      <c r="EM64" s="34"/>
      <c r="EQ64" s="34"/>
      <c r="EU64" s="34"/>
      <c r="EY64" s="34"/>
      <c r="FC64" s="34"/>
      <c r="FG64" s="34"/>
      <c r="FK64" s="34"/>
      <c r="FO64" s="34"/>
      <c r="FS64" s="34"/>
      <c r="FW64" s="34"/>
      <c r="GA64" s="34"/>
      <c r="GE64" s="34"/>
      <c r="GI64" s="34"/>
      <c r="GM64" s="34"/>
      <c r="GQ64" s="34"/>
      <c r="GU64" s="34"/>
      <c r="GY64" s="34"/>
      <c r="HC64" s="34"/>
      <c r="HG64" s="34"/>
      <c r="HK64" s="34"/>
      <c r="HO64" s="34"/>
      <c r="HS64" s="34"/>
      <c r="HW64" s="34"/>
      <c r="IA64" s="34"/>
      <c r="IE64" s="34"/>
    </row>
    <row r="65" spans="1:244" s="51" customFormat="1">
      <c r="A65" s="47" t="s">
        <v>43</v>
      </c>
      <c r="B65" s="48">
        <v>6327.8723242683163</v>
      </c>
      <c r="C65" s="48">
        <v>0.62</v>
      </c>
      <c r="D65" s="49">
        <v>0.98367758682169382</v>
      </c>
    </row>
    <row r="66" spans="1:244">
      <c r="A66" s="40" t="s">
        <v>44</v>
      </c>
    </row>
    <row r="67" spans="1:244">
      <c r="A67" s="34" t="s">
        <v>121</v>
      </c>
      <c r="B67" s="31">
        <v>0</v>
      </c>
      <c r="C67" s="31">
        <v>0</v>
      </c>
      <c r="D67" s="46">
        <v>0</v>
      </c>
    </row>
    <row r="68" spans="1:244">
      <c r="A68" s="34" t="s">
        <v>122</v>
      </c>
      <c r="B68" s="31">
        <v>105</v>
      </c>
      <c r="C68" s="31">
        <v>0.01</v>
      </c>
      <c r="D68" s="46">
        <v>1.6322413178306447E-2</v>
      </c>
    </row>
    <row r="69" spans="1:244">
      <c r="A69" s="34" t="s">
        <v>123</v>
      </c>
      <c r="B69" s="31">
        <v>0</v>
      </c>
      <c r="C69" s="31">
        <v>0</v>
      </c>
      <c r="D69" s="46">
        <v>0</v>
      </c>
    </row>
    <row r="70" spans="1:244">
      <c r="A70" s="47" t="s">
        <v>124</v>
      </c>
      <c r="B70" s="48">
        <v>105</v>
      </c>
      <c r="C70" s="48">
        <v>0.01</v>
      </c>
      <c r="D70" s="49">
        <v>1.6322413178306447E-2</v>
      </c>
      <c r="E70" s="34"/>
      <c r="H70" s="52"/>
      <c r="I70" s="34"/>
      <c r="L70" s="52"/>
      <c r="M70" s="34"/>
      <c r="P70" s="52"/>
      <c r="Q70" s="34"/>
      <c r="T70" s="52"/>
      <c r="U70" s="34"/>
      <c r="X70" s="52"/>
      <c r="Y70" s="34"/>
      <c r="AB70" s="52"/>
      <c r="AC70" s="34"/>
      <c r="AF70" s="52"/>
      <c r="AG70" s="34"/>
      <c r="AJ70" s="52"/>
      <c r="AK70" s="34"/>
      <c r="AN70" s="52"/>
      <c r="AO70" s="34"/>
      <c r="AR70" s="52"/>
      <c r="AS70" s="34"/>
      <c r="AV70" s="52"/>
      <c r="AW70" s="34"/>
      <c r="AZ70" s="52"/>
      <c r="BA70" s="34"/>
      <c r="BD70" s="52"/>
      <c r="BE70" s="34"/>
      <c r="BH70" s="52"/>
      <c r="BI70" s="34"/>
      <c r="BL70" s="52"/>
      <c r="BM70" s="34"/>
      <c r="BP70" s="52"/>
      <c r="BQ70" s="34"/>
      <c r="BT70" s="52"/>
      <c r="BU70" s="34"/>
      <c r="BX70" s="52"/>
      <c r="BY70" s="34"/>
      <c r="CB70" s="52"/>
      <c r="CC70" s="34"/>
      <c r="CF70" s="52"/>
      <c r="CG70" s="34"/>
      <c r="CJ70" s="52"/>
      <c r="CK70" s="34"/>
      <c r="CN70" s="52"/>
      <c r="CO70" s="34"/>
      <c r="CR70" s="52"/>
      <c r="CS70" s="34"/>
      <c r="CV70" s="52"/>
      <c r="CW70" s="34"/>
      <c r="CZ70" s="52"/>
      <c r="DA70" s="34"/>
      <c r="DD70" s="52"/>
      <c r="DE70" s="34"/>
      <c r="DH70" s="52"/>
      <c r="DI70" s="34"/>
      <c r="DL70" s="52"/>
      <c r="DM70" s="34"/>
      <c r="DP70" s="52"/>
      <c r="DQ70" s="34"/>
      <c r="DT70" s="52"/>
      <c r="DU70" s="34"/>
      <c r="DX70" s="52"/>
      <c r="DY70" s="34"/>
      <c r="EB70" s="52"/>
      <c r="EC70" s="34"/>
      <c r="EF70" s="52"/>
      <c r="EG70" s="34"/>
      <c r="EJ70" s="52"/>
      <c r="EK70" s="34"/>
      <c r="EN70" s="52"/>
      <c r="EO70" s="34"/>
      <c r="ER70" s="52"/>
      <c r="ES70" s="34"/>
      <c r="EV70" s="52"/>
      <c r="EW70" s="34"/>
      <c r="EZ70" s="52"/>
      <c r="FA70" s="34"/>
      <c r="FD70" s="52"/>
      <c r="FE70" s="34"/>
      <c r="FH70" s="52"/>
      <c r="FI70" s="34"/>
      <c r="FL70" s="52"/>
      <c r="FM70" s="34"/>
      <c r="FP70" s="52"/>
      <c r="FQ70" s="34"/>
      <c r="FT70" s="52"/>
      <c r="FU70" s="34"/>
      <c r="FX70" s="52"/>
      <c r="FY70" s="34"/>
      <c r="GB70" s="52"/>
      <c r="GC70" s="34"/>
      <c r="GF70" s="52"/>
      <c r="GG70" s="34"/>
      <c r="GJ70" s="52"/>
      <c r="GK70" s="34"/>
      <c r="GN70" s="52"/>
      <c r="GO70" s="34"/>
      <c r="GR70" s="52"/>
      <c r="GS70" s="34"/>
      <c r="GV70" s="52"/>
      <c r="GW70" s="34"/>
      <c r="GZ70" s="52"/>
      <c r="HA70" s="34"/>
      <c r="HD70" s="52"/>
      <c r="HE70" s="34"/>
      <c r="HH70" s="52"/>
      <c r="HI70" s="34"/>
      <c r="HL70" s="52"/>
      <c r="HM70" s="34"/>
      <c r="HP70" s="52"/>
      <c r="HQ70" s="34"/>
      <c r="HT70" s="52"/>
      <c r="HU70" s="34"/>
      <c r="HX70" s="52"/>
      <c r="HY70" s="34"/>
      <c r="IB70" s="52"/>
      <c r="IC70" s="34"/>
      <c r="IF70" s="52"/>
      <c r="IG70" s="34"/>
      <c r="IJ70" s="52"/>
    </row>
    <row r="71" spans="1:244" s="51" customFormat="1" ht="13.5" thickBot="1">
      <c r="A71" s="53" t="s">
        <v>48</v>
      </c>
      <c r="B71" s="54">
        <v>6432.8723242683163</v>
      </c>
      <c r="C71" s="54">
        <v>0.63</v>
      </c>
      <c r="D71" s="55">
        <v>1.0000000000000002</v>
      </c>
    </row>
    <row r="72" spans="1:244">
      <c r="A72" s="56" t="s">
        <v>63</v>
      </c>
      <c r="D72" s="57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zoomScaleNormal="100" workbookViewId="0"/>
  </sheetViews>
  <sheetFormatPr defaultColWidth="8.375" defaultRowHeight="12.75"/>
  <cols>
    <col min="1" max="1" width="4.625" style="59" customWidth="1"/>
    <col min="2" max="2" width="16.125" style="59" customWidth="1"/>
    <col min="3" max="3" width="0.5" style="59" customWidth="1"/>
    <col min="4" max="4" width="3.375" style="59" customWidth="1"/>
    <col min="5" max="5" width="16" style="59" customWidth="1"/>
    <col min="6" max="7" width="0.875" style="59" customWidth="1"/>
    <col min="8" max="8" width="7.75" style="59" customWidth="1"/>
    <col min="9" max="9" width="9.375" style="59" customWidth="1"/>
    <col min="10" max="10" width="8.5" style="59" customWidth="1"/>
    <col min="11" max="11" width="1.625" style="59" customWidth="1"/>
    <col min="12" max="12" width="3.5" style="59" customWidth="1"/>
    <col min="13" max="13" width="14" style="59" customWidth="1"/>
    <col min="14" max="14" width="4.625" style="59" customWidth="1"/>
    <col min="15" max="15" width="4.375" style="59" customWidth="1"/>
    <col min="16" max="16" width="29.5" style="59" customWidth="1"/>
    <col min="17" max="256" width="8.375" style="59"/>
    <col min="257" max="257" width="4.625" style="59" customWidth="1"/>
    <col min="258" max="258" width="16.125" style="59" customWidth="1"/>
    <col min="259" max="259" width="0.5" style="59" customWidth="1"/>
    <col min="260" max="260" width="3.375" style="59" customWidth="1"/>
    <col min="261" max="261" width="16" style="59" customWidth="1"/>
    <col min="262" max="263" width="0.875" style="59" customWidth="1"/>
    <col min="264" max="264" width="7.75" style="59" customWidth="1"/>
    <col min="265" max="265" width="9.375" style="59" customWidth="1"/>
    <col min="266" max="266" width="8.5" style="59" customWidth="1"/>
    <col min="267" max="267" width="1.625" style="59" customWidth="1"/>
    <col min="268" max="268" width="3.5" style="59" customWidth="1"/>
    <col min="269" max="269" width="14" style="59" customWidth="1"/>
    <col min="270" max="270" width="4.625" style="59" customWidth="1"/>
    <col min="271" max="271" width="4.375" style="59" customWidth="1"/>
    <col min="272" max="272" width="29.5" style="59" customWidth="1"/>
    <col min="273" max="512" width="8.375" style="59"/>
    <col min="513" max="513" width="4.625" style="59" customWidth="1"/>
    <col min="514" max="514" width="16.125" style="59" customWidth="1"/>
    <col min="515" max="515" width="0.5" style="59" customWidth="1"/>
    <col min="516" max="516" width="3.375" style="59" customWidth="1"/>
    <col min="517" max="517" width="16" style="59" customWidth="1"/>
    <col min="518" max="519" width="0.875" style="59" customWidth="1"/>
    <col min="520" max="520" width="7.75" style="59" customWidth="1"/>
    <col min="521" max="521" width="9.375" style="59" customWidth="1"/>
    <col min="522" max="522" width="8.5" style="59" customWidth="1"/>
    <col min="523" max="523" width="1.625" style="59" customWidth="1"/>
    <col min="524" max="524" width="3.5" style="59" customWidth="1"/>
    <col min="525" max="525" width="14" style="59" customWidth="1"/>
    <col min="526" max="526" width="4.625" style="59" customWidth="1"/>
    <col min="527" max="527" width="4.375" style="59" customWidth="1"/>
    <col min="528" max="528" width="29.5" style="59" customWidth="1"/>
    <col min="529" max="768" width="8.375" style="59"/>
    <col min="769" max="769" width="4.625" style="59" customWidth="1"/>
    <col min="770" max="770" width="16.125" style="59" customWidth="1"/>
    <col min="771" max="771" width="0.5" style="59" customWidth="1"/>
    <col min="772" max="772" width="3.375" style="59" customWidth="1"/>
    <col min="773" max="773" width="16" style="59" customWidth="1"/>
    <col min="774" max="775" width="0.875" style="59" customWidth="1"/>
    <col min="776" max="776" width="7.75" style="59" customWidth="1"/>
    <col min="777" max="777" width="9.375" style="59" customWidth="1"/>
    <col min="778" max="778" width="8.5" style="59" customWidth="1"/>
    <col min="779" max="779" width="1.625" style="59" customWidth="1"/>
    <col min="780" max="780" width="3.5" style="59" customWidth="1"/>
    <col min="781" max="781" width="14" style="59" customWidth="1"/>
    <col min="782" max="782" width="4.625" style="59" customWidth="1"/>
    <col min="783" max="783" width="4.375" style="59" customWidth="1"/>
    <col min="784" max="784" width="29.5" style="59" customWidth="1"/>
    <col min="785" max="1024" width="8.375" style="59"/>
    <col min="1025" max="1025" width="4.625" style="59" customWidth="1"/>
    <col min="1026" max="1026" width="16.125" style="59" customWidth="1"/>
    <col min="1027" max="1027" width="0.5" style="59" customWidth="1"/>
    <col min="1028" max="1028" width="3.375" style="59" customWidth="1"/>
    <col min="1029" max="1029" width="16" style="59" customWidth="1"/>
    <col min="1030" max="1031" width="0.875" style="59" customWidth="1"/>
    <col min="1032" max="1032" width="7.75" style="59" customWidth="1"/>
    <col min="1033" max="1033" width="9.375" style="59" customWidth="1"/>
    <col min="1034" max="1034" width="8.5" style="59" customWidth="1"/>
    <col min="1035" max="1035" width="1.625" style="59" customWidth="1"/>
    <col min="1036" max="1036" width="3.5" style="59" customWidth="1"/>
    <col min="1037" max="1037" width="14" style="59" customWidth="1"/>
    <col min="1038" max="1038" width="4.625" style="59" customWidth="1"/>
    <col min="1039" max="1039" width="4.375" style="59" customWidth="1"/>
    <col min="1040" max="1040" width="29.5" style="59" customWidth="1"/>
    <col min="1041" max="1280" width="8.375" style="59"/>
    <col min="1281" max="1281" width="4.625" style="59" customWidth="1"/>
    <col min="1282" max="1282" width="16.125" style="59" customWidth="1"/>
    <col min="1283" max="1283" width="0.5" style="59" customWidth="1"/>
    <col min="1284" max="1284" width="3.375" style="59" customWidth="1"/>
    <col min="1285" max="1285" width="16" style="59" customWidth="1"/>
    <col min="1286" max="1287" width="0.875" style="59" customWidth="1"/>
    <col min="1288" max="1288" width="7.75" style="59" customWidth="1"/>
    <col min="1289" max="1289" width="9.375" style="59" customWidth="1"/>
    <col min="1290" max="1290" width="8.5" style="59" customWidth="1"/>
    <col min="1291" max="1291" width="1.625" style="59" customWidth="1"/>
    <col min="1292" max="1292" width="3.5" style="59" customWidth="1"/>
    <col min="1293" max="1293" width="14" style="59" customWidth="1"/>
    <col min="1294" max="1294" width="4.625" style="59" customWidth="1"/>
    <col min="1295" max="1295" width="4.375" style="59" customWidth="1"/>
    <col min="1296" max="1296" width="29.5" style="59" customWidth="1"/>
    <col min="1297" max="1536" width="8.375" style="59"/>
    <col min="1537" max="1537" width="4.625" style="59" customWidth="1"/>
    <col min="1538" max="1538" width="16.125" style="59" customWidth="1"/>
    <col min="1539" max="1539" width="0.5" style="59" customWidth="1"/>
    <col min="1540" max="1540" width="3.375" style="59" customWidth="1"/>
    <col min="1541" max="1541" width="16" style="59" customWidth="1"/>
    <col min="1542" max="1543" width="0.875" style="59" customWidth="1"/>
    <col min="1544" max="1544" width="7.75" style="59" customWidth="1"/>
    <col min="1545" max="1545" width="9.375" style="59" customWidth="1"/>
    <col min="1546" max="1546" width="8.5" style="59" customWidth="1"/>
    <col min="1547" max="1547" width="1.625" style="59" customWidth="1"/>
    <col min="1548" max="1548" width="3.5" style="59" customWidth="1"/>
    <col min="1549" max="1549" width="14" style="59" customWidth="1"/>
    <col min="1550" max="1550" width="4.625" style="59" customWidth="1"/>
    <col min="1551" max="1551" width="4.375" style="59" customWidth="1"/>
    <col min="1552" max="1552" width="29.5" style="59" customWidth="1"/>
    <col min="1553" max="1792" width="8.375" style="59"/>
    <col min="1793" max="1793" width="4.625" style="59" customWidth="1"/>
    <col min="1794" max="1794" width="16.125" style="59" customWidth="1"/>
    <col min="1795" max="1795" width="0.5" style="59" customWidth="1"/>
    <col min="1796" max="1796" width="3.375" style="59" customWidth="1"/>
    <col min="1797" max="1797" width="16" style="59" customWidth="1"/>
    <col min="1798" max="1799" width="0.875" style="59" customWidth="1"/>
    <col min="1800" max="1800" width="7.75" style="59" customWidth="1"/>
    <col min="1801" max="1801" width="9.375" style="59" customWidth="1"/>
    <col min="1802" max="1802" width="8.5" style="59" customWidth="1"/>
    <col min="1803" max="1803" width="1.625" style="59" customWidth="1"/>
    <col min="1804" max="1804" width="3.5" style="59" customWidth="1"/>
    <col min="1805" max="1805" width="14" style="59" customWidth="1"/>
    <col min="1806" max="1806" width="4.625" style="59" customWidth="1"/>
    <col min="1807" max="1807" width="4.375" style="59" customWidth="1"/>
    <col min="1808" max="1808" width="29.5" style="59" customWidth="1"/>
    <col min="1809" max="2048" width="8.375" style="59"/>
    <col min="2049" max="2049" width="4.625" style="59" customWidth="1"/>
    <col min="2050" max="2050" width="16.125" style="59" customWidth="1"/>
    <col min="2051" max="2051" width="0.5" style="59" customWidth="1"/>
    <col min="2052" max="2052" width="3.375" style="59" customWidth="1"/>
    <col min="2053" max="2053" width="16" style="59" customWidth="1"/>
    <col min="2054" max="2055" width="0.875" style="59" customWidth="1"/>
    <col min="2056" max="2056" width="7.75" style="59" customWidth="1"/>
    <col min="2057" max="2057" width="9.375" style="59" customWidth="1"/>
    <col min="2058" max="2058" width="8.5" style="59" customWidth="1"/>
    <col min="2059" max="2059" width="1.625" style="59" customWidth="1"/>
    <col min="2060" max="2060" width="3.5" style="59" customWidth="1"/>
    <col min="2061" max="2061" width="14" style="59" customWidth="1"/>
    <col min="2062" max="2062" width="4.625" style="59" customWidth="1"/>
    <col min="2063" max="2063" width="4.375" style="59" customWidth="1"/>
    <col min="2064" max="2064" width="29.5" style="59" customWidth="1"/>
    <col min="2065" max="2304" width="8.375" style="59"/>
    <col min="2305" max="2305" width="4.625" style="59" customWidth="1"/>
    <col min="2306" max="2306" width="16.125" style="59" customWidth="1"/>
    <col min="2307" max="2307" width="0.5" style="59" customWidth="1"/>
    <col min="2308" max="2308" width="3.375" style="59" customWidth="1"/>
    <col min="2309" max="2309" width="16" style="59" customWidth="1"/>
    <col min="2310" max="2311" width="0.875" style="59" customWidth="1"/>
    <col min="2312" max="2312" width="7.75" style="59" customWidth="1"/>
    <col min="2313" max="2313" width="9.375" style="59" customWidth="1"/>
    <col min="2314" max="2314" width="8.5" style="59" customWidth="1"/>
    <col min="2315" max="2315" width="1.625" style="59" customWidth="1"/>
    <col min="2316" max="2316" width="3.5" style="59" customWidth="1"/>
    <col min="2317" max="2317" width="14" style="59" customWidth="1"/>
    <col min="2318" max="2318" width="4.625" style="59" customWidth="1"/>
    <col min="2319" max="2319" width="4.375" style="59" customWidth="1"/>
    <col min="2320" max="2320" width="29.5" style="59" customWidth="1"/>
    <col min="2321" max="2560" width="8.375" style="59"/>
    <col min="2561" max="2561" width="4.625" style="59" customWidth="1"/>
    <col min="2562" max="2562" width="16.125" style="59" customWidth="1"/>
    <col min="2563" max="2563" width="0.5" style="59" customWidth="1"/>
    <col min="2564" max="2564" width="3.375" style="59" customWidth="1"/>
    <col min="2565" max="2565" width="16" style="59" customWidth="1"/>
    <col min="2566" max="2567" width="0.875" style="59" customWidth="1"/>
    <col min="2568" max="2568" width="7.75" style="59" customWidth="1"/>
    <col min="2569" max="2569" width="9.375" style="59" customWidth="1"/>
    <col min="2570" max="2570" width="8.5" style="59" customWidth="1"/>
    <col min="2571" max="2571" width="1.625" style="59" customWidth="1"/>
    <col min="2572" max="2572" width="3.5" style="59" customWidth="1"/>
    <col min="2573" max="2573" width="14" style="59" customWidth="1"/>
    <col min="2574" max="2574" width="4.625" style="59" customWidth="1"/>
    <col min="2575" max="2575" width="4.375" style="59" customWidth="1"/>
    <col min="2576" max="2576" width="29.5" style="59" customWidth="1"/>
    <col min="2577" max="2816" width="8.375" style="59"/>
    <col min="2817" max="2817" width="4.625" style="59" customWidth="1"/>
    <col min="2818" max="2818" width="16.125" style="59" customWidth="1"/>
    <col min="2819" max="2819" width="0.5" style="59" customWidth="1"/>
    <col min="2820" max="2820" width="3.375" style="59" customWidth="1"/>
    <col min="2821" max="2821" width="16" style="59" customWidth="1"/>
    <col min="2822" max="2823" width="0.875" style="59" customWidth="1"/>
    <col min="2824" max="2824" width="7.75" style="59" customWidth="1"/>
    <col min="2825" max="2825" width="9.375" style="59" customWidth="1"/>
    <col min="2826" max="2826" width="8.5" style="59" customWidth="1"/>
    <col min="2827" max="2827" width="1.625" style="59" customWidth="1"/>
    <col min="2828" max="2828" width="3.5" style="59" customWidth="1"/>
    <col min="2829" max="2829" width="14" style="59" customWidth="1"/>
    <col min="2830" max="2830" width="4.625" style="59" customWidth="1"/>
    <col min="2831" max="2831" width="4.375" style="59" customWidth="1"/>
    <col min="2832" max="2832" width="29.5" style="59" customWidth="1"/>
    <col min="2833" max="3072" width="8.375" style="59"/>
    <col min="3073" max="3073" width="4.625" style="59" customWidth="1"/>
    <col min="3074" max="3074" width="16.125" style="59" customWidth="1"/>
    <col min="3075" max="3075" width="0.5" style="59" customWidth="1"/>
    <col min="3076" max="3076" width="3.375" style="59" customWidth="1"/>
    <col min="3077" max="3077" width="16" style="59" customWidth="1"/>
    <col min="3078" max="3079" width="0.875" style="59" customWidth="1"/>
    <col min="3080" max="3080" width="7.75" style="59" customWidth="1"/>
    <col min="3081" max="3081" width="9.375" style="59" customWidth="1"/>
    <col min="3082" max="3082" width="8.5" style="59" customWidth="1"/>
    <col min="3083" max="3083" width="1.625" style="59" customWidth="1"/>
    <col min="3084" max="3084" width="3.5" style="59" customWidth="1"/>
    <col min="3085" max="3085" width="14" style="59" customWidth="1"/>
    <col min="3086" max="3086" width="4.625" style="59" customWidth="1"/>
    <col min="3087" max="3087" width="4.375" style="59" customWidth="1"/>
    <col min="3088" max="3088" width="29.5" style="59" customWidth="1"/>
    <col min="3089" max="3328" width="8.375" style="59"/>
    <col min="3329" max="3329" width="4.625" style="59" customWidth="1"/>
    <col min="3330" max="3330" width="16.125" style="59" customWidth="1"/>
    <col min="3331" max="3331" width="0.5" style="59" customWidth="1"/>
    <col min="3332" max="3332" width="3.375" style="59" customWidth="1"/>
    <col min="3333" max="3333" width="16" style="59" customWidth="1"/>
    <col min="3334" max="3335" width="0.875" style="59" customWidth="1"/>
    <col min="3336" max="3336" width="7.75" style="59" customWidth="1"/>
    <col min="3337" max="3337" width="9.375" style="59" customWidth="1"/>
    <col min="3338" max="3338" width="8.5" style="59" customWidth="1"/>
    <col min="3339" max="3339" width="1.625" style="59" customWidth="1"/>
    <col min="3340" max="3340" width="3.5" style="59" customWidth="1"/>
    <col min="3341" max="3341" width="14" style="59" customWidth="1"/>
    <col min="3342" max="3342" width="4.625" style="59" customWidth="1"/>
    <col min="3343" max="3343" width="4.375" style="59" customWidth="1"/>
    <col min="3344" max="3344" width="29.5" style="59" customWidth="1"/>
    <col min="3345" max="3584" width="8.375" style="59"/>
    <col min="3585" max="3585" width="4.625" style="59" customWidth="1"/>
    <col min="3586" max="3586" width="16.125" style="59" customWidth="1"/>
    <col min="3587" max="3587" width="0.5" style="59" customWidth="1"/>
    <col min="3588" max="3588" width="3.375" style="59" customWidth="1"/>
    <col min="3589" max="3589" width="16" style="59" customWidth="1"/>
    <col min="3590" max="3591" width="0.875" style="59" customWidth="1"/>
    <col min="3592" max="3592" width="7.75" style="59" customWidth="1"/>
    <col min="3593" max="3593" width="9.375" style="59" customWidth="1"/>
    <col min="3594" max="3594" width="8.5" style="59" customWidth="1"/>
    <col min="3595" max="3595" width="1.625" style="59" customWidth="1"/>
    <col min="3596" max="3596" width="3.5" style="59" customWidth="1"/>
    <col min="3597" max="3597" width="14" style="59" customWidth="1"/>
    <col min="3598" max="3598" width="4.625" style="59" customWidth="1"/>
    <col min="3599" max="3599" width="4.375" style="59" customWidth="1"/>
    <col min="3600" max="3600" width="29.5" style="59" customWidth="1"/>
    <col min="3601" max="3840" width="8.375" style="59"/>
    <col min="3841" max="3841" width="4.625" style="59" customWidth="1"/>
    <col min="3842" max="3842" width="16.125" style="59" customWidth="1"/>
    <col min="3843" max="3843" width="0.5" style="59" customWidth="1"/>
    <col min="3844" max="3844" width="3.375" style="59" customWidth="1"/>
    <col min="3845" max="3845" width="16" style="59" customWidth="1"/>
    <col min="3846" max="3847" width="0.875" style="59" customWidth="1"/>
    <col min="3848" max="3848" width="7.75" style="59" customWidth="1"/>
    <col min="3849" max="3849" width="9.375" style="59" customWidth="1"/>
    <col min="3850" max="3850" width="8.5" style="59" customWidth="1"/>
    <col min="3851" max="3851" width="1.625" style="59" customWidth="1"/>
    <col min="3852" max="3852" width="3.5" style="59" customWidth="1"/>
    <col min="3853" max="3853" width="14" style="59" customWidth="1"/>
    <col min="3854" max="3854" width="4.625" style="59" customWidth="1"/>
    <col min="3855" max="3855" width="4.375" style="59" customWidth="1"/>
    <col min="3856" max="3856" width="29.5" style="59" customWidth="1"/>
    <col min="3857" max="4096" width="8.375" style="59"/>
    <col min="4097" max="4097" width="4.625" style="59" customWidth="1"/>
    <col min="4098" max="4098" width="16.125" style="59" customWidth="1"/>
    <col min="4099" max="4099" width="0.5" style="59" customWidth="1"/>
    <col min="4100" max="4100" width="3.375" style="59" customWidth="1"/>
    <col min="4101" max="4101" width="16" style="59" customWidth="1"/>
    <col min="4102" max="4103" width="0.875" style="59" customWidth="1"/>
    <col min="4104" max="4104" width="7.75" style="59" customWidth="1"/>
    <col min="4105" max="4105" width="9.375" style="59" customWidth="1"/>
    <col min="4106" max="4106" width="8.5" style="59" customWidth="1"/>
    <col min="4107" max="4107" width="1.625" style="59" customWidth="1"/>
    <col min="4108" max="4108" width="3.5" style="59" customWidth="1"/>
    <col min="4109" max="4109" width="14" style="59" customWidth="1"/>
    <col min="4110" max="4110" width="4.625" style="59" customWidth="1"/>
    <col min="4111" max="4111" width="4.375" style="59" customWidth="1"/>
    <col min="4112" max="4112" width="29.5" style="59" customWidth="1"/>
    <col min="4113" max="4352" width="8.375" style="59"/>
    <col min="4353" max="4353" width="4.625" style="59" customWidth="1"/>
    <col min="4354" max="4354" width="16.125" style="59" customWidth="1"/>
    <col min="4355" max="4355" width="0.5" style="59" customWidth="1"/>
    <col min="4356" max="4356" width="3.375" style="59" customWidth="1"/>
    <col min="4357" max="4357" width="16" style="59" customWidth="1"/>
    <col min="4358" max="4359" width="0.875" style="59" customWidth="1"/>
    <col min="4360" max="4360" width="7.75" style="59" customWidth="1"/>
    <col min="4361" max="4361" width="9.375" style="59" customWidth="1"/>
    <col min="4362" max="4362" width="8.5" style="59" customWidth="1"/>
    <col min="4363" max="4363" width="1.625" style="59" customWidth="1"/>
    <col min="4364" max="4364" width="3.5" style="59" customWidth="1"/>
    <col min="4365" max="4365" width="14" style="59" customWidth="1"/>
    <col min="4366" max="4366" width="4.625" style="59" customWidth="1"/>
    <col min="4367" max="4367" width="4.375" style="59" customWidth="1"/>
    <col min="4368" max="4368" width="29.5" style="59" customWidth="1"/>
    <col min="4369" max="4608" width="8.375" style="59"/>
    <col min="4609" max="4609" width="4.625" style="59" customWidth="1"/>
    <col min="4610" max="4610" width="16.125" style="59" customWidth="1"/>
    <col min="4611" max="4611" width="0.5" style="59" customWidth="1"/>
    <col min="4612" max="4612" width="3.375" style="59" customWidth="1"/>
    <col min="4613" max="4613" width="16" style="59" customWidth="1"/>
    <col min="4614" max="4615" width="0.875" style="59" customWidth="1"/>
    <col min="4616" max="4616" width="7.75" style="59" customWidth="1"/>
    <col min="4617" max="4617" width="9.375" style="59" customWidth="1"/>
    <col min="4618" max="4618" width="8.5" style="59" customWidth="1"/>
    <col min="4619" max="4619" width="1.625" style="59" customWidth="1"/>
    <col min="4620" max="4620" width="3.5" style="59" customWidth="1"/>
    <col min="4621" max="4621" width="14" style="59" customWidth="1"/>
    <col min="4622" max="4622" width="4.625" style="59" customWidth="1"/>
    <col min="4623" max="4623" width="4.375" style="59" customWidth="1"/>
    <col min="4624" max="4624" width="29.5" style="59" customWidth="1"/>
    <col min="4625" max="4864" width="8.375" style="59"/>
    <col min="4865" max="4865" width="4.625" style="59" customWidth="1"/>
    <col min="4866" max="4866" width="16.125" style="59" customWidth="1"/>
    <col min="4867" max="4867" width="0.5" style="59" customWidth="1"/>
    <col min="4868" max="4868" width="3.375" style="59" customWidth="1"/>
    <col min="4869" max="4869" width="16" style="59" customWidth="1"/>
    <col min="4870" max="4871" width="0.875" style="59" customWidth="1"/>
    <col min="4872" max="4872" width="7.75" style="59" customWidth="1"/>
    <col min="4873" max="4873" width="9.375" style="59" customWidth="1"/>
    <col min="4874" max="4874" width="8.5" style="59" customWidth="1"/>
    <col min="4875" max="4875" width="1.625" style="59" customWidth="1"/>
    <col min="4876" max="4876" width="3.5" style="59" customWidth="1"/>
    <col min="4877" max="4877" width="14" style="59" customWidth="1"/>
    <col min="4878" max="4878" width="4.625" style="59" customWidth="1"/>
    <col min="4879" max="4879" width="4.375" style="59" customWidth="1"/>
    <col min="4880" max="4880" width="29.5" style="59" customWidth="1"/>
    <col min="4881" max="5120" width="8.375" style="59"/>
    <col min="5121" max="5121" width="4.625" style="59" customWidth="1"/>
    <col min="5122" max="5122" width="16.125" style="59" customWidth="1"/>
    <col min="5123" max="5123" width="0.5" style="59" customWidth="1"/>
    <col min="5124" max="5124" width="3.375" style="59" customWidth="1"/>
    <col min="5125" max="5125" width="16" style="59" customWidth="1"/>
    <col min="5126" max="5127" width="0.875" style="59" customWidth="1"/>
    <col min="5128" max="5128" width="7.75" style="59" customWidth="1"/>
    <col min="5129" max="5129" width="9.375" style="59" customWidth="1"/>
    <col min="5130" max="5130" width="8.5" style="59" customWidth="1"/>
    <col min="5131" max="5131" width="1.625" style="59" customWidth="1"/>
    <col min="5132" max="5132" width="3.5" style="59" customWidth="1"/>
    <col min="5133" max="5133" width="14" style="59" customWidth="1"/>
    <col min="5134" max="5134" width="4.625" style="59" customWidth="1"/>
    <col min="5135" max="5135" width="4.375" style="59" customWidth="1"/>
    <col min="5136" max="5136" width="29.5" style="59" customWidth="1"/>
    <col min="5137" max="5376" width="8.375" style="59"/>
    <col min="5377" max="5377" width="4.625" style="59" customWidth="1"/>
    <col min="5378" max="5378" width="16.125" style="59" customWidth="1"/>
    <col min="5379" max="5379" width="0.5" style="59" customWidth="1"/>
    <col min="5380" max="5380" width="3.375" style="59" customWidth="1"/>
    <col min="5381" max="5381" width="16" style="59" customWidth="1"/>
    <col min="5382" max="5383" width="0.875" style="59" customWidth="1"/>
    <col min="5384" max="5384" width="7.75" style="59" customWidth="1"/>
    <col min="5385" max="5385" width="9.375" style="59" customWidth="1"/>
    <col min="5386" max="5386" width="8.5" style="59" customWidth="1"/>
    <col min="5387" max="5387" width="1.625" style="59" customWidth="1"/>
    <col min="5388" max="5388" width="3.5" style="59" customWidth="1"/>
    <col min="5389" max="5389" width="14" style="59" customWidth="1"/>
    <col min="5390" max="5390" width="4.625" style="59" customWidth="1"/>
    <col min="5391" max="5391" width="4.375" style="59" customWidth="1"/>
    <col min="5392" max="5392" width="29.5" style="59" customWidth="1"/>
    <col min="5393" max="5632" width="8.375" style="59"/>
    <col min="5633" max="5633" width="4.625" style="59" customWidth="1"/>
    <col min="5634" max="5634" width="16.125" style="59" customWidth="1"/>
    <col min="5635" max="5635" width="0.5" style="59" customWidth="1"/>
    <col min="5636" max="5636" width="3.375" style="59" customWidth="1"/>
    <col min="5637" max="5637" width="16" style="59" customWidth="1"/>
    <col min="5638" max="5639" width="0.875" style="59" customWidth="1"/>
    <col min="5640" max="5640" width="7.75" style="59" customWidth="1"/>
    <col min="5641" max="5641" width="9.375" style="59" customWidth="1"/>
    <col min="5642" max="5642" width="8.5" style="59" customWidth="1"/>
    <col min="5643" max="5643" width="1.625" style="59" customWidth="1"/>
    <col min="5644" max="5644" width="3.5" style="59" customWidth="1"/>
    <col min="5645" max="5645" width="14" style="59" customWidth="1"/>
    <col min="5646" max="5646" width="4.625" style="59" customWidth="1"/>
    <col min="5647" max="5647" width="4.375" style="59" customWidth="1"/>
    <col min="5648" max="5648" width="29.5" style="59" customWidth="1"/>
    <col min="5649" max="5888" width="8.375" style="59"/>
    <col min="5889" max="5889" width="4.625" style="59" customWidth="1"/>
    <col min="5890" max="5890" width="16.125" style="59" customWidth="1"/>
    <col min="5891" max="5891" width="0.5" style="59" customWidth="1"/>
    <col min="5892" max="5892" width="3.375" style="59" customWidth="1"/>
    <col min="5893" max="5893" width="16" style="59" customWidth="1"/>
    <col min="5894" max="5895" width="0.875" style="59" customWidth="1"/>
    <col min="5896" max="5896" width="7.75" style="59" customWidth="1"/>
    <col min="5897" max="5897" width="9.375" style="59" customWidth="1"/>
    <col min="5898" max="5898" width="8.5" style="59" customWidth="1"/>
    <col min="5899" max="5899" width="1.625" style="59" customWidth="1"/>
    <col min="5900" max="5900" width="3.5" style="59" customWidth="1"/>
    <col min="5901" max="5901" width="14" style="59" customWidth="1"/>
    <col min="5902" max="5902" width="4.625" style="59" customWidth="1"/>
    <col min="5903" max="5903" width="4.375" style="59" customWidth="1"/>
    <col min="5904" max="5904" width="29.5" style="59" customWidth="1"/>
    <col min="5905" max="6144" width="8.375" style="59"/>
    <col min="6145" max="6145" width="4.625" style="59" customWidth="1"/>
    <col min="6146" max="6146" width="16.125" style="59" customWidth="1"/>
    <col min="6147" max="6147" width="0.5" style="59" customWidth="1"/>
    <col min="6148" max="6148" width="3.375" style="59" customWidth="1"/>
    <col min="6149" max="6149" width="16" style="59" customWidth="1"/>
    <col min="6150" max="6151" width="0.875" style="59" customWidth="1"/>
    <col min="6152" max="6152" width="7.75" style="59" customWidth="1"/>
    <col min="6153" max="6153" width="9.375" style="59" customWidth="1"/>
    <col min="6154" max="6154" width="8.5" style="59" customWidth="1"/>
    <col min="6155" max="6155" width="1.625" style="59" customWidth="1"/>
    <col min="6156" max="6156" width="3.5" style="59" customWidth="1"/>
    <col min="6157" max="6157" width="14" style="59" customWidth="1"/>
    <col min="6158" max="6158" width="4.625" style="59" customWidth="1"/>
    <col min="6159" max="6159" width="4.375" style="59" customWidth="1"/>
    <col min="6160" max="6160" width="29.5" style="59" customWidth="1"/>
    <col min="6161" max="6400" width="8.375" style="59"/>
    <col min="6401" max="6401" width="4.625" style="59" customWidth="1"/>
    <col min="6402" max="6402" width="16.125" style="59" customWidth="1"/>
    <col min="6403" max="6403" width="0.5" style="59" customWidth="1"/>
    <col min="6404" max="6404" width="3.375" style="59" customWidth="1"/>
    <col min="6405" max="6405" width="16" style="59" customWidth="1"/>
    <col min="6406" max="6407" width="0.875" style="59" customWidth="1"/>
    <col min="6408" max="6408" width="7.75" style="59" customWidth="1"/>
    <col min="6409" max="6409" width="9.375" style="59" customWidth="1"/>
    <col min="6410" max="6410" width="8.5" style="59" customWidth="1"/>
    <col min="6411" max="6411" width="1.625" style="59" customWidth="1"/>
    <col min="6412" max="6412" width="3.5" style="59" customWidth="1"/>
    <col min="6413" max="6413" width="14" style="59" customWidth="1"/>
    <col min="6414" max="6414" width="4.625" style="59" customWidth="1"/>
    <col min="6415" max="6415" width="4.375" style="59" customWidth="1"/>
    <col min="6416" max="6416" width="29.5" style="59" customWidth="1"/>
    <col min="6417" max="6656" width="8.375" style="59"/>
    <col min="6657" max="6657" width="4.625" style="59" customWidth="1"/>
    <col min="6658" max="6658" width="16.125" style="59" customWidth="1"/>
    <col min="6659" max="6659" width="0.5" style="59" customWidth="1"/>
    <col min="6660" max="6660" width="3.375" style="59" customWidth="1"/>
    <col min="6661" max="6661" width="16" style="59" customWidth="1"/>
    <col min="6662" max="6663" width="0.875" style="59" customWidth="1"/>
    <col min="6664" max="6664" width="7.75" style="59" customWidth="1"/>
    <col min="6665" max="6665" width="9.375" style="59" customWidth="1"/>
    <col min="6666" max="6666" width="8.5" style="59" customWidth="1"/>
    <col min="6667" max="6667" width="1.625" style="59" customWidth="1"/>
    <col min="6668" max="6668" width="3.5" style="59" customWidth="1"/>
    <col min="6669" max="6669" width="14" style="59" customWidth="1"/>
    <col min="6670" max="6670" width="4.625" style="59" customWidth="1"/>
    <col min="6671" max="6671" width="4.375" style="59" customWidth="1"/>
    <col min="6672" max="6672" width="29.5" style="59" customWidth="1"/>
    <col min="6673" max="6912" width="8.375" style="59"/>
    <col min="6913" max="6913" width="4.625" style="59" customWidth="1"/>
    <col min="6914" max="6914" width="16.125" style="59" customWidth="1"/>
    <col min="6915" max="6915" width="0.5" style="59" customWidth="1"/>
    <col min="6916" max="6916" width="3.375" style="59" customWidth="1"/>
    <col min="6917" max="6917" width="16" style="59" customWidth="1"/>
    <col min="6918" max="6919" width="0.875" style="59" customWidth="1"/>
    <col min="6920" max="6920" width="7.75" style="59" customWidth="1"/>
    <col min="6921" max="6921" width="9.375" style="59" customWidth="1"/>
    <col min="6922" max="6922" width="8.5" style="59" customWidth="1"/>
    <col min="6923" max="6923" width="1.625" style="59" customWidth="1"/>
    <col min="6924" max="6924" width="3.5" style="59" customWidth="1"/>
    <col min="6925" max="6925" width="14" style="59" customWidth="1"/>
    <col min="6926" max="6926" width="4.625" style="59" customWidth="1"/>
    <col min="6927" max="6927" width="4.375" style="59" customWidth="1"/>
    <col min="6928" max="6928" width="29.5" style="59" customWidth="1"/>
    <col min="6929" max="7168" width="8.375" style="59"/>
    <col min="7169" max="7169" width="4.625" style="59" customWidth="1"/>
    <col min="7170" max="7170" width="16.125" style="59" customWidth="1"/>
    <col min="7171" max="7171" width="0.5" style="59" customWidth="1"/>
    <col min="7172" max="7172" width="3.375" style="59" customWidth="1"/>
    <col min="7173" max="7173" width="16" style="59" customWidth="1"/>
    <col min="7174" max="7175" width="0.875" style="59" customWidth="1"/>
    <col min="7176" max="7176" width="7.75" style="59" customWidth="1"/>
    <col min="7177" max="7177" width="9.375" style="59" customWidth="1"/>
    <col min="7178" max="7178" width="8.5" style="59" customWidth="1"/>
    <col min="7179" max="7179" width="1.625" style="59" customWidth="1"/>
    <col min="7180" max="7180" width="3.5" style="59" customWidth="1"/>
    <col min="7181" max="7181" width="14" style="59" customWidth="1"/>
    <col min="7182" max="7182" width="4.625" style="59" customWidth="1"/>
    <col min="7183" max="7183" width="4.375" style="59" customWidth="1"/>
    <col min="7184" max="7184" width="29.5" style="59" customWidth="1"/>
    <col min="7185" max="7424" width="8.375" style="59"/>
    <col min="7425" max="7425" width="4.625" style="59" customWidth="1"/>
    <col min="7426" max="7426" width="16.125" style="59" customWidth="1"/>
    <col min="7427" max="7427" width="0.5" style="59" customWidth="1"/>
    <col min="7428" max="7428" width="3.375" style="59" customWidth="1"/>
    <col min="7429" max="7429" width="16" style="59" customWidth="1"/>
    <col min="7430" max="7431" width="0.875" style="59" customWidth="1"/>
    <col min="7432" max="7432" width="7.75" style="59" customWidth="1"/>
    <col min="7433" max="7433" width="9.375" style="59" customWidth="1"/>
    <col min="7434" max="7434" width="8.5" style="59" customWidth="1"/>
    <col min="7435" max="7435" width="1.625" style="59" customWidth="1"/>
    <col min="7436" max="7436" width="3.5" style="59" customWidth="1"/>
    <col min="7437" max="7437" width="14" style="59" customWidth="1"/>
    <col min="7438" max="7438" width="4.625" style="59" customWidth="1"/>
    <col min="7439" max="7439" width="4.375" style="59" customWidth="1"/>
    <col min="7440" max="7440" width="29.5" style="59" customWidth="1"/>
    <col min="7441" max="7680" width="8.375" style="59"/>
    <col min="7681" max="7681" width="4.625" style="59" customWidth="1"/>
    <col min="7682" max="7682" width="16.125" style="59" customWidth="1"/>
    <col min="7683" max="7683" width="0.5" style="59" customWidth="1"/>
    <col min="7684" max="7684" width="3.375" style="59" customWidth="1"/>
    <col min="7685" max="7685" width="16" style="59" customWidth="1"/>
    <col min="7686" max="7687" width="0.875" style="59" customWidth="1"/>
    <col min="7688" max="7688" width="7.75" style="59" customWidth="1"/>
    <col min="7689" max="7689" width="9.375" style="59" customWidth="1"/>
    <col min="7690" max="7690" width="8.5" style="59" customWidth="1"/>
    <col min="7691" max="7691" width="1.625" style="59" customWidth="1"/>
    <col min="7692" max="7692" width="3.5" style="59" customWidth="1"/>
    <col min="7693" max="7693" width="14" style="59" customWidth="1"/>
    <col min="7694" max="7694" width="4.625" style="59" customWidth="1"/>
    <col min="7695" max="7695" width="4.375" style="59" customWidth="1"/>
    <col min="7696" max="7696" width="29.5" style="59" customWidth="1"/>
    <col min="7697" max="7936" width="8.375" style="59"/>
    <col min="7937" max="7937" width="4.625" style="59" customWidth="1"/>
    <col min="7938" max="7938" width="16.125" style="59" customWidth="1"/>
    <col min="7939" max="7939" width="0.5" style="59" customWidth="1"/>
    <col min="7940" max="7940" width="3.375" style="59" customWidth="1"/>
    <col min="7941" max="7941" width="16" style="59" customWidth="1"/>
    <col min="7942" max="7943" width="0.875" style="59" customWidth="1"/>
    <col min="7944" max="7944" width="7.75" style="59" customWidth="1"/>
    <col min="7945" max="7945" width="9.375" style="59" customWidth="1"/>
    <col min="7946" max="7946" width="8.5" style="59" customWidth="1"/>
    <col min="7947" max="7947" width="1.625" style="59" customWidth="1"/>
    <col min="7948" max="7948" width="3.5" style="59" customWidth="1"/>
    <col min="7949" max="7949" width="14" style="59" customWidth="1"/>
    <col min="7950" max="7950" width="4.625" style="59" customWidth="1"/>
    <col min="7951" max="7951" width="4.375" style="59" customWidth="1"/>
    <col min="7952" max="7952" width="29.5" style="59" customWidth="1"/>
    <col min="7953" max="8192" width="8.375" style="59"/>
    <col min="8193" max="8193" width="4.625" style="59" customWidth="1"/>
    <col min="8194" max="8194" width="16.125" style="59" customWidth="1"/>
    <col min="8195" max="8195" width="0.5" style="59" customWidth="1"/>
    <col min="8196" max="8196" width="3.375" style="59" customWidth="1"/>
    <col min="8197" max="8197" width="16" style="59" customWidth="1"/>
    <col min="8198" max="8199" width="0.875" style="59" customWidth="1"/>
    <col min="8200" max="8200" width="7.75" style="59" customWidth="1"/>
    <col min="8201" max="8201" width="9.375" style="59" customWidth="1"/>
    <col min="8202" max="8202" width="8.5" style="59" customWidth="1"/>
    <col min="8203" max="8203" width="1.625" style="59" customWidth="1"/>
    <col min="8204" max="8204" width="3.5" style="59" customWidth="1"/>
    <col min="8205" max="8205" width="14" style="59" customWidth="1"/>
    <col min="8206" max="8206" width="4.625" style="59" customWidth="1"/>
    <col min="8207" max="8207" width="4.375" style="59" customWidth="1"/>
    <col min="8208" max="8208" width="29.5" style="59" customWidth="1"/>
    <col min="8209" max="8448" width="8.375" style="59"/>
    <col min="8449" max="8449" width="4.625" style="59" customWidth="1"/>
    <col min="8450" max="8450" width="16.125" style="59" customWidth="1"/>
    <col min="8451" max="8451" width="0.5" style="59" customWidth="1"/>
    <col min="8452" max="8452" width="3.375" style="59" customWidth="1"/>
    <col min="8453" max="8453" width="16" style="59" customWidth="1"/>
    <col min="8454" max="8455" width="0.875" style="59" customWidth="1"/>
    <col min="8456" max="8456" width="7.75" style="59" customWidth="1"/>
    <col min="8457" max="8457" width="9.375" style="59" customWidth="1"/>
    <col min="8458" max="8458" width="8.5" style="59" customWidth="1"/>
    <col min="8459" max="8459" width="1.625" style="59" customWidth="1"/>
    <col min="8460" max="8460" width="3.5" style="59" customWidth="1"/>
    <col min="8461" max="8461" width="14" style="59" customWidth="1"/>
    <col min="8462" max="8462" width="4.625" style="59" customWidth="1"/>
    <col min="8463" max="8463" width="4.375" style="59" customWidth="1"/>
    <col min="8464" max="8464" width="29.5" style="59" customWidth="1"/>
    <col min="8465" max="8704" width="8.375" style="59"/>
    <col min="8705" max="8705" width="4.625" style="59" customWidth="1"/>
    <col min="8706" max="8706" width="16.125" style="59" customWidth="1"/>
    <col min="8707" max="8707" width="0.5" style="59" customWidth="1"/>
    <col min="8708" max="8708" width="3.375" style="59" customWidth="1"/>
    <col min="8709" max="8709" width="16" style="59" customWidth="1"/>
    <col min="8710" max="8711" width="0.875" style="59" customWidth="1"/>
    <col min="8712" max="8712" width="7.75" style="59" customWidth="1"/>
    <col min="8713" max="8713" width="9.375" style="59" customWidth="1"/>
    <col min="8714" max="8714" width="8.5" style="59" customWidth="1"/>
    <col min="8715" max="8715" width="1.625" style="59" customWidth="1"/>
    <col min="8716" max="8716" width="3.5" style="59" customWidth="1"/>
    <col min="8717" max="8717" width="14" style="59" customWidth="1"/>
    <col min="8718" max="8718" width="4.625" style="59" customWidth="1"/>
    <col min="8719" max="8719" width="4.375" style="59" customWidth="1"/>
    <col min="8720" max="8720" width="29.5" style="59" customWidth="1"/>
    <col min="8721" max="8960" width="8.375" style="59"/>
    <col min="8961" max="8961" width="4.625" style="59" customWidth="1"/>
    <col min="8962" max="8962" width="16.125" style="59" customWidth="1"/>
    <col min="8963" max="8963" width="0.5" style="59" customWidth="1"/>
    <col min="8964" max="8964" width="3.375" style="59" customWidth="1"/>
    <col min="8965" max="8965" width="16" style="59" customWidth="1"/>
    <col min="8966" max="8967" width="0.875" style="59" customWidth="1"/>
    <col min="8968" max="8968" width="7.75" style="59" customWidth="1"/>
    <col min="8969" max="8969" width="9.375" style="59" customWidth="1"/>
    <col min="8970" max="8970" width="8.5" style="59" customWidth="1"/>
    <col min="8971" max="8971" width="1.625" style="59" customWidth="1"/>
    <col min="8972" max="8972" width="3.5" style="59" customWidth="1"/>
    <col min="8973" max="8973" width="14" style="59" customWidth="1"/>
    <col min="8974" max="8974" width="4.625" style="59" customWidth="1"/>
    <col min="8975" max="8975" width="4.375" style="59" customWidth="1"/>
    <col min="8976" max="8976" width="29.5" style="59" customWidth="1"/>
    <col min="8977" max="9216" width="8.375" style="59"/>
    <col min="9217" max="9217" width="4.625" style="59" customWidth="1"/>
    <col min="9218" max="9218" width="16.125" style="59" customWidth="1"/>
    <col min="9219" max="9219" width="0.5" style="59" customWidth="1"/>
    <col min="9220" max="9220" width="3.375" style="59" customWidth="1"/>
    <col min="9221" max="9221" width="16" style="59" customWidth="1"/>
    <col min="9222" max="9223" width="0.875" style="59" customWidth="1"/>
    <col min="9224" max="9224" width="7.75" style="59" customWidth="1"/>
    <col min="9225" max="9225" width="9.375" style="59" customWidth="1"/>
    <col min="9226" max="9226" width="8.5" style="59" customWidth="1"/>
    <col min="9227" max="9227" width="1.625" style="59" customWidth="1"/>
    <col min="9228" max="9228" width="3.5" style="59" customWidth="1"/>
    <col min="9229" max="9229" width="14" style="59" customWidth="1"/>
    <col min="9230" max="9230" width="4.625" style="59" customWidth="1"/>
    <col min="9231" max="9231" width="4.375" style="59" customWidth="1"/>
    <col min="9232" max="9232" width="29.5" style="59" customWidth="1"/>
    <col min="9233" max="9472" width="8.375" style="59"/>
    <col min="9473" max="9473" width="4.625" style="59" customWidth="1"/>
    <col min="9474" max="9474" width="16.125" style="59" customWidth="1"/>
    <col min="9475" max="9475" width="0.5" style="59" customWidth="1"/>
    <col min="9476" max="9476" width="3.375" style="59" customWidth="1"/>
    <col min="9477" max="9477" width="16" style="59" customWidth="1"/>
    <col min="9478" max="9479" width="0.875" style="59" customWidth="1"/>
    <col min="9480" max="9480" width="7.75" style="59" customWidth="1"/>
    <col min="9481" max="9481" width="9.375" style="59" customWidth="1"/>
    <col min="9482" max="9482" width="8.5" style="59" customWidth="1"/>
    <col min="9483" max="9483" width="1.625" style="59" customWidth="1"/>
    <col min="9484" max="9484" width="3.5" style="59" customWidth="1"/>
    <col min="9485" max="9485" width="14" style="59" customWidth="1"/>
    <col min="9486" max="9486" width="4.625" style="59" customWidth="1"/>
    <col min="9487" max="9487" width="4.375" style="59" customWidth="1"/>
    <col min="9488" max="9488" width="29.5" style="59" customWidth="1"/>
    <col min="9489" max="9728" width="8.375" style="59"/>
    <col min="9729" max="9729" width="4.625" style="59" customWidth="1"/>
    <col min="9730" max="9730" width="16.125" style="59" customWidth="1"/>
    <col min="9731" max="9731" width="0.5" style="59" customWidth="1"/>
    <col min="9732" max="9732" width="3.375" style="59" customWidth="1"/>
    <col min="9733" max="9733" width="16" style="59" customWidth="1"/>
    <col min="9734" max="9735" width="0.875" style="59" customWidth="1"/>
    <col min="9736" max="9736" width="7.75" style="59" customWidth="1"/>
    <col min="9737" max="9737" width="9.375" style="59" customWidth="1"/>
    <col min="9738" max="9738" width="8.5" style="59" customWidth="1"/>
    <col min="9739" max="9739" width="1.625" style="59" customWidth="1"/>
    <col min="9740" max="9740" width="3.5" style="59" customWidth="1"/>
    <col min="9741" max="9741" width="14" style="59" customWidth="1"/>
    <col min="9742" max="9742" width="4.625" style="59" customWidth="1"/>
    <col min="9743" max="9743" width="4.375" style="59" customWidth="1"/>
    <col min="9744" max="9744" width="29.5" style="59" customWidth="1"/>
    <col min="9745" max="9984" width="8.375" style="59"/>
    <col min="9985" max="9985" width="4.625" style="59" customWidth="1"/>
    <col min="9986" max="9986" width="16.125" style="59" customWidth="1"/>
    <col min="9987" max="9987" width="0.5" style="59" customWidth="1"/>
    <col min="9988" max="9988" width="3.375" style="59" customWidth="1"/>
    <col min="9989" max="9989" width="16" style="59" customWidth="1"/>
    <col min="9990" max="9991" width="0.875" style="59" customWidth="1"/>
    <col min="9992" max="9992" width="7.75" style="59" customWidth="1"/>
    <col min="9993" max="9993" width="9.375" style="59" customWidth="1"/>
    <col min="9994" max="9994" width="8.5" style="59" customWidth="1"/>
    <col min="9995" max="9995" width="1.625" style="59" customWidth="1"/>
    <col min="9996" max="9996" width="3.5" style="59" customWidth="1"/>
    <col min="9997" max="9997" width="14" style="59" customWidth="1"/>
    <col min="9998" max="9998" width="4.625" style="59" customWidth="1"/>
    <col min="9999" max="9999" width="4.375" style="59" customWidth="1"/>
    <col min="10000" max="10000" width="29.5" style="59" customWidth="1"/>
    <col min="10001" max="10240" width="8.375" style="59"/>
    <col min="10241" max="10241" width="4.625" style="59" customWidth="1"/>
    <col min="10242" max="10242" width="16.125" style="59" customWidth="1"/>
    <col min="10243" max="10243" width="0.5" style="59" customWidth="1"/>
    <col min="10244" max="10244" width="3.375" style="59" customWidth="1"/>
    <col min="10245" max="10245" width="16" style="59" customWidth="1"/>
    <col min="10246" max="10247" width="0.875" style="59" customWidth="1"/>
    <col min="10248" max="10248" width="7.75" style="59" customWidth="1"/>
    <col min="10249" max="10249" width="9.375" style="59" customWidth="1"/>
    <col min="10250" max="10250" width="8.5" style="59" customWidth="1"/>
    <col min="10251" max="10251" width="1.625" style="59" customWidth="1"/>
    <col min="10252" max="10252" width="3.5" style="59" customWidth="1"/>
    <col min="10253" max="10253" width="14" style="59" customWidth="1"/>
    <col min="10254" max="10254" width="4.625" style="59" customWidth="1"/>
    <col min="10255" max="10255" width="4.375" style="59" customWidth="1"/>
    <col min="10256" max="10256" width="29.5" style="59" customWidth="1"/>
    <col min="10257" max="10496" width="8.375" style="59"/>
    <col min="10497" max="10497" width="4.625" style="59" customWidth="1"/>
    <col min="10498" max="10498" width="16.125" style="59" customWidth="1"/>
    <col min="10499" max="10499" width="0.5" style="59" customWidth="1"/>
    <col min="10500" max="10500" width="3.375" style="59" customWidth="1"/>
    <col min="10501" max="10501" width="16" style="59" customWidth="1"/>
    <col min="10502" max="10503" width="0.875" style="59" customWidth="1"/>
    <col min="10504" max="10504" width="7.75" style="59" customWidth="1"/>
    <col min="10505" max="10505" width="9.375" style="59" customWidth="1"/>
    <col min="10506" max="10506" width="8.5" style="59" customWidth="1"/>
    <col min="10507" max="10507" width="1.625" style="59" customWidth="1"/>
    <col min="10508" max="10508" width="3.5" style="59" customWidth="1"/>
    <col min="10509" max="10509" width="14" style="59" customWidth="1"/>
    <col min="10510" max="10510" width="4.625" style="59" customWidth="1"/>
    <col min="10511" max="10511" width="4.375" style="59" customWidth="1"/>
    <col min="10512" max="10512" width="29.5" style="59" customWidth="1"/>
    <col min="10513" max="10752" width="8.375" style="59"/>
    <col min="10753" max="10753" width="4.625" style="59" customWidth="1"/>
    <col min="10754" max="10754" width="16.125" style="59" customWidth="1"/>
    <col min="10755" max="10755" width="0.5" style="59" customWidth="1"/>
    <col min="10756" max="10756" width="3.375" style="59" customWidth="1"/>
    <col min="10757" max="10757" width="16" style="59" customWidth="1"/>
    <col min="10758" max="10759" width="0.875" style="59" customWidth="1"/>
    <col min="10760" max="10760" width="7.75" style="59" customWidth="1"/>
    <col min="10761" max="10761" width="9.375" style="59" customWidth="1"/>
    <col min="10762" max="10762" width="8.5" style="59" customWidth="1"/>
    <col min="10763" max="10763" width="1.625" style="59" customWidth="1"/>
    <col min="10764" max="10764" width="3.5" style="59" customWidth="1"/>
    <col min="10765" max="10765" width="14" style="59" customWidth="1"/>
    <col min="10766" max="10766" width="4.625" style="59" customWidth="1"/>
    <col min="10767" max="10767" width="4.375" style="59" customWidth="1"/>
    <col min="10768" max="10768" width="29.5" style="59" customWidth="1"/>
    <col min="10769" max="11008" width="8.375" style="59"/>
    <col min="11009" max="11009" width="4.625" style="59" customWidth="1"/>
    <col min="11010" max="11010" width="16.125" style="59" customWidth="1"/>
    <col min="11011" max="11011" width="0.5" style="59" customWidth="1"/>
    <col min="11012" max="11012" width="3.375" style="59" customWidth="1"/>
    <col min="11013" max="11013" width="16" style="59" customWidth="1"/>
    <col min="11014" max="11015" width="0.875" style="59" customWidth="1"/>
    <col min="11016" max="11016" width="7.75" style="59" customWidth="1"/>
    <col min="11017" max="11017" width="9.375" style="59" customWidth="1"/>
    <col min="11018" max="11018" width="8.5" style="59" customWidth="1"/>
    <col min="11019" max="11019" width="1.625" style="59" customWidth="1"/>
    <col min="11020" max="11020" width="3.5" style="59" customWidth="1"/>
    <col min="11021" max="11021" width="14" style="59" customWidth="1"/>
    <col min="11022" max="11022" width="4.625" style="59" customWidth="1"/>
    <col min="11023" max="11023" width="4.375" style="59" customWidth="1"/>
    <col min="11024" max="11024" width="29.5" style="59" customWidth="1"/>
    <col min="11025" max="11264" width="8.375" style="59"/>
    <col min="11265" max="11265" width="4.625" style="59" customWidth="1"/>
    <col min="11266" max="11266" width="16.125" style="59" customWidth="1"/>
    <col min="11267" max="11267" width="0.5" style="59" customWidth="1"/>
    <col min="11268" max="11268" width="3.375" style="59" customWidth="1"/>
    <col min="11269" max="11269" width="16" style="59" customWidth="1"/>
    <col min="11270" max="11271" width="0.875" style="59" customWidth="1"/>
    <col min="11272" max="11272" width="7.75" style="59" customWidth="1"/>
    <col min="11273" max="11273" width="9.375" style="59" customWidth="1"/>
    <col min="11274" max="11274" width="8.5" style="59" customWidth="1"/>
    <col min="11275" max="11275" width="1.625" style="59" customWidth="1"/>
    <col min="11276" max="11276" width="3.5" style="59" customWidth="1"/>
    <col min="11277" max="11277" width="14" style="59" customWidth="1"/>
    <col min="11278" max="11278" width="4.625" style="59" customWidth="1"/>
    <col min="11279" max="11279" width="4.375" style="59" customWidth="1"/>
    <col min="11280" max="11280" width="29.5" style="59" customWidth="1"/>
    <col min="11281" max="11520" width="8.375" style="59"/>
    <col min="11521" max="11521" width="4.625" style="59" customWidth="1"/>
    <col min="11522" max="11522" width="16.125" style="59" customWidth="1"/>
    <col min="11523" max="11523" width="0.5" style="59" customWidth="1"/>
    <col min="11524" max="11524" width="3.375" style="59" customWidth="1"/>
    <col min="11525" max="11525" width="16" style="59" customWidth="1"/>
    <col min="11526" max="11527" width="0.875" style="59" customWidth="1"/>
    <col min="11528" max="11528" width="7.75" style="59" customWidth="1"/>
    <col min="11529" max="11529" width="9.375" style="59" customWidth="1"/>
    <col min="11530" max="11530" width="8.5" style="59" customWidth="1"/>
    <col min="11531" max="11531" width="1.625" style="59" customWidth="1"/>
    <col min="11532" max="11532" width="3.5" style="59" customWidth="1"/>
    <col min="11533" max="11533" width="14" style="59" customWidth="1"/>
    <col min="11534" max="11534" width="4.625" style="59" customWidth="1"/>
    <col min="11535" max="11535" width="4.375" style="59" customWidth="1"/>
    <col min="11536" max="11536" width="29.5" style="59" customWidth="1"/>
    <col min="11537" max="11776" width="8.375" style="59"/>
    <col min="11777" max="11777" width="4.625" style="59" customWidth="1"/>
    <col min="11778" max="11778" width="16.125" style="59" customWidth="1"/>
    <col min="11779" max="11779" width="0.5" style="59" customWidth="1"/>
    <col min="11780" max="11780" width="3.375" style="59" customWidth="1"/>
    <col min="11781" max="11781" width="16" style="59" customWidth="1"/>
    <col min="11782" max="11783" width="0.875" style="59" customWidth="1"/>
    <col min="11784" max="11784" width="7.75" style="59" customWidth="1"/>
    <col min="11785" max="11785" width="9.375" style="59" customWidth="1"/>
    <col min="11786" max="11786" width="8.5" style="59" customWidth="1"/>
    <col min="11787" max="11787" width="1.625" style="59" customWidth="1"/>
    <col min="11788" max="11788" width="3.5" style="59" customWidth="1"/>
    <col min="11789" max="11789" width="14" style="59" customWidth="1"/>
    <col min="11790" max="11790" width="4.625" style="59" customWidth="1"/>
    <col min="11791" max="11791" width="4.375" style="59" customWidth="1"/>
    <col min="11792" max="11792" width="29.5" style="59" customWidth="1"/>
    <col min="11793" max="12032" width="8.375" style="59"/>
    <col min="12033" max="12033" width="4.625" style="59" customWidth="1"/>
    <col min="12034" max="12034" width="16.125" style="59" customWidth="1"/>
    <col min="12035" max="12035" width="0.5" style="59" customWidth="1"/>
    <col min="12036" max="12036" width="3.375" style="59" customWidth="1"/>
    <col min="12037" max="12037" width="16" style="59" customWidth="1"/>
    <col min="12038" max="12039" width="0.875" style="59" customWidth="1"/>
    <col min="12040" max="12040" width="7.75" style="59" customWidth="1"/>
    <col min="12041" max="12041" width="9.375" style="59" customWidth="1"/>
    <col min="12042" max="12042" width="8.5" style="59" customWidth="1"/>
    <col min="12043" max="12043" width="1.625" style="59" customWidth="1"/>
    <col min="12044" max="12044" width="3.5" style="59" customWidth="1"/>
    <col min="12045" max="12045" width="14" style="59" customWidth="1"/>
    <col min="12046" max="12046" width="4.625" style="59" customWidth="1"/>
    <col min="12047" max="12047" width="4.375" style="59" customWidth="1"/>
    <col min="12048" max="12048" width="29.5" style="59" customWidth="1"/>
    <col min="12049" max="12288" width="8.375" style="59"/>
    <col min="12289" max="12289" width="4.625" style="59" customWidth="1"/>
    <col min="12290" max="12290" width="16.125" style="59" customWidth="1"/>
    <col min="12291" max="12291" width="0.5" style="59" customWidth="1"/>
    <col min="12292" max="12292" width="3.375" style="59" customWidth="1"/>
    <col min="12293" max="12293" width="16" style="59" customWidth="1"/>
    <col min="12294" max="12295" width="0.875" style="59" customWidth="1"/>
    <col min="12296" max="12296" width="7.75" style="59" customWidth="1"/>
    <col min="12297" max="12297" width="9.375" style="59" customWidth="1"/>
    <col min="12298" max="12298" width="8.5" style="59" customWidth="1"/>
    <col min="12299" max="12299" width="1.625" style="59" customWidth="1"/>
    <col min="12300" max="12300" width="3.5" style="59" customWidth="1"/>
    <col min="12301" max="12301" width="14" style="59" customWidth="1"/>
    <col min="12302" max="12302" width="4.625" style="59" customWidth="1"/>
    <col min="12303" max="12303" width="4.375" style="59" customWidth="1"/>
    <col min="12304" max="12304" width="29.5" style="59" customWidth="1"/>
    <col min="12305" max="12544" width="8.375" style="59"/>
    <col min="12545" max="12545" width="4.625" style="59" customWidth="1"/>
    <col min="12546" max="12546" width="16.125" style="59" customWidth="1"/>
    <col min="12547" max="12547" width="0.5" style="59" customWidth="1"/>
    <col min="12548" max="12548" width="3.375" style="59" customWidth="1"/>
    <col min="12549" max="12549" width="16" style="59" customWidth="1"/>
    <col min="12550" max="12551" width="0.875" style="59" customWidth="1"/>
    <col min="12552" max="12552" width="7.75" style="59" customWidth="1"/>
    <col min="12553" max="12553" width="9.375" style="59" customWidth="1"/>
    <col min="12554" max="12554" width="8.5" style="59" customWidth="1"/>
    <col min="12555" max="12555" width="1.625" style="59" customWidth="1"/>
    <col min="12556" max="12556" width="3.5" style="59" customWidth="1"/>
    <col min="12557" max="12557" width="14" style="59" customWidth="1"/>
    <col min="12558" max="12558" width="4.625" style="59" customWidth="1"/>
    <col min="12559" max="12559" width="4.375" style="59" customWidth="1"/>
    <col min="12560" max="12560" width="29.5" style="59" customWidth="1"/>
    <col min="12561" max="12800" width="8.375" style="59"/>
    <col min="12801" max="12801" width="4.625" style="59" customWidth="1"/>
    <col min="12802" max="12802" width="16.125" style="59" customWidth="1"/>
    <col min="12803" max="12803" width="0.5" style="59" customWidth="1"/>
    <col min="12804" max="12804" width="3.375" style="59" customWidth="1"/>
    <col min="12805" max="12805" width="16" style="59" customWidth="1"/>
    <col min="12806" max="12807" width="0.875" style="59" customWidth="1"/>
    <col min="12808" max="12808" width="7.75" style="59" customWidth="1"/>
    <col min="12809" max="12809" width="9.375" style="59" customWidth="1"/>
    <col min="12810" max="12810" width="8.5" style="59" customWidth="1"/>
    <col min="12811" max="12811" width="1.625" style="59" customWidth="1"/>
    <col min="12812" max="12812" width="3.5" style="59" customWidth="1"/>
    <col min="12813" max="12813" width="14" style="59" customWidth="1"/>
    <col min="12814" max="12814" width="4.625" style="59" customWidth="1"/>
    <col min="12815" max="12815" width="4.375" style="59" customWidth="1"/>
    <col min="12816" max="12816" width="29.5" style="59" customWidth="1"/>
    <col min="12817" max="13056" width="8.375" style="59"/>
    <col min="13057" max="13057" width="4.625" style="59" customWidth="1"/>
    <col min="13058" max="13058" width="16.125" style="59" customWidth="1"/>
    <col min="13059" max="13059" width="0.5" style="59" customWidth="1"/>
    <col min="13060" max="13060" width="3.375" style="59" customWidth="1"/>
    <col min="13061" max="13061" width="16" style="59" customWidth="1"/>
    <col min="13062" max="13063" width="0.875" style="59" customWidth="1"/>
    <col min="13064" max="13064" width="7.75" style="59" customWidth="1"/>
    <col min="13065" max="13065" width="9.375" style="59" customWidth="1"/>
    <col min="13066" max="13066" width="8.5" style="59" customWidth="1"/>
    <col min="13067" max="13067" width="1.625" style="59" customWidth="1"/>
    <col min="13068" max="13068" width="3.5" style="59" customWidth="1"/>
    <col min="13069" max="13069" width="14" style="59" customWidth="1"/>
    <col min="13070" max="13070" width="4.625" style="59" customWidth="1"/>
    <col min="13071" max="13071" width="4.375" style="59" customWidth="1"/>
    <col min="13072" max="13072" width="29.5" style="59" customWidth="1"/>
    <col min="13073" max="13312" width="8.375" style="59"/>
    <col min="13313" max="13313" width="4.625" style="59" customWidth="1"/>
    <col min="13314" max="13314" width="16.125" style="59" customWidth="1"/>
    <col min="13315" max="13315" width="0.5" style="59" customWidth="1"/>
    <col min="13316" max="13316" width="3.375" style="59" customWidth="1"/>
    <col min="13317" max="13317" width="16" style="59" customWidth="1"/>
    <col min="13318" max="13319" width="0.875" style="59" customWidth="1"/>
    <col min="13320" max="13320" width="7.75" style="59" customWidth="1"/>
    <col min="13321" max="13321" width="9.375" style="59" customWidth="1"/>
    <col min="13322" max="13322" width="8.5" style="59" customWidth="1"/>
    <col min="13323" max="13323" width="1.625" style="59" customWidth="1"/>
    <col min="13324" max="13324" width="3.5" style="59" customWidth="1"/>
    <col min="13325" max="13325" width="14" style="59" customWidth="1"/>
    <col min="13326" max="13326" width="4.625" style="59" customWidth="1"/>
    <col min="13327" max="13327" width="4.375" style="59" customWidth="1"/>
    <col min="13328" max="13328" width="29.5" style="59" customWidth="1"/>
    <col min="13329" max="13568" width="8.375" style="59"/>
    <col min="13569" max="13569" width="4.625" style="59" customWidth="1"/>
    <col min="13570" max="13570" width="16.125" style="59" customWidth="1"/>
    <col min="13571" max="13571" width="0.5" style="59" customWidth="1"/>
    <col min="13572" max="13572" width="3.375" style="59" customWidth="1"/>
    <col min="13573" max="13573" width="16" style="59" customWidth="1"/>
    <col min="13574" max="13575" width="0.875" style="59" customWidth="1"/>
    <col min="13576" max="13576" width="7.75" style="59" customWidth="1"/>
    <col min="13577" max="13577" width="9.375" style="59" customWidth="1"/>
    <col min="13578" max="13578" width="8.5" style="59" customWidth="1"/>
    <col min="13579" max="13579" width="1.625" style="59" customWidth="1"/>
    <col min="13580" max="13580" width="3.5" style="59" customWidth="1"/>
    <col min="13581" max="13581" width="14" style="59" customWidth="1"/>
    <col min="13582" max="13582" width="4.625" style="59" customWidth="1"/>
    <col min="13583" max="13583" width="4.375" style="59" customWidth="1"/>
    <col min="13584" max="13584" width="29.5" style="59" customWidth="1"/>
    <col min="13585" max="13824" width="8.375" style="59"/>
    <col min="13825" max="13825" width="4.625" style="59" customWidth="1"/>
    <col min="13826" max="13826" width="16.125" style="59" customWidth="1"/>
    <col min="13827" max="13827" width="0.5" style="59" customWidth="1"/>
    <col min="13828" max="13828" width="3.375" style="59" customWidth="1"/>
    <col min="13829" max="13829" width="16" style="59" customWidth="1"/>
    <col min="13830" max="13831" width="0.875" style="59" customWidth="1"/>
    <col min="13832" max="13832" width="7.75" style="59" customWidth="1"/>
    <col min="13833" max="13833" width="9.375" style="59" customWidth="1"/>
    <col min="13834" max="13834" width="8.5" style="59" customWidth="1"/>
    <col min="13835" max="13835" width="1.625" style="59" customWidth="1"/>
    <col min="13836" max="13836" width="3.5" style="59" customWidth="1"/>
    <col min="13837" max="13837" width="14" style="59" customWidth="1"/>
    <col min="13838" max="13838" width="4.625" style="59" customWidth="1"/>
    <col min="13839" max="13839" width="4.375" style="59" customWidth="1"/>
    <col min="13840" max="13840" width="29.5" style="59" customWidth="1"/>
    <col min="13841" max="14080" width="8.375" style="59"/>
    <col min="14081" max="14081" width="4.625" style="59" customWidth="1"/>
    <col min="14082" max="14082" width="16.125" style="59" customWidth="1"/>
    <col min="14083" max="14083" width="0.5" style="59" customWidth="1"/>
    <col min="14084" max="14084" width="3.375" style="59" customWidth="1"/>
    <col min="14085" max="14085" width="16" style="59" customWidth="1"/>
    <col min="14086" max="14087" width="0.875" style="59" customWidth="1"/>
    <col min="14088" max="14088" width="7.75" style="59" customWidth="1"/>
    <col min="14089" max="14089" width="9.375" style="59" customWidth="1"/>
    <col min="14090" max="14090" width="8.5" style="59" customWidth="1"/>
    <col min="14091" max="14091" width="1.625" style="59" customWidth="1"/>
    <col min="14092" max="14092" width="3.5" style="59" customWidth="1"/>
    <col min="14093" max="14093" width="14" style="59" customWidth="1"/>
    <col min="14094" max="14094" width="4.625" style="59" customWidth="1"/>
    <col min="14095" max="14095" width="4.375" style="59" customWidth="1"/>
    <col min="14096" max="14096" width="29.5" style="59" customWidth="1"/>
    <col min="14097" max="14336" width="8.375" style="59"/>
    <col min="14337" max="14337" width="4.625" style="59" customWidth="1"/>
    <col min="14338" max="14338" width="16.125" style="59" customWidth="1"/>
    <col min="14339" max="14339" width="0.5" style="59" customWidth="1"/>
    <col min="14340" max="14340" width="3.375" style="59" customWidth="1"/>
    <col min="14341" max="14341" width="16" style="59" customWidth="1"/>
    <col min="14342" max="14343" width="0.875" style="59" customWidth="1"/>
    <col min="14344" max="14344" width="7.75" style="59" customWidth="1"/>
    <col min="14345" max="14345" width="9.375" style="59" customWidth="1"/>
    <col min="14346" max="14346" width="8.5" style="59" customWidth="1"/>
    <col min="14347" max="14347" width="1.625" style="59" customWidth="1"/>
    <col min="14348" max="14348" width="3.5" style="59" customWidth="1"/>
    <col min="14349" max="14349" width="14" style="59" customWidth="1"/>
    <col min="14350" max="14350" width="4.625" style="59" customWidth="1"/>
    <col min="14351" max="14351" width="4.375" style="59" customWidth="1"/>
    <col min="14352" max="14352" width="29.5" style="59" customWidth="1"/>
    <col min="14353" max="14592" width="8.375" style="59"/>
    <col min="14593" max="14593" width="4.625" style="59" customWidth="1"/>
    <col min="14594" max="14594" width="16.125" style="59" customWidth="1"/>
    <col min="14595" max="14595" width="0.5" style="59" customWidth="1"/>
    <col min="14596" max="14596" width="3.375" style="59" customWidth="1"/>
    <col min="14597" max="14597" width="16" style="59" customWidth="1"/>
    <col min="14598" max="14599" width="0.875" style="59" customWidth="1"/>
    <col min="14600" max="14600" width="7.75" style="59" customWidth="1"/>
    <col min="14601" max="14601" width="9.375" style="59" customWidth="1"/>
    <col min="14602" max="14602" width="8.5" style="59" customWidth="1"/>
    <col min="14603" max="14603" width="1.625" style="59" customWidth="1"/>
    <col min="14604" max="14604" width="3.5" style="59" customWidth="1"/>
    <col min="14605" max="14605" width="14" style="59" customWidth="1"/>
    <col min="14606" max="14606" width="4.625" style="59" customWidth="1"/>
    <col min="14607" max="14607" width="4.375" style="59" customWidth="1"/>
    <col min="14608" max="14608" width="29.5" style="59" customWidth="1"/>
    <col min="14609" max="14848" width="8.375" style="59"/>
    <col min="14849" max="14849" width="4.625" style="59" customWidth="1"/>
    <col min="14850" max="14850" width="16.125" style="59" customWidth="1"/>
    <col min="14851" max="14851" width="0.5" style="59" customWidth="1"/>
    <col min="14852" max="14852" width="3.375" style="59" customWidth="1"/>
    <col min="14853" max="14853" width="16" style="59" customWidth="1"/>
    <col min="14854" max="14855" width="0.875" style="59" customWidth="1"/>
    <col min="14856" max="14856" width="7.75" style="59" customWidth="1"/>
    <col min="14857" max="14857" width="9.375" style="59" customWidth="1"/>
    <col min="14858" max="14858" width="8.5" style="59" customWidth="1"/>
    <col min="14859" max="14859" width="1.625" style="59" customWidth="1"/>
    <col min="14860" max="14860" width="3.5" style="59" customWidth="1"/>
    <col min="14861" max="14861" width="14" style="59" customWidth="1"/>
    <col min="14862" max="14862" width="4.625" style="59" customWidth="1"/>
    <col min="14863" max="14863" width="4.375" style="59" customWidth="1"/>
    <col min="14864" max="14864" width="29.5" style="59" customWidth="1"/>
    <col min="14865" max="15104" width="8.375" style="59"/>
    <col min="15105" max="15105" width="4.625" style="59" customWidth="1"/>
    <col min="15106" max="15106" width="16.125" style="59" customWidth="1"/>
    <col min="15107" max="15107" width="0.5" style="59" customWidth="1"/>
    <col min="15108" max="15108" width="3.375" style="59" customWidth="1"/>
    <col min="15109" max="15109" width="16" style="59" customWidth="1"/>
    <col min="15110" max="15111" width="0.875" style="59" customWidth="1"/>
    <col min="15112" max="15112" width="7.75" style="59" customWidth="1"/>
    <col min="15113" max="15113" width="9.375" style="59" customWidth="1"/>
    <col min="15114" max="15114" width="8.5" style="59" customWidth="1"/>
    <col min="15115" max="15115" width="1.625" style="59" customWidth="1"/>
    <col min="15116" max="15116" width="3.5" style="59" customWidth="1"/>
    <col min="15117" max="15117" width="14" style="59" customWidth="1"/>
    <col min="15118" max="15118" width="4.625" style="59" customWidth="1"/>
    <col min="15119" max="15119" width="4.375" style="59" customWidth="1"/>
    <col min="15120" max="15120" width="29.5" style="59" customWidth="1"/>
    <col min="15121" max="15360" width="8.375" style="59"/>
    <col min="15361" max="15361" width="4.625" style="59" customWidth="1"/>
    <col min="15362" max="15362" width="16.125" style="59" customWidth="1"/>
    <col min="15363" max="15363" width="0.5" style="59" customWidth="1"/>
    <col min="15364" max="15364" width="3.375" style="59" customWidth="1"/>
    <col min="15365" max="15365" width="16" style="59" customWidth="1"/>
    <col min="15366" max="15367" width="0.875" style="59" customWidth="1"/>
    <col min="15368" max="15368" width="7.75" style="59" customWidth="1"/>
    <col min="15369" max="15369" width="9.375" style="59" customWidth="1"/>
    <col min="15370" max="15370" width="8.5" style="59" customWidth="1"/>
    <col min="15371" max="15371" width="1.625" style="59" customWidth="1"/>
    <col min="15372" max="15372" width="3.5" style="59" customWidth="1"/>
    <col min="15373" max="15373" width="14" style="59" customWidth="1"/>
    <col min="15374" max="15374" width="4.625" style="59" customWidth="1"/>
    <col min="15375" max="15375" width="4.375" style="59" customWidth="1"/>
    <col min="15376" max="15376" width="29.5" style="59" customWidth="1"/>
    <col min="15377" max="15616" width="8.375" style="59"/>
    <col min="15617" max="15617" width="4.625" style="59" customWidth="1"/>
    <col min="15618" max="15618" width="16.125" style="59" customWidth="1"/>
    <col min="15619" max="15619" width="0.5" style="59" customWidth="1"/>
    <col min="15620" max="15620" width="3.375" style="59" customWidth="1"/>
    <col min="15621" max="15621" width="16" style="59" customWidth="1"/>
    <col min="15622" max="15623" width="0.875" style="59" customWidth="1"/>
    <col min="15624" max="15624" width="7.75" style="59" customWidth="1"/>
    <col min="15625" max="15625" width="9.375" style="59" customWidth="1"/>
    <col min="15626" max="15626" width="8.5" style="59" customWidth="1"/>
    <col min="15627" max="15627" width="1.625" style="59" customWidth="1"/>
    <col min="15628" max="15628" width="3.5" style="59" customWidth="1"/>
    <col min="15629" max="15629" width="14" style="59" customWidth="1"/>
    <col min="15630" max="15630" width="4.625" style="59" customWidth="1"/>
    <col min="15631" max="15631" width="4.375" style="59" customWidth="1"/>
    <col min="15632" max="15632" width="29.5" style="59" customWidth="1"/>
    <col min="15633" max="15872" width="8.375" style="59"/>
    <col min="15873" max="15873" width="4.625" style="59" customWidth="1"/>
    <col min="15874" max="15874" width="16.125" style="59" customWidth="1"/>
    <col min="15875" max="15875" width="0.5" style="59" customWidth="1"/>
    <col min="15876" max="15876" width="3.375" style="59" customWidth="1"/>
    <col min="15877" max="15877" width="16" style="59" customWidth="1"/>
    <col min="15878" max="15879" width="0.875" style="59" customWidth="1"/>
    <col min="15880" max="15880" width="7.75" style="59" customWidth="1"/>
    <col min="15881" max="15881" width="9.375" style="59" customWidth="1"/>
    <col min="15882" max="15882" width="8.5" style="59" customWidth="1"/>
    <col min="15883" max="15883" width="1.625" style="59" customWidth="1"/>
    <col min="15884" max="15884" width="3.5" style="59" customWidth="1"/>
    <col min="15885" max="15885" width="14" style="59" customWidth="1"/>
    <col min="15886" max="15886" width="4.625" style="59" customWidth="1"/>
    <col min="15887" max="15887" width="4.375" style="59" customWidth="1"/>
    <col min="15888" max="15888" width="29.5" style="59" customWidth="1"/>
    <col min="15889" max="16128" width="8.375" style="59"/>
    <col min="16129" max="16129" width="4.625" style="59" customWidth="1"/>
    <col min="16130" max="16130" width="16.125" style="59" customWidth="1"/>
    <col min="16131" max="16131" width="0.5" style="59" customWidth="1"/>
    <col min="16132" max="16132" width="3.375" style="59" customWidth="1"/>
    <col min="16133" max="16133" width="16" style="59" customWidth="1"/>
    <col min="16134" max="16135" width="0.875" style="59" customWidth="1"/>
    <col min="16136" max="16136" width="7.75" style="59" customWidth="1"/>
    <col min="16137" max="16137" width="9.375" style="59" customWidth="1"/>
    <col min="16138" max="16138" width="8.5" style="59" customWidth="1"/>
    <col min="16139" max="16139" width="1.625" style="59" customWidth="1"/>
    <col min="16140" max="16140" width="3.5" style="59" customWidth="1"/>
    <col min="16141" max="16141" width="14" style="59" customWidth="1"/>
    <col min="16142" max="16142" width="4.625" style="59" customWidth="1"/>
    <col min="16143" max="16143" width="4.375" style="59" customWidth="1"/>
    <col min="16144" max="16144" width="29.5" style="59" customWidth="1"/>
    <col min="16145" max="16384" width="8.375" style="59"/>
  </cols>
  <sheetData>
    <row r="1" spans="1:16" ht="20.100000000000001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1" customHeight="1">
      <c r="A2" s="58"/>
      <c r="B2" s="58"/>
      <c r="C2" s="58"/>
      <c r="D2" s="58"/>
      <c r="E2" s="163" t="s">
        <v>128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58"/>
    </row>
    <row r="3" spans="1:16" ht="17.100000000000001" customHeight="1">
      <c r="A3" s="58"/>
      <c r="B3" s="58"/>
      <c r="C3" s="58"/>
      <c r="D3" s="58"/>
      <c r="E3" s="164" t="s">
        <v>129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58"/>
    </row>
    <row r="4" spans="1:16" ht="17.100000000000001" customHeight="1">
      <c r="A4" s="58"/>
      <c r="B4" s="58"/>
      <c r="C4" s="58"/>
      <c r="D4" s="58"/>
      <c r="E4" s="164" t="s">
        <v>197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58"/>
    </row>
    <row r="5" spans="1:16" ht="15" customHeight="1">
      <c r="A5" s="58"/>
      <c r="B5" s="164" t="s">
        <v>131</v>
      </c>
      <c r="C5" s="164"/>
      <c r="D5" s="164"/>
      <c r="E5" s="164"/>
      <c r="F5" s="164"/>
      <c r="G5" s="164" t="s">
        <v>132</v>
      </c>
      <c r="H5" s="164"/>
      <c r="I5" s="164"/>
      <c r="J5" s="164"/>
      <c r="K5" s="164"/>
      <c r="L5" s="164"/>
      <c r="M5" s="164"/>
      <c r="N5" s="164"/>
      <c r="O5" s="164"/>
      <c r="P5" s="58"/>
    </row>
    <row r="6" spans="1:16" ht="15" customHeight="1">
      <c r="A6" s="58"/>
      <c r="B6" s="165" t="s">
        <v>133</v>
      </c>
      <c r="C6" s="165"/>
      <c r="D6" s="165"/>
      <c r="E6" s="165"/>
      <c r="F6" s="165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ht="15" customHeight="1">
      <c r="A7" s="58"/>
      <c r="B7" s="60" t="s">
        <v>134</v>
      </c>
      <c r="C7" s="58"/>
      <c r="D7" s="168" t="s">
        <v>198</v>
      </c>
      <c r="E7" s="168"/>
      <c r="F7" s="168"/>
      <c r="G7" s="168"/>
      <c r="H7" s="168"/>
      <c r="I7" s="168"/>
      <c r="J7" s="168"/>
      <c r="K7" s="58"/>
      <c r="L7" s="168" t="s">
        <v>136</v>
      </c>
      <c r="M7" s="168"/>
      <c r="N7" s="58"/>
      <c r="O7" s="58"/>
      <c r="P7" s="58"/>
    </row>
    <row r="8" spans="1:16" ht="30" customHeight="1">
      <c r="A8" s="58"/>
      <c r="B8" s="169" t="s">
        <v>8</v>
      </c>
      <c r="C8" s="169"/>
      <c r="D8" s="169"/>
      <c r="E8" s="169"/>
      <c r="F8" s="170" t="s">
        <v>137</v>
      </c>
      <c r="G8" s="170"/>
      <c r="H8" s="170"/>
      <c r="I8" s="61" t="s">
        <v>138</v>
      </c>
      <c r="J8" s="170" t="s">
        <v>139</v>
      </c>
      <c r="K8" s="170"/>
      <c r="L8" s="170"/>
      <c r="M8" s="61" t="s">
        <v>140</v>
      </c>
      <c r="N8" s="58"/>
      <c r="O8" s="58"/>
      <c r="P8" s="58"/>
    </row>
    <row r="9" spans="1:16" ht="9.9499999999999993" customHeight="1">
      <c r="A9" s="58"/>
      <c r="B9" s="171" t="s">
        <v>69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58"/>
      <c r="O9" s="58"/>
      <c r="P9" s="58"/>
    </row>
    <row r="10" spans="1:16" ht="9.9499999999999993" customHeight="1">
      <c r="A10" s="58"/>
      <c r="B10" s="166" t="s">
        <v>141</v>
      </c>
      <c r="C10" s="166"/>
      <c r="D10" s="166"/>
      <c r="E10" s="166"/>
      <c r="F10" s="166"/>
      <c r="G10" s="166"/>
      <c r="H10" s="62">
        <v>0</v>
      </c>
      <c r="I10" s="62">
        <v>0</v>
      </c>
      <c r="J10" s="167">
        <v>0</v>
      </c>
      <c r="K10" s="167"/>
      <c r="L10" s="167"/>
      <c r="M10" s="62">
        <v>0</v>
      </c>
      <c r="N10" s="58"/>
      <c r="O10" s="58"/>
      <c r="P10" s="58"/>
    </row>
    <row r="11" spans="1:16" ht="9.9499999999999993" customHeight="1">
      <c r="A11" s="58"/>
      <c r="B11" s="166" t="s">
        <v>142</v>
      </c>
      <c r="C11" s="166"/>
      <c r="D11" s="166"/>
      <c r="E11" s="166"/>
      <c r="F11" s="166"/>
      <c r="G11" s="166"/>
      <c r="H11" s="62">
        <v>0</v>
      </c>
      <c r="I11" s="62">
        <v>0</v>
      </c>
      <c r="J11" s="167">
        <v>0</v>
      </c>
      <c r="K11" s="167"/>
      <c r="L11" s="167"/>
      <c r="M11" s="62">
        <v>0</v>
      </c>
      <c r="N11" s="58"/>
      <c r="O11" s="58"/>
      <c r="P11" s="58"/>
    </row>
    <row r="12" spans="1:16" ht="9.9499999999999993" customHeight="1">
      <c r="A12" s="58"/>
      <c r="B12" s="166" t="s">
        <v>143</v>
      </c>
      <c r="C12" s="166"/>
      <c r="D12" s="166"/>
      <c r="E12" s="166"/>
      <c r="F12" s="166"/>
      <c r="G12" s="166"/>
      <c r="H12" s="62"/>
      <c r="I12" s="62"/>
      <c r="J12" s="167"/>
      <c r="K12" s="167"/>
      <c r="L12" s="167"/>
      <c r="M12" s="62"/>
      <c r="N12" s="58"/>
      <c r="O12" s="58"/>
      <c r="P12" s="58"/>
    </row>
    <row r="13" spans="1:16" ht="9.9499999999999993" customHeight="1">
      <c r="A13" s="58"/>
      <c r="B13" s="166" t="s">
        <v>144</v>
      </c>
      <c r="C13" s="166"/>
      <c r="D13" s="166"/>
      <c r="E13" s="166"/>
      <c r="F13" s="166"/>
      <c r="G13" s="166"/>
      <c r="H13" s="62">
        <v>0</v>
      </c>
      <c r="I13" s="62">
        <v>0</v>
      </c>
      <c r="J13" s="167">
        <v>0</v>
      </c>
      <c r="K13" s="167"/>
      <c r="L13" s="167"/>
      <c r="M13" s="62">
        <v>0</v>
      </c>
      <c r="N13" s="58"/>
      <c r="O13" s="58"/>
      <c r="P13" s="58"/>
    </row>
    <row r="14" spans="1:16" ht="9.9499999999999993" customHeight="1">
      <c r="A14" s="58"/>
      <c r="B14" s="166" t="s">
        <v>145</v>
      </c>
      <c r="C14" s="166"/>
      <c r="D14" s="166"/>
      <c r="E14" s="166"/>
      <c r="F14" s="166"/>
      <c r="G14" s="166"/>
      <c r="H14" s="62">
        <v>0</v>
      </c>
      <c r="I14" s="62">
        <v>0</v>
      </c>
      <c r="J14" s="167">
        <v>0</v>
      </c>
      <c r="K14" s="167"/>
      <c r="L14" s="167"/>
      <c r="M14" s="62">
        <v>0</v>
      </c>
      <c r="N14" s="58"/>
      <c r="O14" s="58"/>
      <c r="P14" s="58"/>
    </row>
    <row r="15" spans="1:16" ht="9.9499999999999993" customHeight="1">
      <c r="A15" s="58"/>
      <c r="B15" s="166" t="s">
        <v>146</v>
      </c>
      <c r="C15" s="166"/>
      <c r="D15" s="166"/>
      <c r="E15" s="166"/>
      <c r="F15" s="166"/>
      <c r="G15" s="166"/>
      <c r="H15" s="62">
        <v>0</v>
      </c>
      <c r="I15" s="62">
        <v>0</v>
      </c>
      <c r="J15" s="167">
        <v>0</v>
      </c>
      <c r="K15" s="167"/>
      <c r="L15" s="167"/>
      <c r="M15" s="62">
        <v>0</v>
      </c>
      <c r="N15" s="58"/>
      <c r="O15" s="58"/>
      <c r="P15" s="58"/>
    </row>
    <row r="16" spans="1:16" ht="9.9499999999999993" customHeight="1">
      <c r="A16" s="58"/>
      <c r="B16" s="166" t="s">
        <v>147</v>
      </c>
      <c r="C16" s="166"/>
      <c r="D16" s="166"/>
      <c r="E16" s="166"/>
      <c r="F16" s="166"/>
      <c r="G16" s="166"/>
      <c r="H16" s="62">
        <v>0</v>
      </c>
      <c r="I16" s="62">
        <v>0</v>
      </c>
      <c r="J16" s="167">
        <v>0</v>
      </c>
      <c r="K16" s="167"/>
      <c r="L16" s="167"/>
      <c r="M16" s="62">
        <v>0</v>
      </c>
      <c r="N16" s="58"/>
      <c r="O16" s="58"/>
      <c r="P16" s="58"/>
    </row>
    <row r="17" spans="1:16" ht="9.9499999999999993" customHeight="1">
      <c r="A17" s="58"/>
      <c r="B17" s="166" t="s">
        <v>148</v>
      </c>
      <c r="C17" s="166"/>
      <c r="D17" s="166"/>
      <c r="E17" s="166"/>
      <c r="F17" s="166"/>
      <c r="G17" s="166"/>
      <c r="H17" s="62">
        <v>4455</v>
      </c>
      <c r="I17" s="62">
        <v>0.45</v>
      </c>
      <c r="J17" s="167">
        <v>76.900000000000006</v>
      </c>
      <c r="K17" s="167"/>
      <c r="L17" s="167"/>
      <c r="M17" s="62">
        <v>74.98</v>
      </c>
      <c r="N17" s="58"/>
      <c r="O17" s="58"/>
      <c r="P17" s="58"/>
    </row>
    <row r="18" spans="1:16" ht="9.9499999999999993" customHeight="1">
      <c r="A18" s="58"/>
      <c r="B18" s="166" t="s">
        <v>149</v>
      </c>
      <c r="C18" s="166"/>
      <c r="D18" s="166"/>
      <c r="E18" s="166"/>
      <c r="F18" s="166"/>
      <c r="G18" s="166"/>
      <c r="H18" s="62">
        <v>47.7</v>
      </c>
      <c r="I18" s="62">
        <v>0</v>
      </c>
      <c r="J18" s="167">
        <v>0.82</v>
      </c>
      <c r="K18" s="167"/>
      <c r="L18" s="167"/>
      <c r="M18" s="62">
        <v>0.8</v>
      </c>
      <c r="N18" s="58"/>
      <c r="O18" s="58"/>
      <c r="P18" s="58"/>
    </row>
    <row r="19" spans="1:16" ht="9.9499999999999993" customHeight="1">
      <c r="A19" s="58"/>
      <c r="B19" s="166" t="s">
        <v>150</v>
      </c>
      <c r="C19" s="166"/>
      <c r="D19" s="166"/>
      <c r="E19" s="166"/>
      <c r="F19" s="166"/>
      <c r="G19" s="166"/>
      <c r="H19" s="62">
        <v>0</v>
      </c>
      <c r="I19" s="62">
        <v>0</v>
      </c>
      <c r="J19" s="167">
        <v>0</v>
      </c>
      <c r="K19" s="167"/>
      <c r="L19" s="167"/>
      <c r="M19" s="62">
        <v>0</v>
      </c>
      <c r="N19" s="58"/>
      <c r="O19" s="58"/>
      <c r="P19" s="58"/>
    </row>
    <row r="20" spans="1:16" ht="9.9499999999999993" customHeight="1">
      <c r="A20" s="58"/>
      <c r="B20" s="166" t="s">
        <v>151</v>
      </c>
      <c r="C20" s="166"/>
      <c r="D20" s="166"/>
      <c r="E20" s="166"/>
      <c r="F20" s="166"/>
      <c r="G20" s="166"/>
      <c r="H20" s="62">
        <v>0</v>
      </c>
      <c r="I20" s="62">
        <v>0</v>
      </c>
      <c r="J20" s="167">
        <v>0</v>
      </c>
      <c r="K20" s="167"/>
      <c r="L20" s="167"/>
      <c r="M20" s="62">
        <v>0</v>
      </c>
      <c r="N20" s="58"/>
      <c r="O20" s="58"/>
      <c r="P20" s="58"/>
    </row>
    <row r="21" spans="1:16" ht="9.9499999999999993" customHeight="1">
      <c r="A21" s="58"/>
      <c r="B21" s="166" t="s">
        <v>152</v>
      </c>
      <c r="C21" s="166"/>
      <c r="D21" s="166"/>
      <c r="E21" s="166"/>
      <c r="F21" s="166"/>
      <c r="G21" s="166"/>
      <c r="H21" s="62">
        <v>0</v>
      </c>
      <c r="I21" s="62">
        <v>0</v>
      </c>
      <c r="J21" s="167">
        <v>0</v>
      </c>
      <c r="K21" s="167"/>
      <c r="L21" s="167"/>
      <c r="M21" s="62">
        <v>0</v>
      </c>
      <c r="N21" s="58"/>
      <c r="O21" s="58"/>
      <c r="P21" s="58"/>
    </row>
    <row r="22" spans="1:16" ht="9.9499999999999993" customHeight="1">
      <c r="A22" s="58"/>
      <c r="B22" s="166" t="s">
        <v>153</v>
      </c>
      <c r="C22" s="166"/>
      <c r="D22" s="166"/>
      <c r="E22" s="166"/>
      <c r="F22" s="166"/>
      <c r="G22" s="166"/>
      <c r="H22" s="62">
        <v>0</v>
      </c>
      <c r="I22" s="62">
        <v>0</v>
      </c>
      <c r="J22" s="167">
        <v>0</v>
      </c>
      <c r="K22" s="167"/>
      <c r="L22" s="167"/>
      <c r="M22" s="62">
        <v>0</v>
      </c>
      <c r="N22" s="58"/>
      <c r="O22" s="58"/>
      <c r="P22" s="58"/>
    </row>
    <row r="23" spans="1:16" ht="9.9499999999999993" customHeight="1">
      <c r="A23" s="58"/>
      <c r="B23" s="166" t="s">
        <v>154</v>
      </c>
      <c r="C23" s="166"/>
      <c r="D23" s="166"/>
      <c r="E23" s="166"/>
      <c r="F23" s="166"/>
      <c r="G23" s="166"/>
      <c r="H23" s="62">
        <v>0</v>
      </c>
      <c r="I23" s="62">
        <v>0</v>
      </c>
      <c r="J23" s="167">
        <v>0</v>
      </c>
      <c r="K23" s="167"/>
      <c r="L23" s="167"/>
      <c r="M23" s="62">
        <v>0</v>
      </c>
      <c r="N23" s="58"/>
      <c r="O23" s="58"/>
      <c r="P23" s="58"/>
    </row>
    <row r="24" spans="1:16" ht="9.9499999999999993" customHeight="1">
      <c r="A24" s="58"/>
      <c r="B24" s="166" t="s">
        <v>155</v>
      </c>
      <c r="C24" s="166"/>
      <c r="D24" s="166"/>
      <c r="E24" s="166"/>
      <c r="F24" s="166"/>
      <c r="G24" s="166"/>
      <c r="H24" s="62"/>
      <c r="I24" s="62"/>
      <c r="J24" s="167"/>
      <c r="K24" s="167"/>
      <c r="L24" s="167"/>
      <c r="M24" s="62"/>
      <c r="N24" s="58"/>
      <c r="O24" s="58"/>
      <c r="P24" s="58"/>
    </row>
    <row r="25" spans="1:16" ht="9.9499999999999993" customHeight="1">
      <c r="A25" s="58"/>
      <c r="B25" s="166" t="s">
        <v>156</v>
      </c>
      <c r="C25" s="166"/>
      <c r="D25" s="166"/>
      <c r="E25" s="166"/>
      <c r="F25" s="166"/>
      <c r="G25" s="166"/>
      <c r="H25" s="62">
        <v>0</v>
      </c>
      <c r="I25" s="62">
        <v>0</v>
      </c>
      <c r="J25" s="167">
        <v>0</v>
      </c>
      <c r="K25" s="167"/>
      <c r="L25" s="167"/>
      <c r="M25" s="62">
        <v>0</v>
      </c>
      <c r="N25" s="58"/>
      <c r="O25" s="58"/>
      <c r="P25" s="58"/>
    </row>
    <row r="26" spans="1:16" ht="9.9499999999999993" customHeight="1">
      <c r="A26" s="58"/>
      <c r="B26" s="166" t="s">
        <v>157</v>
      </c>
      <c r="C26" s="166"/>
      <c r="D26" s="166"/>
      <c r="E26" s="166"/>
      <c r="F26" s="166"/>
      <c r="G26" s="166"/>
      <c r="H26" s="62">
        <v>436.5</v>
      </c>
      <c r="I26" s="62">
        <v>0.04</v>
      </c>
      <c r="J26" s="167">
        <v>7.53</v>
      </c>
      <c r="K26" s="167"/>
      <c r="L26" s="167"/>
      <c r="M26" s="62">
        <v>7.35</v>
      </c>
      <c r="N26" s="58"/>
      <c r="O26" s="58"/>
      <c r="P26" s="58"/>
    </row>
    <row r="27" spans="1:16" ht="9.9499999999999993" customHeight="1">
      <c r="A27" s="58"/>
      <c r="B27" s="166" t="s">
        <v>158</v>
      </c>
      <c r="C27" s="166"/>
      <c r="D27" s="166"/>
      <c r="E27" s="166"/>
      <c r="F27" s="166"/>
      <c r="G27" s="166"/>
      <c r="H27" s="62">
        <v>0</v>
      </c>
      <c r="I27" s="62">
        <v>0</v>
      </c>
      <c r="J27" s="167">
        <v>0</v>
      </c>
      <c r="K27" s="167"/>
      <c r="L27" s="167"/>
      <c r="M27" s="62">
        <v>0</v>
      </c>
      <c r="N27" s="58"/>
      <c r="O27" s="58"/>
      <c r="P27" s="58"/>
    </row>
    <row r="28" spans="1:16" ht="9.9499999999999993" customHeight="1">
      <c r="A28" s="58"/>
      <c r="B28" s="166" t="s">
        <v>159</v>
      </c>
      <c r="C28" s="166"/>
      <c r="D28" s="166"/>
      <c r="E28" s="166"/>
      <c r="F28" s="166"/>
      <c r="G28" s="166"/>
      <c r="H28" s="62">
        <v>0</v>
      </c>
      <c r="I28" s="62">
        <v>0</v>
      </c>
      <c r="J28" s="167">
        <v>0</v>
      </c>
      <c r="K28" s="167"/>
      <c r="L28" s="167"/>
      <c r="M28" s="62">
        <v>0</v>
      </c>
      <c r="N28" s="58"/>
      <c r="O28" s="58"/>
      <c r="P28" s="58"/>
    </row>
    <row r="29" spans="1:16" ht="9.9499999999999993" customHeight="1">
      <c r="A29" s="58"/>
      <c r="B29" s="166" t="s">
        <v>160</v>
      </c>
      <c r="C29" s="166"/>
      <c r="D29" s="166"/>
      <c r="E29" s="166"/>
      <c r="F29" s="166"/>
      <c r="G29" s="166"/>
      <c r="H29" s="62">
        <v>0</v>
      </c>
      <c r="I29" s="62">
        <v>0</v>
      </c>
      <c r="J29" s="167">
        <v>0</v>
      </c>
      <c r="K29" s="167"/>
      <c r="L29" s="167"/>
      <c r="M29" s="62">
        <v>0</v>
      </c>
      <c r="N29" s="58"/>
      <c r="O29" s="58"/>
      <c r="P29" s="58"/>
    </row>
    <row r="30" spans="1:16" ht="9.9499999999999993" customHeight="1">
      <c r="A30" s="58"/>
      <c r="B30" s="166" t="s">
        <v>161</v>
      </c>
      <c r="C30" s="166"/>
      <c r="D30" s="166"/>
      <c r="E30" s="166"/>
      <c r="F30" s="166"/>
      <c r="G30" s="166"/>
      <c r="H30" s="62">
        <v>0</v>
      </c>
      <c r="I30" s="62">
        <v>0</v>
      </c>
      <c r="J30" s="167">
        <v>0</v>
      </c>
      <c r="K30" s="167"/>
      <c r="L30" s="167"/>
      <c r="M30" s="62">
        <v>0</v>
      </c>
      <c r="N30" s="58"/>
      <c r="O30" s="58"/>
      <c r="P30" s="58"/>
    </row>
    <row r="31" spans="1:16" ht="9.9499999999999993" customHeight="1">
      <c r="A31" s="58"/>
      <c r="B31" s="166" t="s">
        <v>162</v>
      </c>
      <c r="C31" s="166"/>
      <c r="D31" s="166"/>
      <c r="E31" s="166"/>
      <c r="F31" s="166"/>
      <c r="G31" s="166"/>
      <c r="H31" s="62">
        <v>0</v>
      </c>
      <c r="I31" s="62">
        <v>0</v>
      </c>
      <c r="J31" s="167">
        <v>0</v>
      </c>
      <c r="K31" s="167"/>
      <c r="L31" s="167"/>
      <c r="M31" s="62">
        <v>0</v>
      </c>
      <c r="N31" s="58"/>
      <c r="O31" s="58"/>
      <c r="P31" s="58"/>
    </row>
    <row r="32" spans="1:16" ht="9.9499999999999993" customHeight="1">
      <c r="A32" s="58"/>
      <c r="B32" s="166" t="s">
        <v>163</v>
      </c>
      <c r="C32" s="166"/>
      <c r="D32" s="166"/>
      <c r="E32" s="166"/>
      <c r="F32" s="166"/>
      <c r="G32" s="166"/>
      <c r="H32" s="62">
        <v>0</v>
      </c>
      <c r="I32" s="62">
        <v>0</v>
      </c>
      <c r="J32" s="167">
        <v>0</v>
      </c>
      <c r="K32" s="167"/>
      <c r="L32" s="167"/>
      <c r="M32" s="62">
        <v>0</v>
      </c>
      <c r="N32" s="58"/>
      <c r="O32" s="58"/>
      <c r="P32" s="58"/>
    </row>
    <row r="33" spans="1:16" ht="9.9499999999999993" customHeight="1">
      <c r="A33" s="58"/>
      <c r="B33" s="166" t="s">
        <v>164</v>
      </c>
      <c r="C33" s="166"/>
      <c r="D33" s="166"/>
      <c r="E33" s="166"/>
      <c r="F33" s="166"/>
      <c r="G33" s="166"/>
      <c r="H33" s="62">
        <v>0</v>
      </c>
      <c r="I33" s="62">
        <v>0</v>
      </c>
      <c r="J33" s="167">
        <v>0</v>
      </c>
      <c r="K33" s="167"/>
      <c r="L33" s="167"/>
      <c r="M33" s="62">
        <v>0</v>
      </c>
      <c r="N33" s="58"/>
      <c r="O33" s="58"/>
      <c r="P33" s="58"/>
    </row>
    <row r="34" spans="1:16" ht="9.9499999999999993" customHeight="1">
      <c r="A34" s="58"/>
      <c r="B34" s="172" t="s">
        <v>94</v>
      </c>
      <c r="C34" s="172"/>
      <c r="D34" s="172"/>
      <c r="E34" s="172"/>
      <c r="F34" s="173">
        <v>4939.2</v>
      </c>
      <c r="G34" s="173"/>
      <c r="H34" s="173"/>
      <c r="I34" s="63">
        <v>0.49</v>
      </c>
      <c r="J34" s="174">
        <v>85.25</v>
      </c>
      <c r="K34" s="174"/>
      <c r="L34" s="174"/>
      <c r="M34" s="63">
        <v>83.13</v>
      </c>
      <c r="N34" s="58"/>
      <c r="O34" s="58"/>
      <c r="P34" s="58"/>
    </row>
    <row r="35" spans="1:16" ht="9.9499999999999993" customHeight="1">
      <c r="A35" s="58"/>
      <c r="B35" s="171" t="s">
        <v>95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58"/>
      <c r="O35" s="58"/>
      <c r="P35" s="58"/>
    </row>
    <row r="36" spans="1:16" ht="9.9499999999999993" customHeight="1">
      <c r="A36" s="58"/>
      <c r="B36" s="166" t="s">
        <v>165</v>
      </c>
      <c r="C36" s="166"/>
      <c r="D36" s="166"/>
      <c r="E36" s="166"/>
      <c r="F36" s="166"/>
      <c r="G36" s="166"/>
      <c r="H36" s="62">
        <v>624</v>
      </c>
      <c r="I36" s="62">
        <v>0.06</v>
      </c>
      <c r="J36" s="167">
        <v>10.77</v>
      </c>
      <c r="K36" s="167"/>
      <c r="L36" s="167"/>
      <c r="M36" s="62">
        <v>10.5</v>
      </c>
      <c r="N36" s="58"/>
      <c r="O36" s="58"/>
      <c r="P36" s="58"/>
    </row>
    <row r="37" spans="1:16" ht="9.9499999999999993" customHeight="1">
      <c r="A37" s="58"/>
      <c r="B37" s="166" t="s">
        <v>166</v>
      </c>
      <c r="C37" s="166"/>
      <c r="D37" s="166"/>
      <c r="E37" s="166"/>
      <c r="F37" s="166"/>
      <c r="G37" s="166"/>
      <c r="H37" s="62"/>
      <c r="I37" s="62"/>
      <c r="J37" s="167"/>
      <c r="K37" s="167"/>
      <c r="L37" s="167"/>
      <c r="M37" s="62"/>
      <c r="N37" s="58"/>
      <c r="O37" s="58"/>
      <c r="P37" s="58"/>
    </row>
    <row r="38" spans="1:16" ht="9.9499999999999993" customHeight="1">
      <c r="A38" s="58"/>
      <c r="B38" s="166" t="s">
        <v>167</v>
      </c>
      <c r="C38" s="166"/>
      <c r="D38" s="166"/>
      <c r="E38" s="166"/>
      <c r="F38" s="166"/>
      <c r="G38" s="166"/>
      <c r="H38" s="62">
        <v>148.18</v>
      </c>
      <c r="I38" s="62">
        <v>0.01</v>
      </c>
      <c r="J38" s="167">
        <v>2.56</v>
      </c>
      <c r="K38" s="167"/>
      <c r="L38" s="167"/>
      <c r="M38" s="62">
        <v>2.4900000000000002</v>
      </c>
      <c r="N38" s="58"/>
      <c r="O38" s="58"/>
      <c r="P38" s="58"/>
    </row>
    <row r="39" spans="1:16" ht="9.9499999999999993" customHeight="1">
      <c r="A39" s="58"/>
      <c r="B39" s="166" t="s">
        <v>168</v>
      </c>
      <c r="C39" s="166"/>
      <c r="D39" s="166"/>
      <c r="E39" s="166"/>
      <c r="F39" s="166"/>
      <c r="G39" s="166"/>
      <c r="H39" s="62">
        <v>0</v>
      </c>
      <c r="I39" s="62">
        <v>0</v>
      </c>
      <c r="J39" s="167">
        <v>0</v>
      </c>
      <c r="K39" s="167"/>
      <c r="L39" s="167"/>
      <c r="M39" s="62">
        <v>0</v>
      </c>
      <c r="N39" s="58"/>
      <c r="O39" s="58"/>
      <c r="P39" s="58"/>
    </row>
    <row r="40" spans="1:16" ht="9.9499999999999993" customHeight="1">
      <c r="A40" s="58"/>
      <c r="B40" s="166" t="s">
        <v>169</v>
      </c>
      <c r="C40" s="166"/>
      <c r="D40" s="166"/>
      <c r="E40" s="166"/>
      <c r="F40" s="166"/>
      <c r="G40" s="166"/>
      <c r="H40" s="62">
        <v>0</v>
      </c>
      <c r="I40" s="62">
        <v>0</v>
      </c>
      <c r="J40" s="167">
        <v>0</v>
      </c>
      <c r="K40" s="167"/>
      <c r="L40" s="167"/>
      <c r="M40" s="62">
        <v>0</v>
      </c>
      <c r="N40" s="58"/>
      <c r="O40" s="58"/>
      <c r="P40" s="58"/>
    </row>
    <row r="41" spans="1:16" ht="9.9499999999999993" customHeight="1">
      <c r="A41" s="58"/>
      <c r="B41" s="166" t="s">
        <v>170</v>
      </c>
      <c r="C41" s="166"/>
      <c r="D41" s="166"/>
      <c r="E41" s="166"/>
      <c r="F41" s="166"/>
      <c r="G41" s="166"/>
      <c r="H41" s="62">
        <v>0</v>
      </c>
      <c r="I41" s="62">
        <v>0</v>
      </c>
      <c r="J41" s="167">
        <v>0</v>
      </c>
      <c r="K41" s="167"/>
      <c r="L41" s="167"/>
      <c r="M41" s="62">
        <v>0</v>
      </c>
      <c r="N41" s="58"/>
      <c r="O41" s="58"/>
      <c r="P41" s="58"/>
    </row>
    <row r="42" spans="1:16" ht="9.9499999999999993" customHeight="1">
      <c r="A42" s="58"/>
      <c r="B42" s="166" t="s">
        <v>171</v>
      </c>
      <c r="C42" s="166"/>
      <c r="D42" s="166"/>
      <c r="E42" s="166"/>
      <c r="F42" s="166"/>
      <c r="G42" s="166"/>
      <c r="H42" s="62">
        <v>0</v>
      </c>
      <c r="I42" s="62">
        <v>0</v>
      </c>
      <c r="J42" s="167">
        <v>0</v>
      </c>
      <c r="K42" s="167"/>
      <c r="L42" s="167"/>
      <c r="M42" s="62">
        <v>0</v>
      </c>
      <c r="N42" s="58"/>
      <c r="O42" s="58"/>
      <c r="P42" s="58"/>
    </row>
    <row r="43" spans="1:16" ht="9.9499999999999993" customHeight="1">
      <c r="A43" s="58"/>
      <c r="B43" s="166" t="s">
        <v>172</v>
      </c>
      <c r="C43" s="166"/>
      <c r="D43" s="166"/>
      <c r="E43" s="166"/>
      <c r="F43" s="166"/>
      <c r="G43" s="166"/>
      <c r="H43" s="62">
        <v>0</v>
      </c>
      <c r="I43" s="62">
        <v>0</v>
      </c>
      <c r="J43" s="167">
        <v>0</v>
      </c>
      <c r="K43" s="167"/>
      <c r="L43" s="167"/>
      <c r="M43" s="62">
        <v>0</v>
      </c>
      <c r="N43" s="58"/>
      <c r="O43" s="58"/>
      <c r="P43" s="58"/>
    </row>
    <row r="44" spans="1:16" ht="9.9499999999999993" customHeight="1">
      <c r="A44" s="58"/>
      <c r="B44" s="166" t="s">
        <v>173</v>
      </c>
      <c r="C44" s="166"/>
      <c r="D44" s="166"/>
      <c r="E44" s="166"/>
      <c r="F44" s="166"/>
      <c r="G44" s="166"/>
      <c r="H44" s="62">
        <v>0</v>
      </c>
      <c r="I44" s="62">
        <v>0</v>
      </c>
      <c r="J44" s="167">
        <v>0</v>
      </c>
      <c r="K44" s="167"/>
      <c r="L44" s="167"/>
      <c r="M44" s="62">
        <v>0</v>
      </c>
      <c r="N44" s="58"/>
      <c r="O44" s="58"/>
      <c r="P44" s="58"/>
    </row>
    <row r="45" spans="1:16" ht="9.9499999999999993" customHeight="1">
      <c r="A45" s="58"/>
      <c r="B45" s="166" t="s">
        <v>174</v>
      </c>
      <c r="C45" s="166"/>
      <c r="D45" s="166"/>
      <c r="E45" s="166"/>
      <c r="F45" s="166"/>
      <c r="G45" s="166"/>
      <c r="H45" s="62">
        <v>0</v>
      </c>
      <c r="I45" s="62">
        <v>0</v>
      </c>
      <c r="J45" s="167">
        <v>0</v>
      </c>
      <c r="K45" s="167"/>
      <c r="L45" s="167"/>
      <c r="M45" s="62">
        <v>0</v>
      </c>
      <c r="N45" s="58"/>
      <c r="O45" s="58"/>
      <c r="P45" s="58"/>
    </row>
    <row r="46" spans="1:16" ht="9.9499999999999993" customHeight="1">
      <c r="A46" s="58"/>
      <c r="B46" s="166" t="s">
        <v>175</v>
      </c>
      <c r="C46" s="166"/>
      <c r="D46" s="166"/>
      <c r="E46" s="166"/>
      <c r="F46" s="166"/>
      <c r="G46" s="166"/>
      <c r="H46" s="62">
        <v>0</v>
      </c>
      <c r="I46" s="62">
        <v>0</v>
      </c>
      <c r="J46" s="167">
        <v>0</v>
      </c>
      <c r="K46" s="167"/>
      <c r="L46" s="167"/>
      <c r="M46" s="62">
        <v>0</v>
      </c>
      <c r="N46" s="58"/>
      <c r="O46" s="58"/>
      <c r="P46" s="58"/>
    </row>
    <row r="47" spans="1:16" ht="9.9499999999999993" customHeight="1">
      <c r="A47" s="58"/>
      <c r="B47" s="166" t="s">
        <v>176</v>
      </c>
      <c r="C47" s="166"/>
      <c r="D47" s="166"/>
      <c r="E47" s="166"/>
      <c r="F47" s="166"/>
      <c r="G47" s="166"/>
      <c r="H47" s="62">
        <v>54.65</v>
      </c>
      <c r="I47" s="62">
        <v>0.01</v>
      </c>
      <c r="J47" s="167">
        <v>0.94</v>
      </c>
      <c r="K47" s="167"/>
      <c r="L47" s="167"/>
      <c r="M47" s="62">
        <v>0.92</v>
      </c>
      <c r="N47" s="58"/>
      <c r="O47" s="58"/>
      <c r="P47" s="58"/>
    </row>
    <row r="48" spans="1:16" ht="9.9499999999999993" customHeight="1">
      <c r="A48" s="58"/>
      <c r="B48" s="166" t="s">
        <v>177</v>
      </c>
      <c r="C48" s="166"/>
      <c r="D48" s="166"/>
      <c r="E48" s="166"/>
      <c r="F48" s="166"/>
      <c r="G48" s="166"/>
      <c r="H48" s="62">
        <v>0</v>
      </c>
      <c r="I48" s="62">
        <v>0</v>
      </c>
      <c r="J48" s="167">
        <v>0</v>
      </c>
      <c r="K48" s="167"/>
      <c r="L48" s="167"/>
      <c r="M48" s="62">
        <v>0</v>
      </c>
      <c r="N48" s="58"/>
      <c r="O48" s="58"/>
      <c r="P48" s="58"/>
    </row>
    <row r="49" spans="1:16" ht="9.9499999999999993" customHeight="1">
      <c r="A49" s="58"/>
      <c r="B49" s="172" t="s">
        <v>109</v>
      </c>
      <c r="C49" s="172"/>
      <c r="D49" s="172"/>
      <c r="E49" s="172"/>
      <c r="F49" s="173">
        <v>826.83</v>
      </c>
      <c r="G49" s="173"/>
      <c r="H49" s="173"/>
      <c r="I49" s="63">
        <v>0.08</v>
      </c>
      <c r="J49" s="174">
        <v>14.27</v>
      </c>
      <c r="K49" s="174"/>
      <c r="L49" s="174"/>
      <c r="M49" s="63">
        <v>13.91</v>
      </c>
      <c r="N49" s="58"/>
      <c r="O49" s="58"/>
      <c r="P49" s="58"/>
    </row>
    <row r="50" spans="1:16" ht="9.9499999999999993" customHeight="1">
      <c r="A50" s="58"/>
      <c r="B50" s="171" t="s">
        <v>28</v>
      </c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58"/>
      <c r="O50" s="58"/>
      <c r="P50" s="58"/>
    </row>
    <row r="51" spans="1:16" ht="9.9499999999999993" customHeight="1">
      <c r="A51" s="58"/>
      <c r="B51" s="166" t="s">
        <v>178</v>
      </c>
      <c r="C51" s="166"/>
      <c r="D51" s="166"/>
      <c r="E51" s="166"/>
      <c r="F51" s="166"/>
      <c r="G51" s="166"/>
      <c r="H51" s="62">
        <v>26.94</v>
      </c>
      <c r="I51" s="62">
        <v>0</v>
      </c>
      <c r="J51" s="167">
        <v>0.47</v>
      </c>
      <c r="K51" s="167"/>
      <c r="L51" s="167"/>
      <c r="M51" s="62">
        <v>0.45</v>
      </c>
      <c r="N51" s="58"/>
      <c r="O51" s="58"/>
      <c r="P51" s="58"/>
    </row>
    <row r="52" spans="1:16" ht="9.9499999999999993" customHeight="1">
      <c r="A52" s="58"/>
      <c r="B52" s="172" t="s">
        <v>179</v>
      </c>
      <c r="C52" s="172"/>
      <c r="D52" s="172"/>
      <c r="E52" s="172"/>
      <c r="F52" s="173">
        <v>26.94</v>
      </c>
      <c r="G52" s="173"/>
      <c r="H52" s="173"/>
      <c r="I52" s="63">
        <v>0</v>
      </c>
      <c r="J52" s="174">
        <v>0.47</v>
      </c>
      <c r="K52" s="174"/>
      <c r="L52" s="174"/>
      <c r="M52" s="63">
        <v>0.45</v>
      </c>
      <c r="N52" s="58"/>
      <c r="O52" s="58"/>
      <c r="P52" s="58"/>
    </row>
    <row r="53" spans="1:16" ht="9.9499999999999993" customHeight="1">
      <c r="A53" s="58"/>
      <c r="B53" s="175" t="s">
        <v>180</v>
      </c>
      <c r="C53" s="175"/>
      <c r="D53" s="175"/>
      <c r="E53" s="175"/>
      <c r="F53" s="176">
        <v>5792.97</v>
      </c>
      <c r="G53" s="176"/>
      <c r="H53" s="176"/>
      <c r="I53" s="64">
        <v>0.56999999999999995</v>
      </c>
      <c r="J53" s="177">
        <v>99.99</v>
      </c>
      <c r="K53" s="177"/>
      <c r="L53" s="177"/>
      <c r="M53" s="64">
        <v>97.49</v>
      </c>
      <c r="N53" s="58"/>
      <c r="O53" s="58"/>
      <c r="P53" s="58"/>
    </row>
    <row r="54" spans="1:16" ht="9.9499999999999993" customHeight="1">
      <c r="A54" s="58"/>
      <c r="B54" s="171" t="s">
        <v>181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58"/>
      <c r="O54" s="58"/>
      <c r="P54" s="58"/>
    </row>
    <row r="55" spans="1:16" ht="9.9499999999999993" customHeight="1">
      <c r="A55" s="58"/>
      <c r="B55" s="166" t="s">
        <v>182</v>
      </c>
      <c r="C55" s="166"/>
      <c r="D55" s="166"/>
      <c r="E55" s="166"/>
      <c r="F55" s="166"/>
      <c r="G55" s="166"/>
      <c r="H55" s="62">
        <v>0</v>
      </c>
      <c r="I55" s="62">
        <v>0</v>
      </c>
      <c r="J55" s="167">
        <v>0</v>
      </c>
      <c r="K55" s="167"/>
      <c r="L55" s="167"/>
      <c r="M55" s="62">
        <v>0</v>
      </c>
      <c r="N55" s="58"/>
      <c r="O55" s="58"/>
      <c r="P55" s="58"/>
    </row>
    <row r="56" spans="1:16" ht="9.9499999999999993" customHeight="1">
      <c r="A56" s="58"/>
      <c r="B56" s="166" t="s">
        <v>183</v>
      </c>
      <c r="C56" s="166"/>
      <c r="D56" s="166"/>
      <c r="E56" s="166"/>
      <c r="F56" s="166"/>
      <c r="G56" s="166"/>
      <c r="H56" s="62">
        <v>0</v>
      </c>
      <c r="I56" s="62">
        <v>0</v>
      </c>
      <c r="J56" s="167">
        <v>0</v>
      </c>
      <c r="K56" s="167"/>
      <c r="L56" s="167"/>
      <c r="M56" s="62">
        <v>0</v>
      </c>
      <c r="N56" s="58"/>
      <c r="O56" s="58"/>
      <c r="P56" s="58"/>
    </row>
    <row r="57" spans="1:16" ht="9.9499999999999993" customHeight="1">
      <c r="A57" s="58"/>
      <c r="B57" s="166" t="s">
        <v>184</v>
      </c>
      <c r="C57" s="166"/>
      <c r="D57" s="166"/>
      <c r="E57" s="166"/>
      <c r="F57" s="166"/>
      <c r="G57" s="166"/>
      <c r="H57" s="62">
        <v>0</v>
      </c>
      <c r="I57" s="62">
        <v>0</v>
      </c>
      <c r="J57" s="167">
        <v>0</v>
      </c>
      <c r="K57" s="167"/>
      <c r="L57" s="167"/>
      <c r="M57" s="62">
        <v>0</v>
      </c>
      <c r="N57" s="58"/>
      <c r="O57" s="58"/>
      <c r="P57" s="58"/>
    </row>
    <row r="58" spans="1:16" ht="9.9499999999999993" customHeight="1">
      <c r="A58" s="58"/>
      <c r="B58" s="172" t="s">
        <v>115</v>
      </c>
      <c r="C58" s="172"/>
      <c r="D58" s="172"/>
      <c r="E58" s="172"/>
      <c r="F58" s="173">
        <v>0</v>
      </c>
      <c r="G58" s="173"/>
      <c r="H58" s="173"/>
      <c r="I58" s="63">
        <v>0</v>
      </c>
      <c r="J58" s="174">
        <v>0</v>
      </c>
      <c r="K58" s="174"/>
      <c r="L58" s="174"/>
      <c r="M58" s="63">
        <v>0</v>
      </c>
      <c r="N58" s="58"/>
      <c r="O58" s="58"/>
      <c r="P58" s="58"/>
    </row>
    <row r="59" spans="1:16" ht="9.9499999999999993" customHeight="1">
      <c r="A59" s="58"/>
      <c r="B59" s="171" t="s">
        <v>185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58"/>
      <c r="O59" s="58"/>
      <c r="P59" s="58"/>
    </row>
    <row r="60" spans="1:16" ht="9.9499999999999993" customHeight="1">
      <c r="A60" s="58"/>
      <c r="B60" s="166" t="s">
        <v>186</v>
      </c>
      <c r="C60" s="166"/>
      <c r="D60" s="166"/>
      <c r="E60" s="166"/>
      <c r="F60" s="166"/>
      <c r="G60" s="166"/>
      <c r="H60" s="62">
        <v>0</v>
      </c>
      <c r="I60" s="62">
        <v>0</v>
      </c>
      <c r="J60" s="167">
        <v>0</v>
      </c>
      <c r="K60" s="167"/>
      <c r="L60" s="167"/>
      <c r="M60" s="62">
        <v>0</v>
      </c>
      <c r="N60" s="58"/>
      <c r="O60" s="58"/>
      <c r="P60" s="58"/>
    </row>
    <row r="61" spans="1:16" ht="9.9499999999999993" customHeight="1">
      <c r="A61" s="58"/>
      <c r="B61" s="166" t="s">
        <v>187</v>
      </c>
      <c r="C61" s="166"/>
      <c r="D61" s="166"/>
      <c r="E61" s="166"/>
      <c r="F61" s="166"/>
      <c r="G61" s="166"/>
      <c r="H61" s="62">
        <v>21.75</v>
      </c>
      <c r="I61" s="62">
        <v>0</v>
      </c>
      <c r="J61" s="167">
        <v>0.38</v>
      </c>
      <c r="K61" s="167"/>
      <c r="L61" s="167"/>
      <c r="M61" s="62">
        <v>0.37</v>
      </c>
      <c r="N61" s="58"/>
      <c r="O61" s="58"/>
      <c r="P61" s="58"/>
    </row>
    <row r="62" spans="1:16" ht="9.9499999999999993" customHeight="1">
      <c r="A62" s="58"/>
      <c r="B62" s="166" t="s">
        <v>188</v>
      </c>
      <c r="C62" s="166"/>
      <c r="D62" s="166"/>
      <c r="E62" s="166"/>
      <c r="F62" s="166"/>
      <c r="G62" s="166"/>
      <c r="H62" s="62">
        <v>0</v>
      </c>
      <c r="I62" s="62">
        <v>0</v>
      </c>
      <c r="J62" s="167">
        <v>0</v>
      </c>
      <c r="K62" s="167"/>
      <c r="L62" s="167"/>
      <c r="M62" s="62">
        <v>0</v>
      </c>
      <c r="N62" s="58"/>
      <c r="O62" s="58"/>
      <c r="P62" s="58"/>
    </row>
    <row r="63" spans="1:16" ht="9.9499999999999993" customHeight="1">
      <c r="A63" s="58"/>
      <c r="B63" s="172" t="s">
        <v>119</v>
      </c>
      <c r="C63" s="172"/>
      <c r="D63" s="172"/>
      <c r="E63" s="172"/>
      <c r="F63" s="173">
        <v>21.75</v>
      </c>
      <c r="G63" s="173"/>
      <c r="H63" s="173"/>
      <c r="I63" s="63">
        <v>0</v>
      </c>
      <c r="J63" s="174">
        <v>0.38</v>
      </c>
      <c r="K63" s="174"/>
      <c r="L63" s="174"/>
      <c r="M63" s="63">
        <v>0.37</v>
      </c>
      <c r="N63" s="58"/>
      <c r="O63" s="58"/>
      <c r="P63" s="58"/>
    </row>
    <row r="64" spans="1:16" ht="9.9499999999999993" customHeight="1">
      <c r="A64" s="58"/>
      <c r="B64" s="175" t="s">
        <v>189</v>
      </c>
      <c r="C64" s="175"/>
      <c r="D64" s="175"/>
      <c r="E64" s="175"/>
      <c r="F64" s="177">
        <v>21.75</v>
      </c>
      <c r="G64" s="177"/>
      <c r="H64" s="177"/>
      <c r="I64" s="64">
        <v>0</v>
      </c>
      <c r="J64" s="177">
        <v>0.38</v>
      </c>
      <c r="K64" s="177"/>
      <c r="L64" s="177"/>
      <c r="M64" s="64">
        <v>0.37</v>
      </c>
      <c r="N64" s="58"/>
      <c r="O64" s="58"/>
      <c r="P64" s="58"/>
    </row>
    <row r="65" spans="1:16" ht="9.9499999999999993" customHeight="1">
      <c r="A65" s="58"/>
      <c r="B65" s="175" t="s">
        <v>190</v>
      </c>
      <c r="C65" s="175"/>
      <c r="D65" s="175"/>
      <c r="E65" s="175"/>
      <c r="F65" s="176">
        <v>5814.72</v>
      </c>
      <c r="G65" s="176"/>
      <c r="H65" s="176"/>
      <c r="I65" s="64">
        <v>0.56999999999999995</v>
      </c>
      <c r="J65" s="177">
        <v>100.37</v>
      </c>
      <c r="K65" s="177"/>
      <c r="L65" s="177"/>
      <c r="M65" s="64">
        <v>97.86</v>
      </c>
      <c r="N65" s="58"/>
      <c r="O65" s="58"/>
      <c r="P65" s="58"/>
    </row>
    <row r="66" spans="1:16" ht="9.9499999999999993" customHeight="1">
      <c r="A66" s="58"/>
      <c r="B66" s="171" t="s">
        <v>44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58"/>
      <c r="O66" s="58"/>
      <c r="P66" s="58"/>
    </row>
    <row r="67" spans="1:16" ht="9.9499999999999993" customHeight="1">
      <c r="A67" s="58"/>
      <c r="B67" s="166" t="s">
        <v>191</v>
      </c>
      <c r="C67" s="166"/>
      <c r="D67" s="166"/>
      <c r="E67" s="166"/>
      <c r="F67" s="166"/>
      <c r="G67" s="166"/>
      <c r="H67" s="62">
        <v>0</v>
      </c>
      <c r="I67" s="62">
        <v>0</v>
      </c>
      <c r="J67" s="167">
        <v>0</v>
      </c>
      <c r="K67" s="167"/>
      <c r="L67" s="167"/>
      <c r="M67" s="62">
        <v>0</v>
      </c>
      <c r="N67" s="58"/>
      <c r="O67" s="58"/>
      <c r="P67" s="58"/>
    </row>
    <row r="68" spans="1:16" ht="9.9499999999999993" customHeight="1">
      <c r="A68" s="58"/>
      <c r="B68" s="166" t="s">
        <v>192</v>
      </c>
      <c r="C68" s="166"/>
      <c r="D68" s="166"/>
      <c r="E68" s="166"/>
      <c r="F68" s="166"/>
      <c r="G68" s="166"/>
      <c r="H68" s="62">
        <v>126.53</v>
      </c>
      <c r="I68" s="62">
        <v>0.01</v>
      </c>
      <c r="J68" s="167">
        <v>2.1800000000000002</v>
      </c>
      <c r="K68" s="167"/>
      <c r="L68" s="167"/>
      <c r="M68" s="62">
        <v>2.13</v>
      </c>
      <c r="N68" s="58"/>
      <c r="O68" s="58"/>
      <c r="P68" s="58"/>
    </row>
    <row r="69" spans="1:16" ht="9.9499999999999993" customHeight="1">
      <c r="A69" s="58"/>
      <c r="B69" s="166" t="s">
        <v>193</v>
      </c>
      <c r="C69" s="166"/>
      <c r="D69" s="166"/>
      <c r="E69" s="166"/>
      <c r="F69" s="166"/>
      <c r="G69" s="166"/>
      <c r="H69" s="62">
        <v>0</v>
      </c>
      <c r="I69" s="62">
        <v>0</v>
      </c>
      <c r="J69" s="167">
        <v>0</v>
      </c>
      <c r="K69" s="167"/>
      <c r="L69" s="167"/>
      <c r="M69" s="62">
        <v>0</v>
      </c>
      <c r="N69" s="58"/>
      <c r="O69" s="58"/>
      <c r="P69" s="58"/>
    </row>
    <row r="70" spans="1:16" ht="9.9499999999999993" customHeight="1">
      <c r="A70" s="58"/>
      <c r="B70" s="172" t="s">
        <v>194</v>
      </c>
      <c r="C70" s="172"/>
      <c r="D70" s="172"/>
      <c r="E70" s="172"/>
      <c r="F70" s="173">
        <v>126.53</v>
      </c>
      <c r="G70" s="173"/>
      <c r="H70" s="173"/>
      <c r="I70" s="63">
        <v>0.01</v>
      </c>
      <c r="J70" s="174">
        <v>2.1800000000000002</v>
      </c>
      <c r="K70" s="174"/>
      <c r="L70" s="174"/>
      <c r="M70" s="63">
        <v>2.13</v>
      </c>
      <c r="N70" s="58"/>
      <c r="O70" s="58"/>
      <c r="P70" s="58"/>
    </row>
    <row r="71" spans="1:16" ht="9.9499999999999993" customHeight="1">
      <c r="A71" s="58"/>
      <c r="B71" s="175" t="s">
        <v>195</v>
      </c>
      <c r="C71" s="175"/>
      <c r="D71" s="175"/>
      <c r="E71" s="175"/>
      <c r="F71" s="176">
        <v>5941.25</v>
      </c>
      <c r="G71" s="176"/>
      <c r="H71" s="176"/>
      <c r="I71" s="64">
        <v>0.57999999999999996</v>
      </c>
      <c r="J71" s="177">
        <v>102.55</v>
      </c>
      <c r="K71" s="177"/>
      <c r="L71" s="177"/>
      <c r="M71" s="65" t="s">
        <v>196</v>
      </c>
      <c r="N71" s="58"/>
      <c r="O71" s="58"/>
      <c r="P71" s="58"/>
    </row>
    <row r="72" spans="1:16" ht="27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</row>
    <row r="73" spans="1:16" ht="15" customHeight="1">
      <c r="A73" s="58"/>
      <c r="B73" s="178" t="s">
        <v>63</v>
      </c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</row>
    <row r="74" spans="1:16" ht="20.100000000000001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</row>
  </sheetData>
  <mergeCells count="142">
    <mergeCell ref="B73:P73"/>
    <mergeCell ref="B70:E70"/>
    <mergeCell ref="F70:H70"/>
    <mergeCell ref="J70:L70"/>
    <mergeCell ref="B71:E71"/>
    <mergeCell ref="F71:H71"/>
    <mergeCell ref="J71:L71"/>
    <mergeCell ref="B66:M66"/>
    <mergeCell ref="B67:G67"/>
    <mergeCell ref="J67:L67"/>
    <mergeCell ref="B68:G68"/>
    <mergeCell ref="J68:L68"/>
    <mergeCell ref="B69:G69"/>
    <mergeCell ref="J69:L69"/>
    <mergeCell ref="B64:E64"/>
    <mergeCell ref="F64:H64"/>
    <mergeCell ref="J64:L64"/>
    <mergeCell ref="B65:E65"/>
    <mergeCell ref="F65:H65"/>
    <mergeCell ref="J65:L65"/>
    <mergeCell ref="B61:G61"/>
    <mergeCell ref="J61:L61"/>
    <mergeCell ref="B62:G62"/>
    <mergeCell ref="J62:L62"/>
    <mergeCell ref="B63:E63"/>
    <mergeCell ref="F63:H63"/>
    <mergeCell ref="J63:L63"/>
    <mergeCell ref="B58:E58"/>
    <mergeCell ref="F58:H58"/>
    <mergeCell ref="J58:L58"/>
    <mergeCell ref="B59:M59"/>
    <mergeCell ref="B60:G60"/>
    <mergeCell ref="J60:L60"/>
    <mergeCell ref="B54:M54"/>
    <mergeCell ref="B55:G55"/>
    <mergeCell ref="J55:L55"/>
    <mergeCell ref="B56:G56"/>
    <mergeCell ref="J56:L56"/>
    <mergeCell ref="B57:G57"/>
    <mergeCell ref="J57:L57"/>
    <mergeCell ref="B52:E52"/>
    <mergeCell ref="F52:H52"/>
    <mergeCell ref="J52:L52"/>
    <mergeCell ref="B53:E53"/>
    <mergeCell ref="F53:H53"/>
    <mergeCell ref="J53:L53"/>
    <mergeCell ref="B49:E49"/>
    <mergeCell ref="F49:H49"/>
    <mergeCell ref="J49:L49"/>
    <mergeCell ref="B50:M50"/>
    <mergeCell ref="B51:G51"/>
    <mergeCell ref="J51:L51"/>
    <mergeCell ref="B46:G46"/>
    <mergeCell ref="J46:L46"/>
    <mergeCell ref="B47:G47"/>
    <mergeCell ref="J47:L47"/>
    <mergeCell ref="B48:G48"/>
    <mergeCell ref="J48:L48"/>
    <mergeCell ref="B43:G43"/>
    <mergeCell ref="J43:L43"/>
    <mergeCell ref="B44:G44"/>
    <mergeCell ref="J44:L44"/>
    <mergeCell ref="B45:G45"/>
    <mergeCell ref="J45:L45"/>
    <mergeCell ref="B40:G40"/>
    <mergeCell ref="J40:L40"/>
    <mergeCell ref="B41:G41"/>
    <mergeCell ref="J41:L41"/>
    <mergeCell ref="B42:G42"/>
    <mergeCell ref="J42:L42"/>
    <mergeCell ref="B37:G37"/>
    <mergeCell ref="J37:L37"/>
    <mergeCell ref="B38:G38"/>
    <mergeCell ref="J38:L38"/>
    <mergeCell ref="B39:G39"/>
    <mergeCell ref="J39:L39"/>
    <mergeCell ref="B34:E34"/>
    <mergeCell ref="F34:H34"/>
    <mergeCell ref="J34:L34"/>
    <mergeCell ref="B35:M35"/>
    <mergeCell ref="B36:G36"/>
    <mergeCell ref="J36:L36"/>
    <mergeCell ref="B31:G31"/>
    <mergeCell ref="J31:L31"/>
    <mergeCell ref="B32:G32"/>
    <mergeCell ref="J32:L32"/>
    <mergeCell ref="B33:G33"/>
    <mergeCell ref="J33:L33"/>
    <mergeCell ref="B28:G28"/>
    <mergeCell ref="J28:L28"/>
    <mergeCell ref="B29:G29"/>
    <mergeCell ref="J29:L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zoomScaleNormal="100" workbookViewId="0"/>
  </sheetViews>
  <sheetFormatPr defaultColWidth="8.375" defaultRowHeight="12.75"/>
  <cols>
    <col min="1" max="1" width="4.625" style="67" customWidth="1"/>
    <col min="2" max="2" width="16.125" style="67" customWidth="1"/>
    <col min="3" max="3" width="0.5" style="67" customWidth="1"/>
    <col min="4" max="4" width="3.375" style="67" customWidth="1"/>
    <col min="5" max="5" width="16" style="67" customWidth="1"/>
    <col min="6" max="7" width="0.875" style="67" customWidth="1"/>
    <col min="8" max="8" width="7.75" style="67" customWidth="1"/>
    <col min="9" max="9" width="9.375" style="67" customWidth="1"/>
    <col min="10" max="10" width="8.5" style="67" customWidth="1"/>
    <col min="11" max="11" width="1.625" style="67" customWidth="1"/>
    <col min="12" max="12" width="3.5" style="67" customWidth="1"/>
    <col min="13" max="13" width="14" style="67" customWidth="1"/>
    <col min="14" max="14" width="4.625" style="67" customWidth="1"/>
    <col min="15" max="15" width="4.375" style="67" customWidth="1"/>
    <col min="16" max="16" width="29.5" style="67" customWidth="1"/>
    <col min="17" max="256" width="8.375" style="67"/>
    <col min="257" max="257" width="4.625" style="67" customWidth="1"/>
    <col min="258" max="258" width="16.125" style="67" customWidth="1"/>
    <col min="259" max="259" width="0.5" style="67" customWidth="1"/>
    <col min="260" max="260" width="3.375" style="67" customWidth="1"/>
    <col min="261" max="261" width="16" style="67" customWidth="1"/>
    <col min="262" max="263" width="0.875" style="67" customWidth="1"/>
    <col min="264" max="264" width="7.75" style="67" customWidth="1"/>
    <col min="265" max="265" width="9.375" style="67" customWidth="1"/>
    <col min="266" max="266" width="8.5" style="67" customWidth="1"/>
    <col min="267" max="267" width="1.625" style="67" customWidth="1"/>
    <col min="268" max="268" width="3.5" style="67" customWidth="1"/>
    <col min="269" max="269" width="14" style="67" customWidth="1"/>
    <col min="270" max="270" width="4.625" style="67" customWidth="1"/>
    <col min="271" max="271" width="4.375" style="67" customWidth="1"/>
    <col min="272" max="272" width="29.5" style="67" customWidth="1"/>
    <col min="273" max="512" width="8.375" style="67"/>
    <col min="513" max="513" width="4.625" style="67" customWidth="1"/>
    <col min="514" max="514" width="16.125" style="67" customWidth="1"/>
    <col min="515" max="515" width="0.5" style="67" customWidth="1"/>
    <col min="516" max="516" width="3.375" style="67" customWidth="1"/>
    <col min="517" max="517" width="16" style="67" customWidth="1"/>
    <col min="518" max="519" width="0.875" style="67" customWidth="1"/>
    <col min="520" max="520" width="7.75" style="67" customWidth="1"/>
    <col min="521" max="521" width="9.375" style="67" customWidth="1"/>
    <col min="522" max="522" width="8.5" style="67" customWidth="1"/>
    <col min="523" max="523" width="1.625" style="67" customWidth="1"/>
    <col min="524" max="524" width="3.5" style="67" customWidth="1"/>
    <col min="525" max="525" width="14" style="67" customWidth="1"/>
    <col min="526" max="526" width="4.625" style="67" customWidth="1"/>
    <col min="527" max="527" width="4.375" style="67" customWidth="1"/>
    <col min="528" max="528" width="29.5" style="67" customWidth="1"/>
    <col min="529" max="768" width="8.375" style="67"/>
    <col min="769" max="769" width="4.625" style="67" customWidth="1"/>
    <col min="770" max="770" width="16.125" style="67" customWidth="1"/>
    <col min="771" max="771" width="0.5" style="67" customWidth="1"/>
    <col min="772" max="772" width="3.375" style="67" customWidth="1"/>
    <col min="773" max="773" width="16" style="67" customWidth="1"/>
    <col min="774" max="775" width="0.875" style="67" customWidth="1"/>
    <col min="776" max="776" width="7.75" style="67" customWidth="1"/>
    <col min="777" max="777" width="9.375" style="67" customWidth="1"/>
    <col min="778" max="778" width="8.5" style="67" customWidth="1"/>
    <col min="779" max="779" width="1.625" style="67" customWidth="1"/>
    <col min="780" max="780" width="3.5" style="67" customWidth="1"/>
    <col min="781" max="781" width="14" style="67" customWidth="1"/>
    <col min="782" max="782" width="4.625" style="67" customWidth="1"/>
    <col min="783" max="783" width="4.375" style="67" customWidth="1"/>
    <col min="784" max="784" width="29.5" style="67" customWidth="1"/>
    <col min="785" max="1024" width="8.375" style="67"/>
    <col min="1025" max="1025" width="4.625" style="67" customWidth="1"/>
    <col min="1026" max="1026" width="16.125" style="67" customWidth="1"/>
    <col min="1027" max="1027" width="0.5" style="67" customWidth="1"/>
    <col min="1028" max="1028" width="3.375" style="67" customWidth="1"/>
    <col min="1029" max="1029" width="16" style="67" customWidth="1"/>
    <col min="1030" max="1031" width="0.875" style="67" customWidth="1"/>
    <col min="1032" max="1032" width="7.75" style="67" customWidth="1"/>
    <col min="1033" max="1033" width="9.375" style="67" customWidth="1"/>
    <col min="1034" max="1034" width="8.5" style="67" customWidth="1"/>
    <col min="1035" max="1035" width="1.625" style="67" customWidth="1"/>
    <col min="1036" max="1036" width="3.5" style="67" customWidth="1"/>
    <col min="1037" max="1037" width="14" style="67" customWidth="1"/>
    <col min="1038" max="1038" width="4.625" style="67" customWidth="1"/>
    <col min="1039" max="1039" width="4.375" style="67" customWidth="1"/>
    <col min="1040" max="1040" width="29.5" style="67" customWidth="1"/>
    <col min="1041" max="1280" width="8.375" style="67"/>
    <col min="1281" max="1281" width="4.625" style="67" customWidth="1"/>
    <col min="1282" max="1282" width="16.125" style="67" customWidth="1"/>
    <col min="1283" max="1283" width="0.5" style="67" customWidth="1"/>
    <col min="1284" max="1284" width="3.375" style="67" customWidth="1"/>
    <col min="1285" max="1285" width="16" style="67" customWidth="1"/>
    <col min="1286" max="1287" width="0.875" style="67" customWidth="1"/>
    <col min="1288" max="1288" width="7.75" style="67" customWidth="1"/>
    <col min="1289" max="1289" width="9.375" style="67" customWidth="1"/>
    <col min="1290" max="1290" width="8.5" style="67" customWidth="1"/>
    <col min="1291" max="1291" width="1.625" style="67" customWidth="1"/>
    <col min="1292" max="1292" width="3.5" style="67" customWidth="1"/>
    <col min="1293" max="1293" width="14" style="67" customWidth="1"/>
    <col min="1294" max="1294" width="4.625" style="67" customWidth="1"/>
    <col min="1295" max="1295" width="4.375" style="67" customWidth="1"/>
    <col min="1296" max="1296" width="29.5" style="67" customWidth="1"/>
    <col min="1297" max="1536" width="8.375" style="67"/>
    <col min="1537" max="1537" width="4.625" style="67" customWidth="1"/>
    <col min="1538" max="1538" width="16.125" style="67" customWidth="1"/>
    <col min="1539" max="1539" width="0.5" style="67" customWidth="1"/>
    <col min="1540" max="1540" width="3.375" style="67" customWidth="1"/>
    <col min="1541" max="1541" width="16" style="67" customWidth="1"/>
    <col min="1542" max="1543" width="0.875" style="67" customWidth="1"/>
    <col min="1544" max="1544" width="7.75" style="67" customWidth="1"/>
    <col min="1545" max="1545" width="9.375" style="67" customWidth="1"/>
    <col min="1546" max="1546" width="8.5" style="67" customWidth="1"/>
    <col min="1547" max="1547" width="1.625" style="67" customWidth="1"/>
    <col min="1548" max="1548" width="3.5" style="67" customWidth="1"/>
    <col min="1549" max="1549" width="14" style="67" customWidth="1"/>
    <col min="1550" max="1550" width="4.625" style="67" customWidth="1"/>
    <col min="1551" max="1551" width="4.375" style="67" customWidth="1"/>
    <col min="1552" max="1552" width="29.5" style="67" customWidth="1"/>
    <col min="1553" max="1792" width="8.375" style="67"/>
    <col min="1793" max="1793" width="4.625" style="67" customWidth="1"/>
    <col min="1794" max="1794" width="16.125" style="67" customWidth="1"/>
    <col min="1795" max="1795" width="0.5" style="67" customWidth="1"/>
    <col min="1796" max="1796" width="3.375" style="67" customWidth="1"/>
    <col min="1797" max="1797" width="16" style="67" customWidth="1"/>
    <col min="1798" max="1799" width="0.875" style="67" customWidth="1"/>
    <col min="1800" max="1800" width="7.75" style="67" customWidth="1"/>
    <col min="1801" max="1801" width="9.375" style="67" customWidth="1"/>
    <col min="1802" max="1802" width="8.5" style="67" customWidth="1"/>
    <col min="1803" max="1803" width="1.625" style="67" customWidth="1"/>
    <col min="1804" max="1804" width="3.5" style="67" customWidth="1"/>
    <col min="1805" max="1805" width="14" style="67" customWidth="1"/>
    <col min="1806" max="1806" width="4.625" style="67" customWidth="1"/>
    <col min="1807" max="1807" width="4.375" style="67" customWidth="1"/>
    <col min="1808" max="1808" width="29.5" style="67" customWidth="1"/>
    <col min="1809" max="2048" width="8.375" style="67"/>
    <col min="2049" max="2049" width="4.625" style="67" customWidth="1"/>
    <col min="2050" max="2050" width="16.125" style="67" customWidth="1"/>
    <col min="2051" max="2051" width="0.5" style="67" customWidth="1"/>
    <col min="2052" max="2052" width="3.375" style="67" customWidth="1"/>
    <col min="2053" max="2053" width="16" style="67" customWidth="1"/>
    <col min="2054" max="2055" width="0.875" style="67" customWidth="1"/>
    <col min="2056" max="2056" width="7.75" style="67" customWidth="1"/>
    <col min="2057" max="2057" width="9.375" style="67" customWidth="1"/>
    <col min="2058" max="2058" width="8.5" style="67" customWidth="1"/>
    <col min="2059" max="2059" width="1.625" style="67" customWidth="1"/>
    <col min="2060" max="2060" width="3.5" style="67" customWidth="1"/>
    <col min="2061" max="2061" width="14" style="67" customWidth="1"/>
    <col min="2062" max="2062" width="4.625" style="67" customWidth="1"/>
    <col min="2063" max="2063" width="4.375" style="67" customWidth="1"/>
    <col min="2064" max="2064" width="29.5" style="67" customWidth="1"/>
    <col min="2065" max="2304" width="8.375" style="67"/>
    <col min="2305" max="2305" width="4.625" style="67" customWidth="1"/>
    <col min="2306" max="2306" width="16.125" style="67" customWidth="1"/>
    <col min="2307" max="2307" width="0.5" style="67" customWidth="1"/>
    <col min="2308" max="2308" width="3.375" style="67" customWidth="1"/>
    <col min="2309" max="2309" width="16" style="67" customWidth="1"/>
    <col min="2310" max="2311" width="0.875" style="67" customWidth="1"/>
    <col min="2312" max="2312" width="7.75" style="67" customWidth="1"/>
    <col min="2313" max="2313" width="9.375" style="67" customWidth="1"/>
    <col min="2314" max="2314" width="8.5" style="67" customWidth="1"/>
    <col min="2315" max="2315" width="1.625" style="67" customWidth="1"/>
    <col min="2316" max="2316" width="3.5" style="67" customWidth="1"/>
    <col min="2317" max="2317" width="14" style="67" customWidth="1"/>
    <col min="2318" max="2318" width="4.625" style="67" customWidth="1"/>
    <col min="2319" max="2319" width="4.375" style="67" customWidth="1"/>
    <col min="2320" max="2320" width="29.5" style="67" customWidth="1"/>
    <col min="2321" max="2560" width="8.375" style="67"/>
    <col min="2561" max="2561" width="4.625" style="67" customWidth="1"/>
    <col min="2562" max="2562" width="16.125" style="67" customWidth="1"/>
    <col min="2563" max="2563" width="0.5" style="67" customWidth="1"/>
    <col min="2564" max="2564" width="3.375" style="67" customWidth="1"/>
    <col min="2565" max="2565" width="16" style="67" customWidth="1"/>
    <col min="2566" max="2567" width="0.875" style="67" customWidth="1"/>
    <col min="2568" max="2568" width="7.75" style="67" customWidth="1"/>
    <col min="2569" max="2569" width="9.375" style="67" customWidth="1"/>
    <col min="2570" max="2570" width="8.5" style="67" customWidth="1"/>
    <col min="2571" max="2571" width="1.625" style="67" customWidth="1"/>
    <col min="2572" max="2572" width="3.5" style="67" customWidth="1"/>
    <col min="2573" max="2573" width="14" style="67" customWidth="1"/>
    <col min="2574" max="2574" width="4.625" style="67" customWidth="1"/>
    <col min="2575" max="2575" width="4.375" style="67" customWidth="1"/>
    <col min="2576" max="2576" width="29.5" style="67" customWidth="1"/>
    <col min="2577" max="2816" width="8.375" style="67"/>
    <col min="2817" max="2817" width="4.625" style="67" customWidth="1"/>
    <col min="2818" max="2818" width="16.125" style="67" customWidth="1"/>
    <col min="2819" max="2819" width="0.5" style="67" customWidth="1"/>
    <col min="2820" max="2820" width="3.375" style="67" customWidth="1"/>
    <col min="2821" max="2821" width="16" style="67" customWidth="1"/>
    <col min="2822" max="2823" width="0.875" style="67" customWidth="1"/>
    <col min="2824" max="2824" width="7.75" style="67" customWidth="1"/>
    <col min="2825" max="2825" width="9.375" style="67" customWidth="1"/>
    <col min="2826" max="2826" width="8.5" style="67" customWidth="1"/>
    <col min="2827" max="2827" width="1.625" style="67" customWidth="1"/>
    <col min="2828" max="2828" width="3.5" style="67" customWidth="1"/>
    <col min="2829" max="2829" width="14" style="67" customWidth="1"/>
    <col min="2830" max="2830" width="4.625" style="67" customWidth="1"/>
    <col min="2831" max="2831" width="4.375" style="67" customWidth="1"/>
    <col min="2832" max="2832" width="29.5" style="67" customWidth="1"/>
    <col min="2833" max="3072" width="8.375" style="67"/>
    <col min="3073" max="3073" width="4.625" style="67" customWidth="1"/>
    <col min="3074" max="3074" width="16.125" style="67" customWidth="1"/>
    <col min="3075" max="3075" width="0.5" style="67" customWidth="1"/>
    <col min="3076" max="3076" width="3.375" style="67" customWidth="1"/>
    <col min="3077" max="3077" width="16" style="67" customWidth="1"/>
    <col min="3078" max="3079" width="0.875" style="67" customWidth="1"/>
    <col min="3080" max="3080" width="7.75" style="67" customWidth="1"/>
    <col min="3081" max="3081" width="9.375" style="67" customWidth="1"/>
    <col min="3082" max="3082" width="8.5" style="67" customWidth="1"/>
    <col min="3083" max="3083" width="1.625" style="67" customWidth="1"/>
    <col min="3084" max="3084" width="3.5" style="67" customWidth="1"/>
    <col min="3085" max="3085" width="14" style="67" customWidth="1"/>
    <col min="3086" max="3086" width="4.625" style="67" customWidth="1"/>
    <col min="3087" max="3087" width="4.375" style="67" customWidth="1"/>
    <col min="3088" max="3088" width="29.5" style="67" customWidth="1"/>
    <col min="3089" max="3328" width="8.375" style="67"/>
    <col min="3329" max="3329" width="4.625" style="67" customWidth="1"/>
    <col min="3330" max="3330" width="16.125" style="67" customWidth="1"/>
    <col min="3331" max="3331" width="0.5" style="67" customWidth="1"/>
    <col min="3332" max="3332" width="3.375" style="67" customWidth="1"/>
    <col min="3333" max="3333" width="16" style="67" customWidth="1"/>
    <col min="3334" max="3335" width="0.875" style="67" customWidth="1"/>
    <col min="3336" max="3336" width="7.75" style="67" customWidth="1"/>
    <col min="3337" max="3337" width="9.375" style="67" customWidth="1"/>
    <col min="3338" max="3338" width="8.5" style="67" customWidth="1"/>
    <col min="3339" max="3339" width="1.625" style="67" customWidth="1"/>
    <col min="3340" max="3340" width="3.5" style="67" customWidth="1"/>
    <col min="3341" max="3341" width="14" style="67" customWidth="1"/>
    <col min="3342" max="3342" width="4.625" style="67" customWidth="1"/>
    <col min="3343" max="3343" width="4.375" style="67" customWidth="1"/>
    <col min="3344" max="3344" width="29.5" style="67" customWidth="1"/>
    <col min="3345" max="3584" width="8.375" style="67"/>
    <col min="3585" max="3585" width="4.625" style="67" customWidth="1"/>
    <col min="3586" max="3586" width="16.125" style="67" customWidth="1"/>
    <col min="3587" max="3587" width="0.5" style="67" customWidth="1"/>
    <col min="3588" max="3588" width="3.375" style="67" customWidth="1"/>
    <col min="3589" max="3589" width="16" style="67" customWidth="1"/>
    <col min="3590" max="3591" width="0.875" style="67" customWidth="1"/>
    <col min="3592" max="3592" width="7.75" style="67" customWidth="1"/>
    <col min="3593" max="3593" width="9.375" style="67" customWidth="1"/>
    <col min="3594" max="3594" width="8.5" style="67" customWidth="1"/>
    <col min="3595" max="3595" width="1.625" style="67" customWidth="1"/>
    <col min="3596" max="3596" width="3.5" style="67" customWidth="1"/>
    <col min="3597" max="3597" width="14" style="67" customWidth="1"/>
    <col min="3598" max="3598" width="4.625" style="67" customWidth="1"/>
    <col min="3599" max="3599" width="4.375" style="67" customWidth="1"/>
    <col min="3600" max="3600" width="29.5" style="67" customWidth="1"/>
    <col min="3601" max="3840" width="8.375" style="67"/>
    <col min="3841" max="3841" width="4.625" style="67" customWidth="1"/>
    <col min="3842" max="3842" width="16.125" style="67" customWidth="1"/>
    <col min="3843" max="3843" width="0.5" style="67" customWidth="1"/>
    <col min="3844" max="3844" width="3.375" style="67" customWidth="1"/>
    <col min="3845" max="3845" width="16" style="67" customWidth="1"/>
    <col min="3846" max="3847" width="0.875" style="67" customWidth="1"/>
    <col min="3848" max="3848" width="7.75" style="67" customWidth="1"/>
    <col min="3849" max="3849" width="9.375" style="67" customWidth="1"/>
    <col min="3850" max="3850" width="8.5" style="67" customWidth="1"/>
    <col min="3851" max="3851" width="1.625" style="67" customWidth="1"/>
    <col min="3852" max="3852" width="3.5" style="67" customWidth="1"/>
    <col min="3853" max="3853" width="14" style="67" customWidth="1"/>
    <col min="3854" max="3854" width="4.625" style="67" customWidth="1"/>
    <col min="3855" max="3855" width="4.375" style="67" customWidth="1"/>
    <col min="3856" max="3856" width="29.5" style="67" customWidth="1"/>
    <col min="3857" max="4096" width="8.375" style="67"/>
    <col min="4097" max="4097" width="4.625" style="67" customWidth="1"/>
    <col min="4098" max="4098" width="16.125" style="67" customWidth="1"/>
    <col min="4099" max="4099" width="0.5" style="67" customWidth="1"/>
    <col min="4100" max="4100" width="3.375" style="67" customWidth="1"/>
    <col min="4101" max="4101" width="16" style="67" customWidth="1"/>
    <col min="4102" max="4103" width="0.875" style="67" customWidth="1"/>
    <col min="4104" max="4104" width="7.75" style="67" customWidth="1"/>
    <col min="4105" max="4105" width="9.375" style="67" customWidth="1"/>
    <col min="4106" max="4106" width="8.5" style="67" customWidth="1"/>
    <col min="4107" max="4107" width="1.625" style="67" customWidth="1"/>
    <col min="4108" max="4108" width="3.5" style="67" customWidth="1"/>
    <col min="4109" max="4109" width="14" style="67" customWidth="1"/>
    <col min="4110" max="4110" width="4.625" style="67" customWidth="1"/>
    <col min="4111" max="4111" width="4.375" style="67" customWidth="1"/>
    <col min="4112" max="4112" width="29.5" style="67" customWidth="1"/>
    <col min="4113" max="4352" width="8.375" style="67"/>
    <col min="4353" max="4353" width="4.625" style="67" customWidth="1"/>
    <col min="4354" max="4354" width="16.125" style="67" customWidth="1"/>
    <col min="4355" max="4355" width="0.5" style="67" customWidth="1"/>
    <col min="4356" max="4356" width="3.375" style="67" customWidth="1"/>
    <col min="4357" max="4357" width="16" style="67" customWidth="1"/>
    <col min="4358" max="4359" width="0.875" style="67" customWidth="1"/>
    <col min="4360" max="4360" width="7.75" style="67" customWidth="1"/>
    <col min="4361" max="4361" width="9.375" style="67" customWidth="1"/>
    <col min="4362" max="4362" width="8.5" style="67" customWidth="1"/>
    <col min="4363" max="4363" width="1.625" style="67" customWidth="1"/>
    <col min="4364" max="4364" width="3.5" style="67" customWidth="1"/>
    <col min="4365" max="4365" width="14" style="67" customWidth="1"/>
    <col min="4366" max="4366" width="4.625" style="67" customWidth="1"/>
    <col min="4367" max="4367" width="4.375" style="67" customWidth="1"/>
    <col min="4368" max="4368" width="29.5" style="67" customWidth="1"/>
    <col min="4369" max="4608" width="8.375" style="67"/>
    <col min="4609" max="4609" width="4.625" style="67" customWidth="1"/>
    <col min="4610" max="4610" width="16.125" style="67" customWidth="1"/>
    <col min="4611" max="4611" width="0.5" style="67" customWidth="1"/>
    <col min="4612" max="4612" width="3.375" style="67" customWidth="1"/>
    <col min="4613" max="4613" width="16" style="67" customWidth="1"/>
    <col min="4614" max="4615" width="0.875" style="67" customWidth="1"/>
    <col min="4616" max="4616" width="7.75" style="67" customWidth="1"/>
    <col min="4617" max="4617" width="9.375" style="67" customWidth="1"/>
    <col min="4618" max="4618" width="8.5" style="67" customWidth="1"/>
    <col min="4619" max="4619" width="1.625" style="67" customWidth="1"/>
    <col min="4620" max="4620" width="3.5" style="67" customWidth="1"/>
    <col min="4621" max="4621" width="14" style="67" customWidth="1"/>
    <col min="4622" max="4622" width="4.625" style="67" customWidth="1"/>
    <col min="4623" max="4623" width="4.375" style="67" customWidth="1"/>
    <col min="4624" max="4624" width="29.5" style="67" customWidth="1"/>
    <col min="4625" max="4864" width="8.375" style="67"/>
    <col min="4865" max="4865" width="4.625" style="67" customWidth="1"/>
    <col min="4866" max="4866" width="16.125" style="67" customWidth="1"/>
    <col min="4867" max="4867" width="0.5" style="67" customWidth="1"/>
    <col min="4868" max="4868" width="3.375" style="67" customWidth="1"/>
    <col min="4869" max="4869" width="16" style="67" customWidth="1"/>
    <col min="4870" max="4871" width="0.875" style="67" customWidth="1"/>
    <col min="4872" max="4872" width="7.75" style="67" customWidth="1"/>
    <col min="4873" max="4873" width="9.375" style="67" customWidth="1"/>
    <col min="4874" max="4874" width="8.5" style="67" customWidth="1"/>
    <col min="4875" max="4875" width="1.625" style="67" customWidth="1"/>
    <col min="4876" max="4876" width="3.5" style="67" customWidth="1"/>
    <col min="4877" max="4877" width="14" style="67" customWidth="1"/>
    <col min="4878" max="4878" width="4.625" style="67" customWidth="1"/>
    <col min="4879" max="4879" width="4.375" style="67" customWidth="1"/>
    <col min="4880" max="4880" width="29.5" style="67" customWidth="1"/>
    <col min="4881" max="5120" width="8.375" style="67"/>
    <col min="5121" max="5121" width="4.625" style="67" customWidth="1"/>
    <col min="5122" max="5122" width="16.125" style="67" customWidth="1"/>
    <col min="5123" max="5123" width="0.5" style="67" customWidth="1"/>
    <col min="5124" max="5124" width="3.375" style="67" customWidth="1"/>
    <col min="5125" max="5125" width="16" style="67" customWidth="1"/>
    <col min="5126" max="5127" width="0.875" style="67" customWidth="1"/>
    <col min="5128" max="5128" width="7.75" style="67" customWidth="1"/>
    <col min="5129" max="5129" width="9.375" style="67" customWidth="1"/>
    <col min="5130" max="5130" width="8.5" style="67" customWidth="1"/>
    <col min="5131" max="5131" width="1.625" style="67" customWidth="1"/>
    <col min="5132" max="5132" width="3.5" style="67" customWidth="1"/>
    <col min="5133" max="5133" width="14" style="67" customWidth="1"/>
    <col min="5134" max="5134" width="4.625" style="67" customWidth="1"/>
    <col min="5135" max="5135" width="4.375" style="67" customWidth="1"/>
    <col min="5136" max="5136" width="29.5" style="67" customWidth="1"/>
    <col min="5137" max="5376" width="8.375" style="67"/>
    <col min="5377" max="5377" width="4.625" style="67" customWidth="1"/>
    <col min="5378" max="5378" width="16.125" style="67" customWidth="1"/>
    <col min="5379" max="5379" width="0.5" style="67" customWidth="1"/>
    <col min="5380" max="5380" width="3.375" style="67" customWidth="1"/>
    <col min="5381" max="5381" width="16" style="67" customWidth="1"/>
    <col min="5382" max="5383" width="0.875" style="67" customWidth="1"/>
    <col min="5384" max="5384" width="7.75" style="67" customWidth="1"/>
    <col min="5385" max="5385" width="9.375" style="67" customWidth="1"/>
    <col min="5386" max="5386" width="8.5" style="67" customWidth="1"/>
    <col min="5387" max="5387" width="1.625" style="67" customWidth="1"/>
    <col min="5388" max="5388" width="3.5" style="67" customWidth="1"/>
    <col min="5389" max="5389" width="14" style="67" customWidth="1"/>
    <col min="5390" max="5390" width="4.625" style="67" customWidth="1"/>
    <col min="5391" max="5391" width="4.375" style="67" customWidth="1"/>
    <col min="5392" max="5392" width="29.5" style="67" customWidth="1"/>
    <col min="5393" max="5632" width="8.375" style="67"/>
    <col min="5633" max="5633" width="4.625" style="67" customWidth="1"/>
    <col min="5634" max="5634" width="16.125" style="67" customWidth="1"/>
    <col min="5635" max="5635" width="0.5" style="67" customWidth="1"/>
    <col min="5636" max="5636" width="3.375" style="67" customWidth="1"/>
    <col min="5637" max="5637" width="16" style="67" customWidth="1"/>
    <col min="5638" max="5639" width="0.875" style="67" customWidth="1"/>
    <col min="5640" max="5640" width="7.75" style="67" customWidth="1"/>
    <col min="5641" max="5641" width="9.375" style="67" customWidth="1"/>
    <col min="5642" max="5642" width="8.5" style="67" customWidth="1"/>
    <col min="5643" max="5643" width="1.625" style="67" customWidth="1"/>
    <col min="5644" max="5644" width="3.5" style="67" customWidth="1"/>
    <col min="5645" max="5645" width="14" style="67" customWidth="1"/>
    <col min="5646" max="5646" width="4.625" style="67" customWidth="1"/>
    <col min="5647" max="5647" width="4.375" style="67" customWidth="1"/>
    <col min="5648" max="5648" width="29.5" style="67" customWidth="1"/>
    <col min="5649" max="5888" width="8.375" style="67"/>
    <col min="5889" max="5889" width="4.625" style="67" customWidth="1"/>
    <col min="5890" max="5890" width="16.125" style="67" customWidth="1"/>
    <col min="5891" max="5891" width="0.5" style="67" customWidth="1"/>
    <col min="5892" max="5892" width="3.375" style="67" customWidth="1"/>
    <col min="5893" max="5893" width="16" style="67" customWidth="1"/>
    <col min="5894" max="5895" width="0.875" style="67" customWidth="1"/>
    <col min="5896" max="5896" width="7.75" style="67" customWidth="1"/>
    <col min="5897" max="5897" width="9.375" style="67" customWidth="1"/>
    <col min="5898" max="5898" width="8.5" style="67" customWidth="1"/>
    <col min="5899" max="5899" width="1.625" style="67" customWidth="1"/>
    <col min="5900" max="5900" width="3.5" style="67" customWidth="1"/>
    <col min="5901" max="5901" width="14" style="67" customWidth="1"/>
    <col min="5902" max="5902" width="4.625" style="67" customWidth="1"/>
    <col min="5903" max="5903" width="4.375" style="67" customWidth="1"/>
    <col min="5904" max="5904" width="29.5" style="67" customWidth="1"/>
    <col min="5905" max="6144" width="8.375" style="67"/>
    <col min="6145" max="6145" width="4.625" style="67" customWidth="1"/>
    <col min="6146" max="6146" width="16.125" style="67" customWidth="1"/>
    <col min="6147" max="6147" width="0.5" style="67" customWidth="1"/>
    <col min="6148" max="6148" width="3.375" style="67" customWidth="1"/>
    <col min="6149" max="6149" width="16" style="67" customWidth="1"/>
    <col min="6150" max="6151" width="0.875" style="67" customWidth="1"/>
    <col min="6152" max="6152" width="7.75" style="67" customWidth="1"/>
    <col min="6153" max="6153" width="9.375" style="67" customWidth="1"/>
    <col min="6154" max="6154" width="8.5" style="67" customWidth="1"/>
    <col min="6155" max="6155" width="1.625" style="67" customWidth="1"/>
    <col min="6156" max="6156" width="3.5" style="67" customWidth="1"/>
    <col min="6157" max="6157" width="14" style="67" customWidth="1"/>
    <col min="6158" max="6158" width="4.625" style="67" customWidth="1"/>
    <col min="6159" max="6159" width="4.375" style="67" customWidth="1"/>
    <col min="6160" max="6160" width="29.5" style="67" customWidth="1"/>
    <col min="6161" max="6400" width="8.375" style="67"/>
    <col min="6401" max="6401" width="4.625" style="67" customWidth="1"/>
    <col min="6402" max="6402" width="16.125" style="67" customWidth="1"/>
    <col min="6403" max="6403" width="0.5" style="67" customWidth="1"/>
    <col min="6404" max="6404" width="3.375" style="67" customWidth="1"/>
    <col min="6405" max="6405" width="16" style="67" customWidth="1"/>
    <col min="6406" max="6407" width="0.875" style="67" customWidth="1"/>
    <col min="6408" max="6408" width="7.75" style="67" customWidth="1"/>
    <col min="6409" max="6409" width="9.375" style="67" customWidth="1"/>
    <col min="6410" max="6410" width="8.5" style="67" customWidth="1"/>
    <col min="6411" max="6411" width="1.625" style="67" customWidth="1"/>
    <col min="6412" max="6412" width="3.5" style="67" customWidth="1"/>
    <col min="6413" max="6413" width="14" style="67" customWidth="1"/>
    <col min="6414" max="6414" width="4.625" style="67" customWidth="1"/>
    <col min="6415" max="6415" width="4.375" style="67" customWidth="1"/>
    <col min="6416" max="6416" width="29.5" style="67" customWidth="1"/>
    <col min="6417" max="6656" width="8.375" style="67"/>
    <col min="6657" max="6657" width="4.625" style="67" customWidth="1"/>
    <col min="6658" max="6658" width="16.125" style="67" customWidth="1"/>
    <col min="6659" max="6659" width="0.5" style="67" customWidth="1"/>
    <col min="6660" max="6660" width="3.375" style="67" customWidth="1"/>
    <col min="6661" max="6661" width="16" style="67" customWidth="1"/>
    <col min="6662" max="6663" width="0.875" style="67" customWidth="1"/>
    <col min="6664" max="6664" width="7.75" style="67" customWidth="1"/>
    <col min="6665" max="6665" width="9.375" style="67" customWidth="1"/>
    <col min="6666" max="6666" width="8.5" style="67" customWidth="1"/>
    <col min="6667" max="6667" width="1.625" style="67" customWidth="1"/>
    <col min="6668" max="6668" width="3.5" style="67" customWidth="1"/>
    <col min="6669" max="6669" width="14" style="67" customWidth="1"/>
    <col min="6670" max="6670" width="4.625" style="67" customWidth="1"/>
    <col min="6671" max="6671" width="4.375" style="67" customWidth="1"/>
    <col min="6672" max="6672" width="29.5" style="67" customWidth="1"/>
    <col min="6673" max="6912" width="8.375" style="67"/>
    <col min="6913" max="6913" width="4.625" style="67" customWidth="1"/>
    <col min="6914" max="6914" width="16.125" style="67" customWidth="1"/>
    <col min="6915" max="6915" width="0.5" style="67" customWidth="1"/>
    <col min="6916" max="6916" width="3.375" style="67" customWidth="1"/>
    <col min="6917" max="6917" width="16" style="67" customWidth="1"/>
    <col min="6918" max="6919" width="0.875" style="67" customWidth="1"/>
    <col min="6920" max="6920" width="7.75" style="67" customWidth="1"/>
    <col min="6921" max="6921" width="9.375" style="67" customWidth="1"/>
    <col min="6922" max="6922" width="8.5" style="67" customWidth="1"/>
    <col min="6923" max="6923" width="1.625" style="67" customWidth="1"/>
    <col min="6924" max="6924" width="3.5" style="67" customWidth="1"/>
    <col min="6925" max="6925" width="14" style="67" customWidth="1"/>
    <col min="6926" max="6926" width="4.625" style="67" customWidth="1"/>
    <col min="6927" max="6927" width="4.375" style="67" customWidth="1"/>
    <col min="6928" max="6928" width="29.5" style="67" customWidth="1"/>
    <col min="6929" max="7168" width="8.375" style="67"/>
    <col min="7169" max="7169" width="4.625" style="67" customWidth="1"/>
    <col min="7170" max="7170" width="16.125" style="67" customWidth="1"/>
    <col min="7171" max="7171" width="0.5" style="67" customWidth="1"/>
    <col min="7172" max="7172" width="3.375" style="67" customWidth="1"/>
    <col min="7173" max="7173" width="16" style="67" customWidth="1"/>
    <col min="7174" max="7175" width="0.875" style="67" customWidth="1"/>
    <col min="7176" max="7176" width="7.75" style="67" customWidth="1"/>
    <col min="7177" max="7177" width="9.375" style="67" customWidth="1"/>
    <col min="7178" max="7178" width="8.5" style="67" customWidth="1"/>
    <col min="7179" max="7179" width="1.625" style="67" customWidth="1"/>
    <col min="7180" max="7180" width="3.5" style="67" customWidth="1"/>
    <col min="7181" max="7181" width="14" style="67" customWidth="1"/>
    <col min="7182" max="7182" width="4.625" style="67" customWidth="1"/>
    <col min="7183" max="7183" width="4.375" style="67" customWidth="1"/>
    <col min="7184" max="7184" width="29.5" style="67" customWidth="1"/>
    <col min="7185" max="7424" width="8.375" style="67"/>
    <col min="7425" max="7425" width="4.625" style="67" customWidth="1"/>
    <col min="7426" max="7426" width="16.125" style="67" customWidth="1"/>
    <col min="7427" max="7427" width="0.5" style="67" customWidth="1"/>
    <col min="7428" max="7428" width="3.375" style="67" customWidth="1"/>
    <col min="7429" max="7429" width="16" style="67" customWidth="1"/>
    <col min="7430" max="7431" width="0.875" style="67" customWidth="1"/>
    <col min="7432" max="7432" width="7.75" style="67" customWidth="1"/>
    <col min="7433" max="7433" width="9.375" style="67" customWidth="1"/>
    <col min="7434" max="7434" width="8.5" style="67" customWidth="1"/>
    <col min="7435" max="7435" width="1.625" style="67" customWidth="1"/>
    <col min="7436" max="7436" width="3.5" style="67" customWidth="1"/>
    <col min="7437" max="7437" width="14" style="67" customWidth="1"/>
    <col min="7438" max="7438" width="4.625" style="67" customWidth="1"/>
    <col min="7439" max="7439" width="4.375" style="67" customWidth="1"/>
    <col min="7440" max="7440" width="29.5" style="67" customWidth="1"/>
    <col min="7441" max="7680" width="8.375" style="67"/>
    <col min="7681" max="7681" width="4.625" style="67" customWidth="1"/>
    <col min="7682" max="7682" width="16.125" style="67" customWidth="1"/>
    <col min="7683" max="7683" width="0.5" style="67" customWidth="1"/>
    <col min="7684" max="7684" width="3.375" style="67" customWidth="1"/>
    <col min="7685" max="7685" width="16" style="67" customWidth="1"/>
    <col min="7686" max="7687" width="0.875" style="67" customWidth="1"/>
    <col min="7688" max="7688" width="7.75" style="67" customWidth="1"/>
    <col min="7689" max="7689" width="9.375" style="67" customWidth="1"/>
    <col min="7690" max="7690" width="8.5" style="67" customWidth="1"/>
    <col min="7691" max="7691" width="1.625" style="67" customWidth="1"/>
    <col min="7692" max="7692" width="3.5" style="67" customWidth="1"/>
    <col min="7693" max="7693" width="14" style="67" customWidth="1"/>
    <col min="7694" max="7694" width="4.625" style="67" customWidth="1"/>
    <col min="7695" max="7695" width="4.375" style="67" customWidth="1"/>
    <col min="7696" max="7696" width="29.5" style="67" customWidth="1"/>
    <col min="7697" max="7936" width="8.375" style="67"/>
    <col min="7937" max="7937" width="4.625" style="67" customWidth="1"/>
    <col min="7938" max="7938" width="16.125" style="67" customWidth="1"/>
    <col min="7939" max="7939" width="0.5" style="67" customWidth="1"/>
    <col min="7940" max="7940" width="3.375" style="67" customWidth="1"/>
    <col min="7941" max="7941" width="16" style="67" customWidth="1"/>
    <col min="7942" max="7943" width="0.875" style="67" customWidth="1"/>
    <col min="7944" max="7944" width="7.75" style="67" customWidth="1"/>
    <col min="7945" max="7945" width="9.375" style="67" customWidth="1"/>
    <col min="7946" max="7946" width="8.5" style="67" customWidth="1"/>
    <col min="7947" max="7947" width="1.625" style="67" customWidth="1"/>
    <col min="7948" max="7948" width="3.5" style="67" customWidth="1"/>
    <col min="7949" max="7949" width="14" style="67" customWidth="1"/>
    <col min="7950" max="7950" width="4.625" style="67" customWidth="1"/>
    <col min="7951" max="7951" width="4.375" style="67" customWidth="1"/>
    <col min="7952" max="7952" width="29.5" style="67" customWidth="1"/>
    <col min="7953" max="8192" width="8.375" style="67"/>
    <col min="8193" max="8193" width="4.625" style="67" customWidth="1"/>
    <col min="8194" max="8194" width="16.125" style="67" customWidth="1"/>
    <col min="8195" max="8195" width="0.5" style="67" customWidth="1"/>
    <col min="8196" max="8196" width="3.375" style="67" customWidth="1"/>
    <col min="8197" max="8197" width="16" style="67" customWidth="1"/>
    <col min="8198" max="8199" width="0.875" style="67" customWidth="1"/>
    <col min="8200" max="8200" width="7.75" style="67" customWidth="1"/>
    <col min="8201" max="8201" width="9.375" style="67" customWidth="1"/>
    <col min="8202" max="8202" width="8.5" style="67" customWidth="1"/>
    <col min="8203" max="8203" width="1.625" style="67" customWidth="1"/>
    <col min="8204" max="8204" width="3.5" style="67" customWidth="1"/>
    <col min="8205" max="8205" width="14" style="67" customWidth="1"/>
    <col min="8206" max="8206" width="4.625" style="67" customWidth="1"/>
    <col min="8207" max="8207" width="4.375" style="67" customWidth="1"/>
    <col min="8208" max="8208" width="29.5" style="67" customWidth="1"/>
    <col min="8209" max="8448" width="8.375" style="67"/>
    <col min="8449" max="8449" width="4.625" style="67" customWidth="1"/>
    <col min="8450" max="8450" width="16.125" style="67" customWidth="1"/>
    <col min="8451" max="8451" width="0.5" style="67" customWidth="1"/>
    <col min="8452" max="8452" width="3.375" style="67" customWidth="1"/>
    <col min="8453" max="8453" width="16" style="67" customWidth="1"/>
    <col min="8454" max="8455" width="0.875" style="67" customWidth="1"/>
    <col min="8456" max="8456" width="7.75" style="67" customWidth="1"/>
    <col min="8457" max="8457" width="9.375" style="67" customWidth="1"/>
    <col min="8458" max="8458" width="8.5" style="67" customWidth="1"/>
    <col min="8459" max="8459" width="1.625" style="67" customWidth="1"/>
    <col min="8460" max="8460" width="3.5" style="67" customWidth="1"/>
    <col min="8461" max="8461" width="14" style="67" customWidth="1"/>
    <col min="8462" max="8462" width="4.625" style="67" customWidth="1"/>
    <col min="8463" max="8463" width="4.375" style="67" customWidth="1"/>
    <col min="8464" max="8464" width="29.5" style="67" customWidth="1"/>
    <col min="8465" max="8704" width="8.375" style="67"/>
    <col min="8705" max="8705" width="4.625" style="67" customWidth="1"/>
    <col min="8706" max="8706" width="16.125" style="67" customWidth="1"/>
    <col min="8707" max="8707" width="0.5" style="67" customWidth="1"/>
    <col min="8708" max="8708" width="3.375" style="67" customWidth="1"/>
    <col min="8709" max="8709" width="16" style="67" customWidth="1"/>
    <col min="8710" max="8711" width="0.875" style="67" customWidth="1"/>
    <col min="8712" max="8712" width="7.75" style="67" customWidth="1"/>
    <col min="8713" max="8713" width="9.375" style="67" customWidth="1"/>
    <col min="8714" max="8714" width="8.5" style="67" customWidth="1"/>
    <col min="8715" max="8715" width="1.625" style="67" customWidth="1"/>
    <col min="8716" max="8716" width="3.5" style="67" customWidth="1"/>
    <col min="8717" max="8717" width="14" style="67" customWidth="1"/>
    <col min="8718" max="8718" width="4.625" style="67" customWidth="1"/>
    <col min="8719" max="8719" width="4.375" style="67" customWidth="1"/>
    <col min="8720" max="8720" width="29.5" style="67" customWidth="1"/>
    <col min="8721" max="8960" width="8.375" style="67"/>
    <col min="8961" max="8961" width="4.625" style="67" customWidth="1"/>
    <col min="8962" max="8962" width="16.125" style="67" customWidth="1"/>
    <col min="8963" max="8963" width="0.5" style="67" customWidth="1"/>
    <col min="8964" max="8964" width="3.375" style="67" customWidth="1"/>
    <col min="8965" max="8965" width="16" style="67" customWidth="1"/>
    <col min="8966" max="8967" width="0.875" style="67" customWidth="1"/>
    <col min="8968" max="8968" width="7.75" style="67" customWidth="1"/>
    <col min="8969" max="8969" width="9.375" style="67" customWidth="1"/>
    <col min="8970" max="8970" width="8.5" style="67" customWidth="1"/>
    <col min="8971" max="8971" width="1.625" style="67" customWidth="1"/>
    <col min="8972" max="8972" width="3.5" style="67" customWidth="1"/>
    <col min="8973" max="8973" width="14" style="67" customWidth="1"/>
    <col min="8974" max="8974" width="4.625" style="67" customWidth="1"/>
    <col min="8975" max="8975" width="4.375" style="67" customWidth="1"/>
    <col min="8976" max="8976" width="29.5" style="67" customWidth="1"/>
    <col min="8977" max="9216" width="8.375" style="67"/>
    <col min="9217" max="9217" width="4.625" style="67" customWidth="1"/>
    <col min="9218" max="9218" width="16.125" style="67" customWidth="1"/>
    <col min="9219" max="9219" width="0.5" style="67" customWidth="1"/>
    <col min="9220" max="9220" width="3.375" style="67" customWidth="1"/>
    <col min="9221" max="9221" width="16" style="67" customWidth="1"/>
    <col min="9222" max="9223" width="0.875" style="67" customWidth="1"/>
    <col min="9224" max="9224" width="7.75" style="67" customWidth="1"/>
    <col min="9225" max="9225" width="9.375" style="67" customWidth="1"/>
    <col min="9226" max="9226" width="8.5" style="67" customWidth="1"/>
    <col min="9227" max="9227" width="1.625" style="67" customWidth="1"/>
    <col min="9228" max="9228" width="3.5" style="67" customWidth="1"/>
    <col min="9229" max="9229" width="14" style="67" customWidth="1"/>
    <col min="9230" max="9230" width="4.625" style="67" customWidth="1"/>
    <col min="9231" max="9231" width="4.375" style="67" customWidth="1"/>
    <col min="9232" max="9232" width="29.5" style="67" customWidth="1"/>
    <col min="9233" max="9472" width="8.375" style="67"/>
    <col min="9473" max="9473" width="4.625" style="67" customWidth="1"/>
    <col min="9474" max="9474" width="16.125" style="67" customWidth="1"/>
    <col min="9475" max="9475" width="0.5" style="67" customWidth="1"/>
    <col min="9476" max="9476" width="3.375" style="67" customWidth="1"/>
    <col min="9477" max="9477" width="16" style="67" customWidth="1"/>
    <col min="9478" max="9479" width="0.875" style="67" customWidth="1"/>
    <col min="9480" max="9480" width="7.75" style="67" customWidth="1"/>
    <col min="9481" max="9481" width="9.375" style="67" customWidth="1"/>
    <col min="9482" max="9482" width="8.5" style="67" customWidth="1"/>
    <col min="9483" max="9483" width="1.625" style="67" customWidth="1"/>
    <col min="9484" max="9484" width="3.5" style="67" customWidth="1"/>
    <col min="9485" max="9485" width="14" style="67" customWidth="1"/>
    <col min="9486" max="9486" width="4.625" style="67" customWidth="1"/>
    <col min="9487" max="9487" width="4.375" style="67" customWidth="1"/>
    <col min="9488" max="9488" width="29.5" style="67" customWidth="1"/>
    <col min="9489" max="9728" width="8.375" style="67"/>
    <col min="9729" max="9729" width="4.625" style="67" customWidth="1"/>
    <col min="9730" max="9730" width="16.125" style="67" customWidth="1"/>
    <col min="9731" max="9731" width="0.5" style="67" customWidth="1"/>
    <col min="9732" max="9732" width="3.375" style="67" customWidth="1"/>
    <col min="9733" max="9733" width="16" style="67" customWidth="1"/>
    <col min="9734" max="9735" width="0.875" style="67" customWidth="1"/>
    <col min="9736" max="9736" width="7.75" style="67" customWidth="1"/>
    <col min="9737" max="9737" width="9.375" style="67" customWidth="1"/>
    <col min="9738" max="9738" width="8.5" style="67" customWidth="1"/>
    <col min="9739" max="9739" width="1.625" style="67" customWidth="1"/>
    <col min="9740" max="9740" width="3.5" style="67" customWidth="1"/>
    <col min="9741" max="9741" width="14" style="67" customWidth="1"/>
    <col min="9742" max="9742" width="4.625" style="67" customWidth="1"/>
    <col min="9743" max="9743" width="4.375" style="67" customWidth="1"/>
    <col min="9744" max="9744" width="29.5" style="67" customWidth="1"/>
    <col min="9745" max="9984" width="8.375" style="67"/>
    <col min="9985" max="9985" width="4.625" style="67" customWidth="1"/>
    <col min="9986" max="9986" width="16.125" style="67" customWidth="1"/>
    <col min="9987" max="9987" width="0.5" style="67" customWidth="1"/>
    <col min="9988" max="9988" width="3.375" style="67" customWidth="1"/>
    <col min="9989" max="9989" width="16" style="67" customWidth="1"/>
    <col min="9990" max="9991" width="0.875" style="67" customWidth="1"/>
    <col min="9992" max="9992" width="7.75" style="67" customWidth="1"/>
    <col min="9993" max="9993" width="9.375" style="67" customWidth="1"/>
    <col min="9994" max="9994" width="8.5" style="67" customWidth="1"/>
    <col min="9995" max="9995" width="1.625" style="67" customWidth="1"/>
    <col min="9996" max="9996" width="3.5" style="67" customWidth="1"/>
    <col min="9997" max="9997" width="14" style="67" customWidth="1"/>
    <col min="9998" max="9998" width="4.625" style="67" customWidth="1"/>
    <col min="9999" max="9999" width="4.375" style="67" customWidth="1"/>
    <col min="10000" max="10000" width="29.5" style="67" customWidth="1"/>
    <col min="10001" max="10240" width="8.375" style="67"/>
    <col min="10241" max="10241" width="4.625" style="67" customWidth="1"/>
    <col min="10242" max="10242" width="16.125" style="67" customWidth="1"/>
    <col min="10243" max="10243" width="0.5" style="67" customWidth="1"/>
    <col min="10244" max="10244" width="3.375" style="67" customWidth="1"/>
    <col min="10245" max="10245" width="16" style="67" customWidth="1"/>
    <col min="10246" max="10247" width="0.875" style="67" customWidth="1"/>
    <col min="10248" max="10248" width="7.75" style="67" customWidth="1"/>
    <col min="10249" max="10249" width="9.375" style="67" customWidth="1"/>
    <col min="10250" max="10250" width="8.5" style="67" customWidth="1"/>
    <col min="10251" max="10251" width="1.625" style="67" customWidth="1"/>
    <col min="10252" max="10252" width="3.5" style="67" customWidth="1"/>
    <col min="10253" max="10253" width="14" style="67" customWidth="1"/>
    <col min="10254" max="10254" width="4.625" style="67" customWidth="1"/>
    <col min="10255" max="10255" width="4.375" style="67" customWidth="1"/>
    <col min="10256" max="10256" width="29.5" style="67" customWidth="1"/>
    <col min="10257" max="10496" width="8.375" style="67"/>
    <col min="10497" max="10497" width="4.625" style="67" customWidth="1"/>
    <col min="10498" max="10498" width="16.125" style="67" customWidth="1"/>
    <col min="10499" max="10499" width="0.5" style="67" customWidth="1"/>
    <col min="10500" max="10500" width="3.375" style="67" customWidth="1"/>
    <col min="10501" max="10501" width="16" style="67" customWidth="1"/>
    <col min="10502" max="10503" width="0.875" style="67" customWidth="1"/>
    <col min="10504" max="10504" width="7.75" style="67" customWidth="1"/>
    <col min="10505" max="10505" width="9.375" style="67" customWidth="1"/>
    <col min="10506" max="10506" width="8.5" style="67" customWidth="1"/>
    <col min="10507" max="10507" width="1.625" style="67" customWidth="1"/>
    <col min="10508" max="10508" width="3.5" style="67" customWidth="1"/>
    <col min="10509" max="10509" width="14" style="67" customWidth="1"/>
    <col min="10510" max="10510" width="4.625" style="67" customWidth="1"/>
    <col min="10511" max="10511" width="4.375" style="67" customWidth="1"/>
    <col min="10512" max="10512" width="29.5" style="67" customWidth="1"/>
    <col min="10513" max="10752" width="8.375" style="67"/>
    <col min="10753" max="10753" width="4.625" style="67" customWidth="1"/>
    <col min="10754" max="10754" width="16.125" style="67" customWidth="1"/>
    <col min="10755" max="10755" width="0.5" style="67" customWidth="1"/>
    <col min="10756" max="10756" width="3.375" style="67" customWidth="1"/>
    <col min="10757" max="10757" width="16" style="67" customWidth="1"/>
    <col min="10758" max="10759" width="0.875" style="67" customWidth="1"/>
    <col min="10760" max="10760" width="7.75" style="67" customWidth="1"/>
    <col min="10761" max="10761" width="9.375" style="67" customWidth="1"/>
    <col min="10762" max="10762" width="8.5" style="67" customWidth="1"/>
    <col min="10763" max="10763" width="1.625" style="67" customWidth="1"/>
    <col min="10764" max="10764" width="3.5" style="67" customWidth="1"/>
    <col min="10765" max="10765" width="14" style="67" customWidth="1"/>
    <col min="10766" max="10766" width="4.625" style="67" customWidth="1"/>
    <col min="10767" max="10767" width="4.375" style="67" customWidth="1"/>
    <col min="10768" max="10768" width="29.5" style="67" customWidth="1"/>
    <col min="10769" max="11008" width="8.375" style="67"/>
    <col min="11009" max="11009" width="4.625" style="67" customWidth="1"/>
    <col min="11010" max="11010" width="16.125" style="67" customWidth="1"/>
    <col min="11011" max="11011" width="0.5" style="67" customWidth="1"/>
    <col min="11012" max="11012" width="3.375" style="67" customWidth="1"/>
    <col min="11013" max="11013" width="16" style="67" customWidth="1"/>
    <col min="11014" max="11015" width="0.875" style="67" customWidth="1"/>
    <col min="11016" max="11016" width="7.75" style="67" customWidth="1"/>
    <col min="11017" max="11017" width="9.375" style="67" customWidth="1"/>
    <col min="11018" max="11018" width="8.5" style="67" customWidth="1"/>
    <col min="11019" max="11019" width="1.625" style="67" customWidth="1"/>
    <col min="11020" max="11020" width="3.5" style="67" customWidth="1"/>
    <col min="11021" max="11021" width="14" style="67" customWidth="1"/>
    <col min="11022" max="11022" width="4.625" style="67" customWidth="1"/>
    <col min="11023" max="11023" width="4.375" style="67" customWidth="1"/>
    <col min="11024" max="11024" width="29.5" style="67" customWidth="1"/>
    <col min="11025" max="11264" width="8.375" style="67"/>
    <col min="11265" max="11265" width="4.625" style="67" customWidth="1"/>
    <col min="11266" max="11266" width="16.125" style="67" customWidth="1"/>
    <col min="11267" max="11267" width="0.5" style="67" customWidth="1"/>
    <col min="11268" max="11268" width="3.375" style="67" customWidth="1"/>
    <col min="11269" max="11269" width="16" style="67" customWidth="1"/>
    <col min="11270" max="11271" width="0.875" style="67" customWidth="1"/>
    <col min="11272" max="11272" width="7.75" style="67" customWidth="1"/>
    <col min="11273" max="11273" width="9.375" style="67" customWidth="1"/>
    <col min="11274" max="11274" width="8.5" style="67" customWidth="1"/>
    <col min="11275" max="11275" width="1.625" style="67" customWidth="1"/>
    <col min="11276" max="11276" width="3.5" style="67" customWidth="1"/>
    <col min="11277" max="11277" width="14" style="67" customWidth="1"/>
    <col min="11278" max="11278" width="4.625" style="67" customWidth="1"/>
    <col min="11279" max="11279" width="4.375" style="67" customWidth="1"/>
    <col min="11280" max="11280" width="29.5" style="67" customWidth="1"/>
    <col min="11281" max="11520" width="8.375" style="67"/>
    <col min="11521" max="11521" width="4.625" style="67" customWidth="1"/>
    <col min="11522" max="11522" width="16.125" style="67" customWidth="1"/>
    <col min="11523" max="11523" width="0.5" style="67" customWidth="1"/>
    <col min="11524" max="11524" width="3.375" style="67" customWidth="1"/>
    <col min="11525" max="11525" width="16" style="67" customWidth="1"/>
    <col min="11526" max="11527" width="0.875" style="67" customWidth="1"/>
    <col min="11528" max="11528" width="7.75" style="67" customWidth="1"/>
    <col min="11529" max="11529" width="9.375" style="67" customWidth="1"/>
    <col min="11530" max="11530" width="8.5" style="67" customWidth="1"/>
    <col min="11531" max="11531" width="1.625" style="67" customWidth="1"/>
    <col min="11532" max="11532" width="3.5" style="67" customWidth="1"/>
    <col min="11533" max="11533" width="14" style="67" customWidth="1"/>
    <col min="11534" max="11534" width="4.625" style="67" customWidth="1"/>
    <col min="11535" max="11535" width="4.375" style="67" customWidth="1"/>
    <col min="11536" max="11536" width="29.5" style="67" customWidth="1"/>
    <col min="11537" max="11776" width="8.375" style="67"/>
    <col min="11777" max="11777" width="4.625" style="67" customWidth="1"/>
    <col min="11778" max="11778" width="16.125" style="67" customWidth="1"/>
    <col min="11779" max="11779" width="0.5" style="67" customWidth="1"/>
    <col min="11780" max="11780" width="3.375" style="67" customWidth="1"/>
    <col min="11781" max="11781" width="16" style="67" customWidth="1"/>
    <col min="11782" max="11783" width="0.875" style="67" customWidth="1"/>
    <col min="11784" max="11784" width="7.75" style="67" customWidth="1"/>
    <col min="11785" max="11785" width="9.375" style="67" customWidth="1"/>
    <col min="11786" max="11786" width="8.5" style="67" customWidth="1"/>
    <col min="11787" max="11787" width="1.625" style="67" customWidth="1"/>
    <col min="11788" max="11788" width="3.5" style="67" customWidth="1"/>
    <col min="11789" max="11789" width="14" style="67" customWidth="1"/>
    <col min="11790" max="11790" width="4.625" style="67" customWidth="1"/>
    <col min="11791" max="11791" width="4.375" style="67" customWidth="1"/>
    <col min="11792" max="11792" width="29.5" style="67" customWidth="1"/>
    <col min="11793" max="12032" width="8.375" style="67"/>
    <col min="12033" max="12033" width="4.625" style="67" customWidth="1"/>
    <col min="12034" max="12034" width="16.125" style="67" customWidth="1"/>
    <col min="12035" max="12035" width="0.5" style="67" customWidth="1"/>
    <col min="12036" max="12036" width="3.375" style="67" customWidth="1"/>
    <col min="12037" max="12037" width="16" style="67" customWidth="1"/>
    <col min="12038" max="12039" width="0.875" style="67" customWidth="1"/>
    <col min="12040" max="12040" width="7.75" style="67" customWidth="1"/>
    <col min="12041" max="12041" width="9.375" style="67" customWidth="1"/>
    <col min="12042" max="12042" width="8.5" style="67" customWidth="1"/>
    <col min="12043" max="12043" width="1.625" style="67" customWidth="1"/>
    <col min="12044" max="12044" width="3.5" style="67" customWidth="1"/>
    <col min="12045" max="12045" width="14" style="67" customWidth="1"/>
    <col min="12046" max="12046" width="4.625" style="67" customWidth="1"/>
    <col min="12047" max="12047" width="4.375" style="67" customWidth="1"/>
    <col min="12048" max="12048" width="29.5" style="67" customWidth="1"/>
    <col min="12049" max="12288" width="8.375" style="67"/>
    <col min="12289" max="12289" width="4.625" style="67" customWidth="1"/>
    <col min="12290" max="12290" width="16.125" style="67" customWidth="1"/>
    <col min="12291" max="12291" width="0.5" style="67" customWidth="1"/>
    <col min="12292" max="12292" width="3.375" style="67" customWidth="1"/>
    <col min="12293" max="12293" width="16" style="67" customWidth="1"/>
    <col min="12294" max="12295" width="0.875" style="67" customWidth="1"/>
    <col min="12296" max="12296" width="7.75" style="67" customWidth="1"/>
    <col min="12297" max="12297" width="9.375" style="67" customWidth="1"/>
    <col min="12298" max="12298" width="8.5" style="67" customWidth="1"/>
    <col min="12299" max="12299" width="1.625" style="67" customWidth="1"/>
    <col min="12300" max="12300" width="3.5" style="67" customWidth="1"/>
    <col min="12301" max="12301" width="14" style="67" customWidth="1"/>
    <col min="12302" max="12302" width="4.625" style="67" customWidth="1"/>
    <col min="12303" max="12303" width="4.375" style="67" customWidth="1"/>
    <col min="12304" max="12304" width="29.5" style="67" customWidth="1"/>
    <col min="12305" max="12544" width="8.375" style="67"/>
    <col min="12545" max="12545" width="4.625" style="67" customWidth="1"/>
    <col min="12546" max="12546" width="16.125" style="67" customWidth="1"/>
    <col min="12547" max="12547" width="0.5" style="67" customWidth="1"/>
    <col min="12548" max="12548" width="3.375" style="67" customWidth="1"/>
    <col min="12549" max="12549" width="16" style="67" customWidth="1"/>
    <col min="12550" max="12551" width="0.875" style="67" customWidth="1"/>
    <col min="12552" max="12552" width="7.75" style="67" customWidth="1"/>
    <col min="12553" max="12553" width="9.375" style="67" customWidth="1"/>
    <col min="12554" max="12554" width="8.5" style="67" customWidth="1"/>
    <col min="12555" max="12555" width="1.625" style="67" customWidth="1"/>
    <col min="12556" max="12556" width="3.5" style="67" customWidth="1"/>
    <col min="12557" max="12557" width="14" style="67" customWidth="1"/>
    <col min="12558" max="12558" width="4.625" style="67" customWidth="1"/>
    <col min="12559" max="12559" width="4.375" style="67" customWidth="1"/>
    <col min="12560" max="12560" width="29.5" style="67" customWidth="1"/>
    <col min="12561" max="12800" width="8.375" style="67"/>
    <col min="12801" max="12801" width="4.625" style="67" customWidth="1"/>
    <col min="12802" max="12802" width="16.125" style="67" customWidth="1"/>
    <col min="12803" max="12803" width="0.5" style="67" customWidth="1"/>
    <col min="12804" max="12804" width="3.375" style="67" customWidth="1"/>
    <col min="12805" max="12805" width="16" style="67" customWidth="1"/>
    <col min="12806" max="12807" width="0.875" style="67" customWidth="1"/>
    <col min="12808" max="12808" width="7.75" style="67" customWidth="1"/>
    <col min="12809" max="12809" width="9.375" style="67" customWidth="1"/>
    <col min="12810" max="12810" width="8.5" style="67" customWidth="1"/>
    <col min="12811" max="12811" width="1.625" style="67" customWidth="1"/>
    <col min="12812" max="12812" width="3.5" style="67" customWidth="1"/>
    <col min="12813" max="12813" width="14" style="67" customWidth="1"/>
    <col min="12814" max="12814" width="4.625" style="67" customWidth="1"/>
    <col min="12815" max="12815" width="4.375" style="67" customWidth="1"/>
    <col min="12816" max="12816" width="29.5" style="67" customWidth="1"/>
    <col min="12817" max="13056" width="8.375" style="67"/>
    <col min="13057" max="13057" width="4.625" style="67" customWidth="1"/>
    <col min="13058" max="13058" width="16.125" style="67" customWidth="1"/>
    <col min="13059" max="13059" width="0.5" style="67" customWidth="1"/>
    <col min="13060" max="13060" width="3.375" style="67" customWidth="1"/>
    <col min="13061" max="13061" width="16" style="67" customWidth="1"/>
    <col min="13062" max="13063" width="0.875" style="67" customWidth="1"/>
    <col min="13064" max="13064" width="7.75" style="67" customWidth="1"/>
    <col min="13065" max="13065" width="9.375" style="67" customWidth="1"/>
    <col min="13066" max="13066" width="8.5" style="67" customWidth="1"/>
    <col min="13067" max="13067" width="1.625" style="67" customWidth="1"/>
    <col min="13068" max="13068" width="3.5" style="67" customWidth="1"/>
    <col min="13069" max="13069" width="14" style="67" customWidth="1"/>
    <col min="13070" max="13070" width="4.625" style="67" customWidth="1"/>
    <col min="13071" max="13071" width="4.375" style="67" customWidth="1"/>
    <col min="13072" max="13072" width="29.5" style="67" customWidth="1"/>
    <col min="13073" max="13312" width="8.375" style="67"/>
    <col min="13313" max="13313" width="4.625" style="67" customWidth="1"/>
    <col min="13314" max="13314" width="16.125" style="67" customWidth="1"/>
    <col min="13315" max="13315" width="0.5" style="67" customWidth="1"/>
    <col min="13316" max="13316" width="3.375" style="67" customWidth="1"/>
    <col min="13317" max="13317" width="16" style="67" customWidth="1"/>
    <col min="13318" max="13319" width="0.875" style="67" customWidth="1"/>
    <col min="13320" max="13320" width="7.75" style="67" customWidth="1"/>
    <col min="13321" max="13321" width="9.375" style="67" customWidth="1"/>
    <col min="13322" max="13322" width="8.5" style="67" customWidth="1"/>
    <col min="13323" max="13323" width="1.625" style="67" customWidth="1"/>
    <col min="13324" max="13324" width="3.5" style="67" customWidth="1"/>
    <col min="13325" max="13325" width="14" style="67" customWidth="1"/>
    <col min="13326" max="13326" width="4.625" style="67" customWidth="1"/>
    <col min="13327" max="13327" width="4.375" style="67" customWidth="1"/>
    <col min="13328" max="13328" width="29.5" style="67" customWidth="1"/>
    <col min="13329" max="13568" width="8.375" style="67"/>
    <col min="13569" max="13569" width="4.625" style="67" customWidth="1"/>
    <col min="13570" max="13570" width="16.125" style="67" customWidth="1"/>
    <col min="13571" max="13571" width="0.5" style="67" customWidth="1"/>
    <col min="13572" max="13572" width="3.375" style="67" customWidth="1"/>
    <col min="13573" max="13573" width="16" style="67" customWidth="1"/>
    <col min="13574" max="13575" width="0.875" style="67" customWidth="1"/>
    <col min="13576" max="13576" width="7.75" style="67" customWidth="1"/>
    <col min="13577" max="13577" width="9.375" style="67" customWidth="1"/>
    <col min="13578" max="13578" width="8.5" style="67" customWidth="1"/>
    <col min="13579" max="13579" width="1.625" style="67" customWidth="1"/>
    <col min="13580" max="13580" width="3.5" style="67" customWidth="1"/>
    <col min="13581" max="13581" width="14" style="67" customWidth="1"/>
    <col min="13582" max="13582" width="4.625" style="67" customWidth="1"/>
    <col min="13583" max="13583" width="4.375" style="67" customWidth="1"/>
    <col min="13584" max="13584" width="29.5" style="67" customWidth="1"/>
    <col min="13585" max="13824" width="8.375" style="67"/>
    <col min="13825" max="13825" width="4.625" style="67" customWidth="1"/>
    <col min="13826" max="13826" width="16.125" style="67" customWidth="1"/>
    <col min="13827" max="13827" width="0.5" style="67" customWidth="1"/>
    <col min="13828" max="13828" width="3.375" style="67" customWidth="1"/>
    <col min="13829" max="13829" width="16" style="67" customWidth="1"/>
    <col min="13830" max="13831" width="0.875" style="67" customWidth="1"/>
    <col min="13832" max="13832" width="7.75" style="67" customWidth="1"/>
    <col min="13833" max="13833" width="9.375" style="67" customWidth="1"/>
    <col min="13834" max="13834" width="8.5" style="67" customWidth="1"/>
    <col min="13835" max="13835" width="1.625" style="67" customWidth="1"/>
    <col min="13836" max="13836" width="3.5" style="67" customWidth="1"/>
    <col min="13837" max="13837" width="14" style="67" customWidth="1"/>
    <col min="13838" max="13838" width="4.625" style="67" customWidth="1"/>
    <col min="13839" max="13839" width="4.375" style="67" customWidth="1"/>
    <col min="13840" max="13840" width="29.5" style="67" customWidth="1"/>
    <col min="13841" max="14080" width="8.375" style="67"/>
    <col min="14081" max="14081" width="4.625" style="67" customWidth="1"/>
    <col min="14082" max="14082" width="16.125" style="67" customWidth="1"/>
    <col min="14083" max="14083" width="0.5" style="67" customWidth="1"/>
    <col min="14084" max="14084" width="3.375" style="67" customWidth="1"/>
    <col min="14085" max="14085" width="16" style="67" customWidth="1"/>
    <col min="14086" max="14087" width="0.875" style="67" customWidth="1"/>
    <col min="14088" max="14088" width="7.75" style="67" customWidth="1"/>
    <col min="14089" max="14089" width="9.375" style="67" customWidth="1"/>
    <col min="14090" max="14090" width="8.5" style="67" customWidth="1"/>
    <col min="14091" max="14091" width="1.625" style="67" customWidth="1"/>
    <col min="14092" max="14092" width="3.5" style="67" customWidth="1"/>
    <col min="14093" max="14093" width="14" style="67" customWidth="1"/>
    <col min="14094" max="14094" width="4.625" style="67" customWidth="1"/>
    <col min="14095" max="14095" width="4.375" style="67" customWidth="1"/>
    <col min="14096" max="14096" width="29.5" style="67" customWidth="1"/>
    <col min="14097" max="14336" width="8.375" style="67"/>
    <col min="14337" max="14337" width="4.625" style="67" customWidth="1"/>
    <col min="14338" max="14338" width="16.125" style="67" customWidth="1"/>
    <col min="14339" max="14339" width="0.5" style="67" customWidth="1"/>
    <col min="14340" max="14340" width="3.375" style="67" customWidth="1"/>
    <col min="14341" max="14341" width="16" style="67" customWidth="1"/>
    <col min="14342" max="14343" width="0.875" style="67" customWidth="1"/>
    <col min="14344" max="14344" width="7.75" style="67" customWidth="1"/>
    <col min="14345" max="14345" width="9.375" style="67" customWidth="1"/>
    <col min="14346" max="14346" width="8.5" style="67" customWidth="1"/>
    <col min="14347" max="14347" width="1.625" style="67" customWidth="1"/>
    <col min="14348" max="14348" width="3.5" style="67" customWidth="1"/>
    <col min="14349" max="14349" width="14" style="67" customWidth="1"/>
    <col min="14350" max="14350" width="4.625" style="67" customWidth="1"/>
    <col min="14351" max="14351" width="4.375" style="67" customWidth="1"/>
    <col min="14352" max="14352" width="29.5" style="67" customWidth="1"/>
    <col min="14353" max="14592" width="8.375" style="67"/>
    <col min="14593" max="14593" width="4.625" style="67" customWidth="1"/>
    <col min="14594" max="14594" width="16.125" style="67" customWidth="1"/>
    <col min="14595" max="14595" width="0.5" style="67" customWidth="1"/>
    <col min="14596" max="14596" width="3.375" style="67" customWidth="1"/>
    <col min="14597" max="14597" width="16" style="67" customWidth="1"/>
    <col min="14598" max="14599" width="0.875" style="67" customWidth="1"/>
    <col min="14600" max="14600" width="7.75" style="67" customWidth="1"/>
    <col min="14601" max="14601" width="9.375" style="67" customWidth="1"/>
    <col min="14602" max="14602" width="8.5" style="67" customWidth="1"/>
    <col min="14603" max="14603" width="1.625" style="67" customWidth="1"/>
    <col min="14604" max="14604" width="3.5" style="67" customWidth="1"/>
    <col min="14605" max="14605" width="14" style="67" customWidth="1"/>
    <col min="14606" max="14606" width="4.625" style="67" customWidth="1"/>
    <col min="14607" max="14607" width="4.375" style="67" customWidth="1"/>
    <col min="14608" max="14608" width="29.5" style="67" customWidth="1"/>
    <col min="14609" max="14848" width="8.375" style="67"/>
    <col min="14849" max="14849" width="4.625" style="67" customWidth="1"/>
    <col min="14850" max="14850" width="16.125" style="67" customWidth="1"/>
    <col min="14851" max="14851" width="0.5" style="67" customWidth="1"/>
    <col min="14852" max="14852" width="3.375" style="67" customWidth="1"/>
    <col min="14853" max="14853" width="16" style="67" customWidth="1"/>
    <col min="14854" max="14855" width="0.875" style="67" customWidth="1"/>
    <col min="14856" max="14856" width="7.75" style="67" customWidth="1"/>
    <col min="14857" max="14857" width="9.375" style="67" customWidth="1"/>
    <col min="14858" max="14858" width="8.5" style="67" customWidth="1"/>
    <col min="14859" max="14859" width="1.625" style="67" customWidth="1"/>
    <col min="14860" max="14860" width="3.5" style="67" customWidth="1"/>
    <col min="14861" max="14861" width="14" style="67" customWidth="1"/>
    <col min="14862" max="14862" width="4.625" style="67" customWidth="1"/>
    <col min="14863" max="14863" width="4.375" style="67" customWidth="1"/>
    <col min="14864" max="14864" width="29.5" style="67" customWidth="1"/>
    <col min="14865" max="15104" width="8.375" style="67"/>
    <col min="15105" max="15105" width="4.625" style="67" customWidth="1"/>
    <col min="15106" max="15106" width="16.125" style="67" customWidth="1"/>
    <col min="15107" max="15107" width="0.5" style="67" customWidth="1"/>
    <col min="15108" max="15108" width="3.375" style="67" customWidth="1"/>
    <col min="15109" max="15109" width="16" style="67" customWidth="1"/>
    <col min="15110" max="15111" width="0.875" style="67" customWidth="1"/>
    <col min="15112" max="15112" width="7.75" style="67" customWidth="1"/>
    <col min="15113" max="15113" width="9.375" style="67" customWidth="1"/>
    <col min="15114" max="15114" width="8.5" style="67" customWidth="1"/>
    <col min="15115" max="15115" width="1.625" style="67" customWidth="1"/>
    <col min="15116" max="15116" width="3.5" style="67" customWidth="1"/>
    <col min="15117" max="15117" width="14" style="67" customWidth="1"/>
    <col min="15118" max="15118" width="4.625" style="67" customWidth="1"/>
    <col min="15119" max="15119" width="4.375" style="67" customWidth="1"/>
    <col min="15120" max="15120" width="29.5" style="67" customWidth="1"/>
    <col min="15121" max="15360" width="8.375" style="67"/>
    <col min="15361" max="15361" width="4.625" style="67" customWidth="1"/>
    <col min="15362" max="15362" width="16.125" style="67" customWidth="1"/>
    <col min="15363" max="15363" width="0.5" style="67" customWidth="1"/>
    <col min="15364" max="15364" width="3.375" style="67" customWidth="1"/>
    <col min="15365" max="15365" width="16" style="67" customWidth="1"/>
    <col min="15366" max="15367" width="0.875" style="67" customWidth="1"/>
    <col min="15368" max="15368" width="7.75" style="67" customWidth="1"/>
    <col min="15369" max="15369" width="9.375" style="67" customWidth="1"/>
    <col min="15370" max="15370" width="8.5" style="67" customWidth="1"/>
    <col min="15371" max="15371" width="1.625" style="67" customWidth="1"/>
    <col min="15372" max="15372" width="3.5" style="67" customWidth="1"/>
    <col min="15373" max="15373" width="14" style="67" customWidth="1"/>
    <col min="15374" max="15374" width="4.625" style="67" customWidth="1"/>
    <col min="15375" max="15375" width="4.375" style="67" customWidth="1"/>
    <col min="15376" max="15376" width="29.5" style="67" customWidth="1"/>
    <col min="15377" max="15616" width="8.375" style="67"/>
    <col min="15617" max="15617" width="4.625" style="67" customWidth="1"/>
    <col min="15618" max="15618" width="16.125" style="67" customWidth="1"/>
    <col min="15619" max="15619" width="0.5" style="67" customWidth="1"/>
    <col min="15620" max="15620" width="3.375" style="67" customWidth="1"/>
    <col min="15621" max="15621" width="16" style="67" customWidth="1"/>
    <col min="15622" max="15623" width="0.875" style="67" customWidth="1"/>
    <col min="15624" max="15624" width="7.75" style="67" customWidth="1"/>
    <col min="15625" max="15625" width="9.375" style="67" customWidth="1"/>
    <col min="15626" max="15626" width="8.5" style="67" customWidth="1"/>
    <col min="15627" max="15627" width="1.625" style="67" customWidth="1"/>
    <col min="15628" max="15628" width="3.5" style="67" customWidth="1"/>
    <col min="15629" max="15629" width="14" style="67" customWidth="1"/>
    <col min="15630" max="15630" width="4.625" style="67" customWidth="1"/>
    <col min="15631" max="15631" width="4.375" style="67" customWidth="1"/>
    <col min="15632" max="15632" width="29.5" style="67" customWidth="1"/>
    <col min="15633" max="15872" width="8.375" style="67"/>
    <col min="15873" max="15873" width="4.625" style="67" customWidth="1"/>
    <col min="15874" max="15874" width="16.125" style="67" customWidth="1"/>
    <col min="15875" max="15875" width="0.5" style="67" customWidth="1"/>
    <col min="15876" max="15876" width="3.375" style="67" customWidth="1"/>
    <col min="15877" max="15877" width="16" style="67" customWidth="1"/>
    <col min="15878" max="15879" width="0.875" style="67" customWidth="1"/>
    <col min="15880" max="15880" width="7.75" style="67" customWidth="1"/>
    <col min="15881" max="15881" width="9.375" style="67" customWidth="1"/>
    <col min="15882" max="15882" width="8.5" style="67" customWidth="1"/>
    <col min="15883" max="15883" width="1.625" style="67" customWidth="1"/>
    <col min="15884" max="15884" width="3.5" style="67" customWidth="1"/>
    <col min="15885" max="15885" width="14" style="67" customWidth="1"/>
    <col min="15886" max="15886" width="4.625" style="67" customWidth="1"/>
    <col min="15887" max="15887" width="4.375" style="67" customWidth="1"/>
    <col min="15888" max="15888" width="29.5" style="67" customWidth="1"/>
    <col min="15889" max="16128" width="8.375" style="67"/>
    <col min="16129" max="16129" width="4.625" style="67" customWidth="1"/>
    <col min="16130" max="16130" width="16.125" style="67" customWidth="1"/>
    <col min="16131" max="16131" width="0.5" style="67" customWidth="1"/>
    <col min="16132" max="16132" width="3.375" style="67" customWidth="1"/>
    <col min="16133" max="16133" width="16" style="67" customWidth="1"/>
    <col min="16134" max="16135" width="0.875" style="67" customWidth="1"/>
    <col min="16136" max="16136" width="7.75" style="67" customWidth="1"/>
    <col min="16137" max="16137" width="9.375" style="67" customWidth="1"/>
    <col min="16138" max="16138" width="8.5" style="67" customWidth="1"/>
    <col min="16139" max="16139" width="1.625" style="67" customWidth="1"/>
    <col min="16140" max="16140" width="3.5" style="67" customWidth="1"/>
    <col min="16141" max="16141" width="14" style="67" customWidth="1"/>
    <col min="16142" max="16142" width="4.625" style="67" customWidth="1"/>
    <col min="16143" max="16143" width="4.375" style="67" customWidth="1"/>
    <col min="16144" max="16144" width="29.5" style="67" customWidth="1"/>
    <col min="16145" max="16384" width="8.375" style="67"/>
  </cols>
  <sheetData>
    <row r="1" spans="1:16" ht="20.100000000000001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21" customHeight="1">
      <c r="A2" s="66"/>
      <c r="B2" s="66"/>
      <c r="C2" s="66"/>
      <c r="D2" s="66"/>
      <c r="E2" s="179" t="s">
        <v>128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66"/>
    </row>
    <row r="3" spans="1:16" ht="17.100000000000001" customHeight="1">
      <c r="A3" s="66"/>
      <c r="B3" s="66"/>
      <c r="C3" s="66"/>
      <c r="D3" s="66"/>
      <c r="E3" s="180" t="s">
        <v>199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66"/>
    </row>
    <row r="4" spans="1:16" ht="17.100000000000001" customHeight="1">
      <c r="A4" s="66"/>
      <c r="B4" s="66"/>
      <c r="C4" s="66"/>
      <c r="D4" s="66"/>
      <c r="E4" s="180" t="s">
        <v>229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66"/>
    </row>
    <row r="5" spans="1:16" ht="15" customHeight="1">
      <c r="A5" s="66"/>
      <c r="B5" s="180" t="s">
        <v>131</v>
      </c>
      <c r="C5" s="180"/>
      <c r="D5" s="180"/>
      <c r="E5" s="180"/>
      <c r="F5" s="180"/>
      <c r="G5" s="180" t="s">
        <v>132</v>
      </c>
      <c r="H5" s="180"/>
      <c r="I5" s="180"/>
      <c r="J5" s="180"/>
      <c r="K5" s="180"/>
      <c r="L5" s="180"/>
      <c r="M5" s="180"/>
      <c r="N5" s="180"/>
      <c r="O5" s="180"/>
      <c r="P5" s="66"/>
    </row>
    <row r="6" spans="1:16" ht="15" customHeight="1">
      <c r="A6" s="66"/>
      <c r="B6" s="181" t="s">
        <v>201</v>
      </c>
      <c r="C6" s="181"/>
      <c r="D6" s="181"/>
      <c r="E6" s="181"/>
      <c r="F6" s="181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15" customHeight="1">
      <c r="A7" s="66"/>
      <c r="B7" s="68" t="s">
        <v>134</v>
      </c>
      <c r="C7" s="66"/>
      <c r="D7" s="184" t="s">
        <v>230</v>
      </c>
      <c r="E7" s="184"/>
      <c r="F7" s="184"/>
      <c r="G7" s="184"/>
      <c r="H7" s="184"/>
      <c r="I7" s="184"/>
      <c r="J7" s="184"/>
      <c r="K7" s="66"/>
      <c r="L7" s="184" t="s">
        <v>136</v>
      </c>
      <c r="M7" s="184"/>
      <c r="N7" s="66"/>
      <c r="O7" s="66"/>
      <c r="P7" s="66"/>
    </row>
    <row r="8" spans="1:16" ht="30" customHeight="1">
      <c r="A8" s="66"/>
      <c r="B8" s="185" t="s">
        <v>8</v>
      </c>
      <c r="C8" s="185"/>
      <c r="D8" s="185"/>
      <c r="E8" s="185"/>
      <c r="F8" s="186" t="s">
        <v>137</v>
      </c>
      <c r="G8" s="186"/>
      <c r="H8" s="186"/>
      <c r="I8" s="69" t="s">
        <v>138</v>
      </c>
      <c r="J8" s="186" t="s">
        <v>139</v>
      </c>
      <c r="K8" s="186"/>
      <c r="L8" s="186"/>
      <c r="M8" s="69" t="s">
        <v>140</v>
      </c>
      <c r="N8" s="66"/>
      <c r="O8" s="66"/>
      <c r="P8" s="66"/>
    </row>
    <row r="9" spans="1:16" ht="9.9499999999999993" customHeight="1">
      <c r="A9" s="66"/>
      <c r="B9" s="187" t="s">
        <v>69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66"/>
      <c r="O9" s="66"/>
      <c r="P9" s="66"/>
    </row>
    <row r="10" spans="1:16" ht="9.9499999999999993" customHeight="1">
      <c r="A10" s="66"/>
      <c r="B10" s="182" t="s">
        <v>141</v>
      </c>
      <c r="C10" s="182"/>
      <c r="D10" s="182"/>
      <c r="E10" s="182"/>
      <c r="F10" s="182"/>
      <c r="G10" s="182"/>
      <c r="H10" s="70">
        <v>0</v>
      </c>
      <c r="I10" s="70">
        <v>0</v>
      </c>
      <c r="J10" s="183">
        <v>0</v>
      </c>
      <c r="K10" s="183"/>
      <c r="L10" s="183"/>
      <c r="M10" s="70">
        <v>0</v>
      </c>
      <c r="N10" s="66"/>
      <c r="O10" s="66"/>
      <c r="P10" s="66"/>
    </row>
    <row r="11" spans="1:16" ht="9.9499999999999993" customHeight="1">
      <c r="A11" s="66"/>
      <c r="B11" s="182" t="s">
        <v>142</v>
      </c>
      <c r="C11" s="182"/>
      <c r="D11" s="182"/>
      <c r="E11" s="182"/>
      <c r="F11" s="182"/>
      <c r="G11" s="182"/>
      <c r="H11" s="70">
        <v>0</v>
      </c>
      <c r="I11" s="70">
        <v>0</v>
      </c>
      <c r="J11" s="183">
        <v>0</v>
      </c>
      <c r="K11" s="183"/>
      <c r="L11" s="183"/>
      <c r="M11" s="70">
        <v>0</v>
      </c>
      <c r="N11" s="66"/>
      <c r="O11" s="66"/>
      <c r="P11" s="66"/>
    </row>
    <row r="12" spans="1:16" ht="9.9499999999999993" customHeight="1">
      <c r="A12" s="66"/>
      <c r="B12" s="182" t="s">
        <v>143</v>
      </c>
      <c r="C12" s="182"/>
      <c r="D12" s="182"/>
      <c r="E12" s="182"/>
      <c r="F12" s="182"/>
      <c r="G12" s="182"/>
      <c r="H12" s="70"/>
      <c r="I12" s="70"/>
      <c r="J12" s="183"/>
      <c r="K12" s="183"/>
      <c r="L12" s="183"/>
      <c r="M12" s="70"/>
      <c r="N12" s="66"/>
      <c r="O12" s="66"/>
      <c r="P12" s="66"/>
    </row>
    <row r="13" spans="1:16" ht="9.9499999999999993" customHeight="1">
      <c r="A13" s="66"/>
      <c r="B13" s="182" t="s">
        <v>144</v>
      </c>
      <c r="C13" s="182"/>
      <c r="D13" s="182"/>
      <c r="E13" s="182"/>
      <c r="F13" s="182"/>
      <c r="G13" s="182"/>
      <c r="H13" s="70">
        <v>0</v>
      </c>
      <c r="I13" s="70">
        <v>0</v>
      </c>
      <c r="J13" s="183">
        <v>0</v>
      </c>
      <c r="K13" s="183"/>
      <c r="L13" s="183"/>
      <c r="M13" s="70">
        <v>0</v>
      </c>
      <c r="N13" s="66"/>
      <c r="O13" s="66"/>
      <c r="P13" s="66"/>
    </row>
    <row r="14" spans="1:16" ht="9.9499999999999993" customHeight="1">
      <c r="A14" s="66"/>
      <c r="B14" s="182" t="s">
        <v>145</v>
      </c>
      <c r="C14" s="182"/>
      <c r="D14" s="182"/>
      <c r="E14" s="182"/>
      <c r="F14" s="182"/>
      <c r="G14" s="182"/>
      <c r="H14" s="70">
        <v>0</v>
      </c>
      <c r="I14" s="70">
        <v>0</v>
      </c>
      <c r="J14" s="183">
        <v>0</v>
      </c>
      <c r="K14" s="183"/>
      <c r="L14" s="183"/>
      <c r="M14" s="70">
        <v>0</v>
      </c>
      <c r="N14" s="66"/>
      <c r="O14" s="66"/>
      <c r="P14" s="66"/>
    </row>
    <row r="15" spans="1:16" ht="9.9499999999999993" customHeight="1">
      <c r="A15" s="66"/>
      <c r="B15" s="182" t="s">
        <v>146</v>
      </c>
      <c r="C15" s="182"/>
      <c r="D15" s="182"/>
      <c r="E15" s="182"/>
      <c r="F15" s="182"/>
      <c r="G15" s="182"/>
      <c r="H15" s="70">
        <v>0</v>
      </c>
      <c r="I15" s="70">
        <v>0</v>
      </c>
      <c r="J15" s="183">
        <v>0</v>
      </c>
      <c r="K15" s="183"/>
      <c r="L15" s="183"/>
      <c r="M15" s="70">
        <v>0</v>
      </c>
      <c r="N15" s="66"/>
      <c r="O15" s="66"/>
      <c r="P15" s="66"/>
    </row>
    <row r="16" spans="1:16" ht="9.9499999999999993" customHeight="1">
      <c r="A16" s="66"/>
      <c r="B16" s="182" t="s">
        <v>147</v>
      </c>
      <c r="C16" s="182"/>
      <c r="D16" s="182"/>
      <c r="E16" s="182"/>
      <c r="F16" s="182"/>
      <c r="G16" s="182"/>
      <c r="H16" s="70">
        <v>0</v>
      </c>
      <c r="I16" s="70">
        <v>0</v>
      </c>
      <c r="J16" s="183">
        <v>0</v>
      </c>
      <c r="K16" s="183"/>
      <c r="L16" s="183"/>
      <c r="M16" s="70">
        <v>0</v>
      </c>
      <c r="N16" s="66"/>
      <c r="O16" s="66"/>
      <c r="P16" s="66"/>
    </row>
    <row r="17" spans="1:16" ht="9.9499999999999993" customHeight="1">
      <c r="A17" s="66"/>
      <c r="B17" s="182" t="s">
        <v>204</v>
      </c>
      <c r="C17" s="182"/>
      <c r="D17" s="182"/>
      <c r="E17" s="182"/>
      <c r="F17" s="182"/>
      <c r="G17" s="182"/>
      <c r="H17" s="70">
        <v>3150</v>
      </c>
      <c r="I17" s="70">
        <v>0.33</v>
      </c>
      <c r="J17" s="183">
        <v>84.27</v>
      </c>
      <c r="K17" s="183"/>
      <c r="L17" s="183"/>
      <c r="M17" s="70">
        <v>81.8</v>
      </c>
      <c r="N17" s="66"/>
      <c r="O17" s="66"/>
      <c r="P17" s="66"/>
    </row>
    <row r="18" spans="1:16" ht="9.9499999999999993" customHeight="1">
      <c r="A18" s="66"/>
      <c r="B18" s="182" t="s">
        <v>149</v>
      </c>
      <c r="C18" s="182"/>
      <c r="D18" s="182"/>
      <c r="E18" s="182"/>
      <c r="F18" s="182"/>
      <c r="G18" s="182"/>
      <c r="H18" s="70">
        <v>129.74</v>
      </c>
      <c r="I18" s="70">
        <v>0.01</v>
      </c>
      <c r="J18" s="183">
        <v>3.47</v>
      </c>
      <c r="K18" s="183"/>
      <c r="L18" s="183"/>
      <c r="M18" s="70">
        <v>3.37</v>
      </c>
      <c r="N18" s="66"/>
      <c r="O18" s="66"/>
      <c r="P18" s="66"/>
    </row>
    <row r="19" spans="1:16" ht="9.9499999999999993" customHeight="1">
      <c r="A19" s="66"/>
      <c r="B19" s="182" t="s">
        <v>205</v>
      </c>
      <c r="C19" s="182"/>
      <c r="D19" s="182"/>
      <c r="E19" s="182"/>
      <c r="F19" s="182"/>
      <c r="G19" s="182"/>
      <c r="H19" s="70">
        <v>0</v>
      </c>
      <c r="I19" s="70">
        <v>0</v>
      </c>
      <c r="J19" s="183">
        <v>0</v>
      </c>
      <c r="K19" s="183"/>
      <c r="L19" s="183"/>
      <c r="M19" s="70">
        <v>0</v>
      </c>
      <c r="N19" s="66"/>
      <c r="O19" s="66"/>
      <c r="P19" s="66"/>
    </row>
    <row r="20" spans="1:16" ht="9.9499999999999993" customHeight="1">
      <c r="A20" s="66"/>
      <c r="B20" s="182" t="s">
        <v>151</v>
      </c>
      <c r="C20" s="182"/>
      <c r="D20" s="182"/>
      <c r="E20" s="182"/>
      <c r="F20" s="182"/>
      <c r="G20" s="182"/>
      <c r="H20" s="70">
        <v>0</v>
      </c>
      <c r="I20" s="70">
        <v>0</v>
      </c>
      <c r="J20" s="183">
        <v>0</v>
      </c>
      <c r="K20" s="183"/>
      <c r="L20" s="183"/>
      <c r="M20" s="70">
        <v>0</v>
      </c>
      <c r="N20" s="66"/>
      <c r="O20" s="66"/>
      <c r="P20" s="66"/>
    </row>
    <row r="21" spans="1:16" ht="9.9499999999999993" customHeight="1">
      <c r="A21" s="66"/>
      <c r="B21" s="182" t="s">
        <v>152</v>
      </c>
      <c r="C21" s="182"/>
      <c r="D21" s="182"/>
      <c r="E21" s="182"/>
      <c r="F21" s="182"/>
      <c r="G21" s="182"/>
      <c r="H21" s="70">
        <v>0</v>
      </c>
      <c r="I21" s="70">
        <v>0</v>
      </c>
      <c r="J21" s="183">
        <v>0</v>
      </c>
      <c r="K21" s="183"/>
      <c r="L21" s="183"/>
      <c r="M21" s="70">
        <v>0</v>
      </c>
      <c r="N21" s="66"/>
      <c r="O21" s="66"/>
      <c r="P21" s="66"/>
    </row>
    <row r="22" spans="1:16" ht="9.9499999999999993" customHeight="1">
      <c r="A22" s="66"/>
      <c r="B22" s="182" t="s">
        <v>206</v>
      </c>
      <c r="C22" s="182"/>
      <c r="D22" s="182"/>
      <c r="E22" s="182"/>
      <c r="F22" s="182"/>
      <c r="G22" s="182"/>
      <c r="H22" s="70">
        <v>0</v>
      </c>
      <c r="I22" s="70">
        <v>0</v>
      </c>
      <c r="J22" s="183">
        <v>0</v>
      </c>
      <c r="K22" s="183"/>
      <c r="L22" s="183"/>
      <c r="M22" s="70">
        <v>0</v>
      </c>
      <c r="N22" s="66"/>
      <c r="O22" s="66"/>
      <c r="P22" s="66"/>
    </row>
    <row r="23" spans="1:16" ht="9.9499999999999993" customHeight="1">
      <c r="A23" s="66"/>
      <c r="B23" s="182" t="s">
        <v>207</v>
      </c>
      <c r="C23" s="182"/>
      <c r="D23" s="182"/>
      <c r="E23" s="182"/>
      <c r="F23" s="182"/>
      <c r="G23" s="182"/>
      <c r="H23" s="70"/>
      <c r="I23" s="70"/>
      <c r="J23" s="183"/>
      <c r="K23" s="183"/>
      <c r="L23" s="183"/>
      <c r="M23" s="70"/>
      <c r="N23" s="66"/>
      <c r="O23" s="66"/>
      <c r="P23" s="66"/>
    </row>
    <row r="24" spans="1:16" ht="9.9499999999999993" customHeight="1">
      <c r="A24" s="66"/>
      <c r="B24" s="182" t="s">
        <v>208</v>
      </c>
      <c r="C24" s="182"/>
      <c r="D24" s="182"/>
      <c r="E24" s="182"/>
      <c r="F24" s="182"/>
      <c r="G24" s="182"/>
      <c r="H24" s="70">
        <v>219</v>
      </c>
      <c r="I24" s="70">
        <v>0.02</v>
      </c>
      <c r="J24" s="183">
        <v>5.86</v>
      </c>
      <c r="K24" s="183"/>
      <c r="L24" s="183"/>
      <c r="M24" s="70">
        <v>5.69</v>
      </c>
      <c r="N24" s="66"/>
      <c r="O24" s="66"/>
      <c r="P24" s="66"/>
    </row>
    <row r="25" spans="1:16" ht="9.9499999999999993" customHeight="1">
      <c r="A25" s="66"/>
      <c r="B25" s="182" t="s">
        <v>209</v>
      </c>
      <c r="C25" s="182"/>
      <c r="D25" s="182"/>
      <c r="E25" s="182"/>
      <c r="F25" s="182"/>
      <c r="G25" s="182"/>
      <c r="H25" s="70">
        <v>0</v>
      </c>
      <c r="I25" s="70">
        <v>0</v>
      </c>
      <c r="J25" s="183">
        <v>0</v>
      </c>
      <c r="K25" s="183"/>
      <c r="L25" s="183"/>
      <c r="M25" s="70">
        <v>0</v>
      </c>
      <c r="N25" s="66"/>
      <c r="O25" s="66"/>
      <c r="P25" s="66"/>
    </row>
    <row r="26" spans="1:16" ht="9.9499999999999993" customHeight="1">
      <c r="A26" s="66"/>
      <c r="B26" s="182" t="s">
        <v>210</v>
      </c>
      <c r="C26" s="182"/>
      <c r="D26" s="182"/>
      <c r="E26" s="182"/>
      <c r="F26" s="182"/>
      <c r="G26" s="182"/>
      <c r="H26" s="70">
        <v>0</v>
      </c>
      <c r="I26" s="70">
        <v>0</v>
      </c>
      <c r="J26" s="183">
        <v>0</v>
      </c>
      <c r="K26" s="183"/>
      <c r="L26" s="183"/>
      <c r="M26" s="70">
        <v>0</v>
      </c>
      <c r="N26" s="66"/>
      <c r="O26" s="66"/>
      <c r="P26" s="66"/>
    </row>
    <row r="27" spans="1:16" ht="9.9499999999999993" customHeight="1">
      <c r="A27" s="66"/>
      <c r="B27" s="182" t="s">
        <v>211</v>
      </c>
      <c r="C27" s="182"/>
      <c r="D27" s="182"/>
      <c r="E27" s="182"/>
      <c r="F27" s="182"/>
      <c r="G27" s="182"/>
      <c r="H27" s="70">
        <v>0</v>
      </c>
      <c r="I27" s="70">
        <v>0</v>
      </c>
      <c r="J27" s="183">
        <v>0</v>
      </c>
      <c r="K27" s="183"/>
      <c r="L27" s="183"/>
      <c r="M27" s="70">
        <v>0</v>
      </c>
      <c r="N27" s="66"/>
      <c r="O27" s="66"/>
      <c r="P27" s="66"/>
    </row>
    <row r="28" spans="1:16" ht="9.9499999999999993" customHeight="1">
      <c r="A28" s="66"/>
      <c r="B28" s="188" t="s">
        <v>94</v>
      </c>
      <c r="C28" s="188"/>
      <c r="D28" s="188"/>
      <c r="E28" s="188"/>
      <c r="F28" s="189">
        <v>3498.74</v>
      </c>
      <c r="G28" s="189"/>
      <c r="H28" s="189"/>
      <c r="I28" s="71">
        <v>0.37</v>
      </c>
      <c r="J28" s="190">
        <v>93.6</v>
      </c>
      <c r="K28" s="190"/>
      <c r="L28" s="190"/>
      <c r="M28" s="71">
        <v>90.86</v>
      </c>
      <c r="N28" s="66"/>
      <c r="O28" s="66"/>
      <c r="P28" s="66"/>
    </row>
    <row r="29" spans="1:16" ht="9.9499999999999993" customHeight="1">
      <c r="A29" s="66"/>
      <c r="B29" s="187" t="s">
        <v>95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66"/>
      <c r="O29" s="66"/>
      <c r="P29" s="66"/>
    </row>
    <row r="30" spans="1:16" ht="9.9499999999999993" customHeight="1">
      <c r="A30" s="66"/>
      <c r="B30" s="182" t="s">
        <v>212</v>
      </c>
      <c r="C30" s="182"/>
      <c r="D30" s="182"/>
      <c r="E30" s="182"/>
      <c r="F30" s="182"/>
      <c r="G30" s="182"/>
      <c r="H30" s="70">
        <v>0</v>
      </c>
      <c r="I30" s="70">
        <v>0</v>
      </c>
      <c r="J30" s="183">
        <v>0</v>
      </c>
      <c r="K30" s="183"/>
      <c r="L30" s="183"/>
      <c r="M30" s="70">
        <v>0</v>
      </c>
      <c r="N30" s="66"/>
      <c r="O30" s="66"/>
      <c r="P30" s="66"/>
    </row>
    <row r="31" spans="1:16" ht="9.9499999999999993" customHeight="1">
      <c r="A31" s="66"/>
      <c r="B31" s="182" t="s">
        <v>213</v>
      </c>
      <c r="C31" s="182"/>
      <c r="D31" s="182"/>
      <c r="E31" s="182"/>
      <c r="F31" s="182"/>
      <c r="G31" s="182"/>
      <c r="H31" s="70">
        <v>104.96</v>
      </c>
      <c r="I31" s="70">
        <v>0.01</v>
      </c>
      <c r="J31" s="183">
        <v>2.81</v>
      </c>
      <c r="K31" s="183"/>
      <c r="L31" s="183"/>
      <c r="M31" s="70">
        <v>2.73</v>
      </c>
      <c r="N31" s="66"/>
      <c r="O31" s="66"/>
      <c r="P31" s="66"/>
    </row>
    <row r="32" spans="1:16" ht="9.9499999999999993" customHeight="1">
      <c r="A32" s="66"/>
      <c r="B32" s="182" t="s">
        <v>214</v>
      </c>
      <c r="C32" s="182"/>
      <c r="D32" s="182"/>
      <c r="E32" s="182"/>
      <c r="F32" s="182"/>
      <c r="G32" s="182"/>
      <c r="H32" s="70">
        <v>0</v>
      </c>
      <c r="I32" s="70">
        <v>0</v>
      </c>
      <c r="J32" s="183">
        <v>0</v>
      </c>
      <c r="K32" s="183"/>
      <c r="L32" s="183"/>
      <c r="M32" s="70">
        <v>0</v>
      </c>
      <c r="N32" s="66"/>
      <c r="O32" s="66"/>
      <c r="P32" s="66"/>
    </row>
    <row r="33" spans="1:16" ht="9.9499999999999993" customHeight="1">
      <c r="A33" s="66"/>
      <c r="B33" s="182" t="s">
        <v>215</v>
      </c>
      <c r="C33" s="182"/>
      <c r="D33" s="182"/>
      <c r="E33" s="182"/>
      <c r="F33" s="182"/>
      <c r="G33" s="182"/>
      <c r="H33" s="70">
        <v>0</v>
      </c>
      <c r="I33" s="70">
        <v>0</v>
      </c>
      <c r="J33" s="183">
        <v>0</v>
      </c>
      <c r="K33" s="183"/>
      <c r="L33" s="183"/>
      <c r="M33" s="70">
        <v>0</v>
      </c>
      <c r="N33" s="66"/>
      <c r="O33" s="66"/>
      <c r="P33" s="66"/>
    </row>
    <row r="34" spans="1:16" ht="9.9499999999999993" customHeight="1">
      <c r="A34" s="66"/>
      <c r="B34" s="182" t="s">
        <v>216</v>
      </c>
      <c r="C34" s="182"/>
      <c r="D34" s="182"/>
      <c r="E34" s="182"/>
      <c r="F34" s="182"/>
      <c r="G34" s="182"/>
      <c r="H34" s="70">
        <v>0</v>
      </c>
      <c r="I34" s="70">
        <v>0</v>
      </c>
      <c r="J34" s="183">
        <v>0</v>
      </c>
      <c r="K34" s="183"/>
      <c r="L34" s="183"/>
      <c r="M34" s="70">
        <v>0</v>
      </c>
      <c r="N34" s="66"/>
      <c r="O34" s="66"/>
      <c r="P34" s="66"/>
    </row>
    <row r="35" spans="1:16" ht="9.9499999999999993" customHeight="1">
      <c r="A35" s="66"/>
      <c r="B35" s="182" t="s">
        <v>217</v>
      </c>
      <c r="C35" s="182"/>
      <c r="D35" s="182"/>
      <c r="E35" s="182"/>
      <c r="F35" s="182"/>
      <c r="G35" s="182"/>
      <c r="H35" s="70">
        <v>0</v>
      </c>
      <c r="I35" s="70">
        <v>0</v>
      </c>
      <c r="J35" s="183">
        <v>0</v>
      </c>
      <c r="K35" s="183"/>
      <c r="L35" s="183"/>
      <c r="M35" s="70">
        <v>0</v>
      </c>
      <c r="N35" s="66"/>
      <c r="O35" s="66"/>
      <c r="P35" s="66"/>
    </row>
    <row r="36" spans="1:16" ht="9.9499999999999993" customHeight="1">
      <c r="A36" s="66"/>
      <c r="B36" s="182" t="s">
        <v>218</v>
      </c>
      <c r="C36" s="182"/>
      <c r="D36" s="182"/>
      <c r="E36" s="182"/>
      <c r="F36" s="182"/>
      <c r="G36" s="182"/>
      <c r="H36" s="70">
        <v>0</v>
      </c>
      <c r="I36" s="70">
        <v>0</v>
      </c>
      <c r="J36" s="183">
        <v>0</v>
      </c>
      <c r="K36" s="183"/>
      <c r="L36" s="183"/>
      <c r="M36" s="70">
        <v>0</v>
      </c>
      <c r="N36" s="66"/>
      <c r="O36" s="66"/>
      <c r="P36" s="66"/>
    </row>
    <row r="37" spans="1:16" ht="9.9499999999999993" customHeight="1">
      <c r="A37" s="66"/>
      <c r="B37" s="182" t="s">
        <v>219</v>
      </c>
      <c r="C37" s="182"/>
      <c r="D37" s="182"/>
      <c r="E37" s="182"/>
      <c r="F37" s="182"/>
      <c r="G37" s="182"/>
      <c r="H37" s="70">
        <v>0</v>
      </c>
      <c r="I37" s="70">
        <v>0</v>
      </c>
      <c r="J37" s="183">
        <v>0</v>
      </c>
      <c r="K37" s="183"/>
      <c r="L37" s="183"/>
      <c r="M37" s="70">
        <v>0</v>
      </c>
      <c r="N37" s="66"/>
      <c r="O37" s="66"/>
      <c r="P37" s="66"/>
    </row>
    <row r="38" spans="1:16" ht="9.9499999999999993" customHeight="1">
      <c r="A38" s="66"/>
      <c r="B38" s="182" t="s">
        <v>220</v>
      </c>
      <c r="C38" s="182"/>
      <c r="D38" s="182"/>
      <c r="E38" s="182"/>
      <c r="F38" s="182"/>
      <c r="G38" s="182"/>
      <c r="H38" s="70">
        <v>0</v>
      </c>
      <c r="I38" s="70">
        <v>0</v>
      </c>
      <c r="J38" s="183">
        <v>0</v>
      </c>
      <c r="K38" s="183"/>
      <c r="L38" s="183"/>
      <c r="M38" s="70">
        <v>0</v>
      </c>
      <c r="N38" s="66"/>
      <c r="O38" s="66"/>
      <c r="P38" s="66"/>
    </row>
    <row r="39" spans="1:16" ht="9.9499999999999993" customHeight="1">
      <c r="A39" s="66"/>
      <c r="B39" s="182" t="s">
        <v>176</v>
      </c>
      <c r="C39" s="182"/>
      <c r="D39" s="182"/>
      <c r="E39" s="182"/>
      <c r="F39" s="182"/>
      <c r="G39" s="182"/>
      <c r="H39" s="70">
        <v>35.44</v>
      </c>
      <c r="I39" s="70">
        <v>0</v>
      </c>
      <c r="J39" s="183">
        <v>0.95</v>
      </c>
      <c r="K39" s="183"/>
      <c r="L39" s="183"/>
      <c r="M39" s="70">
        <v>0.92</v>
      </c>
      <c r="N39" s="66"/>
      <c r="O39" s="66"/>
      <c r="P39" s="66"/>
    </row>
    <row r="40" spans="1:16" ht="9.9499999999999993" customHeight="1">
      <c r="A40" s="66"/>
      <c r="B40" s="188" t="s">
        <v>109</v>
      </c>
      <c r="C40" s="188"/>
      <c r="D40" s="188"/>
      <c r="E40" s="188"/>
      <c r="F40" s="189">
        <v>140.4</v>
      </c>
      <c r="G40" s="189"/>
      <c r="H40" s="189"/>
      <c r="I40" s="71">
        <v>0.01</v>
      </c>
      <c r="J40" s="190">
        <v>3.76</v>
      </c>
      <c r="K40" s="190"/>
      <c r="L40" s="190"/>
      <c r="M40" s="71">
        <v>3.65</v>
      </c>
      <c r="N40" s="66"/>
      <c r="O40" s="66"/>
      <c r="P40" s="66"/>
    </row>
    <row r="41" spans="1:16" ht="9.9499999999999993" customHeight="1">
      <c r="A41" s="66"/>
      <c r="B41" s="187" t="s">
        <v>28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66"/>
      <c r="O41" s="66"/>
      <c r="P41" s="66"/>
    </row>
    <row r="42" spans="1:16" ht="9.9499999999999993" customHeight="1">
      <c r="A42" s="66"/>
      <c r="B42" s="182" t="s">
        <v>221</v>
      </c>
      <c r="C42" s="182"/>
      <c r="D42" s="182"/>
      <c r="E42" s="182"/>
      <c r="F42" s="182"/>
      <c r="G42" s="182"/>
      <c r="H42" s="70">
        <v>98.7</v>
      </c>
      <c r="I42" s="70">
        <v>0.01</v>
      </c>
      <c r="J42" s="183">
        <v>2.64</v>
      </c>
      <c r="K42" s="183"/>
      <c r="L42" s="183"/>
      <c r="M42" s="70">
        <v>2.56</v>
      </c>
      <c r="N42" s="66"/>
      <c r="O42" s="66"/>
      <c r="P42" s="66"/>
    </row>
    <row r="43" spans="1:16" ht="9.9499999999999993" customHeight="1">
      <c r="A43" s="66"/>
      <c r="B43" s="188" t="s">
        <v>179</v>
      </c>
      <c r="C43" s="188"/>
      <c r="D43" s="188"/>
      <c r="E43" s="188"/>
      <c r="F43" s="189">
        <v>98.7</v>
      </c>
      <c r="G43" s="189"/>
      <c r="H43" s="189"/>
      <c r="I43" s="71">
        <v>0.01</v>
      </c>
      <c r="J43" s="190">
        <v>2.64</v>
      </c>
      <c r="K43" s="190"/>
      <c r="L43" s="190"/>
      <c r="M43" s="71">
        <v>2.56</v>
      </c>
      <c r="N43" s="66"/>
      <c r="O43" s="66"/>
      <c r="P43" s="66"/>
    </row>
    <row r="44" spans="1:16" ht="9.9499999999999993" customHeight="1">
      <c r="A44" s="66"/>
      <c r="B44" s="191" t="s">
        <v>180</v>
      </c>
      <c r="C44" s="191"/>
      <c r="D44" s="191"/>
      <c r="E44" s="191"/>
      <c r="F44" s="192">
        <v>3737.84</v>
      </c>
      <c r="G44" s="192"/>
      <c r="H44" s="192"/>
      <c r="I44" s="72">
        <v>0.4</v>
      </c>
      <c r="J44" s="193">
        <v>100</v>
      </c>
      <c r="K44" s="193"/>
      <c r="L44" s="193"/>
      <c r="M44" s="72">
        <v>97.07</v>
      </c>
      <c r="N44" s="66"/>
      <c r="O44" s="66"/>
      <c r="P44" s="66"/>
    </row>
    <row r="45" spans="1:16" ht="9.9499999999999993" customHeight="1">
      <c r="A45" s="66"/>
      <c r="B45" s="187" t="s">
        <v>181</v>
      </c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66"/>
      <c r="O45" s="66"/>
      <c r="P45" s="66"/>
    </row>
    <row r="46" spans="1:16" ht="9.9499999999999993" customHeight="1">
      <c r="A46" s="66"/>
      <c r="B46" s="182" t="s">
        <v>222</v>
      </c>
      <c r="C46" s="182"/>
      <c r="D46" s="182"/>
      <c r="E46" s="182"/>
      <c r="F46" s="182"/>
      <c r="G46" s="182"/>
      <c r="H46" s="70">
        <v>0</v>
      </c>
      <c r="I46" s="70">
        <v>0</v>
      </c>
      <c r="J46" s="183">
        <v>0</v>
      </c>
      <c r="K46" s="183"/>
      <c r="L46" s="183"/>
      <c r="M46" s="70">
        <v>0</v>
      </c>
      <c r="N46" s="66"/>
      <c r="O46" s="66"/>
      <c r="P46" s="66"/>
    </row>
    <row r="47" spans="1:16" ht="9.9499999999999993" customHeight="1">
      <c r="A47" s="66"/>
      <c r="B47" s="182" t="s">
        <v>223</v>
      </c>
      <c r="C47" s="182"/>
      <c r="D47" s="182"/>
      <c r="E47" s="182"/>
      <c r="F47" s="182"/>
      <c r="G47" s="182"/>
      <c r="H47" s="70">
        <v>0</v>
      </c>
      <c r="I47" s="70">
        <v>0</v>
      </c>
      <c r="J47" s="183">
        <v>0</v>
      </c>
      <c r="K47" s="183"/>
      <c r="L47" s="183"/>
      <c r="M47" s="70">
        <v>0</v>
      </c>
      <c r="N47" s="66"/>
      <c r="O47" s="66"/>
      <c r="P47" s="66"/>
    </row>
    <row r="48" spans="1:16" ht="9.9499999999999993" customHeight="1">
      <c r="A48" s="66"/>
      <c r="B48" s="182" t="s">
        <v>224</v>
      </c>
      <c r="C48" s="182"/>
      <c r="D48" s="182"/>
      <c r="E48" s="182"/>
      <c r="F48" s="182"/>
      <c r="G48" s="182"/>
      <c r="H48" s="70">
        <v>0</v>
      </c>
      <c r="I48" s="70">
        <v>0</v>
      </c>
      <c r="J48" s="183">
        <v>0</v>
      </c>
      <c r="K48" s="183"/>
      <c r="L48" s="183"/>
      <c r="M48" s="70">
        <v>0</v>
      </c>
      <c r="N48" s="66"/>
      <c r="O48" s="66"/>
      <c r="P48" s="66"/>
    </row>
    <row r="49" spans="1:16" ht="9.9499999999999993" customHeight="1">
      <c r="A49" s="66"/>
      <c r="B49" s="188" t="s">
        <v>115</v>
      </c>
      <c r="C49" s="188"/>
      <c r="D49" s="188"/>
      <c r="E49" s="188"/>
      <c r="F49" s="189">
        <v>0</v>
      </c>
      <c r="G49" s="189"/>
      <c r="H49" s="189"/>
      <c r="I49" s="71">
        <v>0</v>
      </c>
      <c r="J49" s="190">
        <v>0</v>
      </c>
      <c r="K49" s="190"/>
      <c r="L49" s="190"/>
      <c r="M49" s="71">
        <v>0</v>
      </c>
      <c r="N49" s="66"/>
      <c r="O49" s="66"/>
      <c r="P49" s="66"/>
    </row>
    <row r="50" spans="1:16" ht="9.9499999999999993" customHeight="1">
      <c r="A50" s="66"/>
      <c r="B50" s="187" t="s">
        <v>185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66"/>
      <c r="O50" s="66"/>
      <c r="P50" s="66"/>
    </row>
    <row r="51" spans="1:16" ht="9.9499999999999993" customHeight="1">
      <c r="A51" s="66"/>
      <c r="B51" s="182" t="s">
        <v>225</v>
      </c>
      <c r="C51" s="182"/>
      <c r="D51" s="182"/>
      <c r="E51" s="182"/>
      <c r="F51" s="182"/>
      <c r="G51" s="182"/>
      <c r="H51" s="70">
        <v>0</v>
      </c>
      <c r="I51" s="70">
        <v>0</v>
      </c>
      <c r="J51" s="183">
        <v>0</v>
      </c>
      <c r="K51" s="183"/>
      <c r="L51" s="183"/>
      <c r="M51" s="70">
        <v>0</v>
      </c>
      <c r="N51" s="66"/>
      <c r="O51" s="66"/>
      <c r="P51" s="66"/>
    </row>
    <row r="52" spans="1:16" ht="9.9499999999999993" customHeight="1">
      <c r="A52" s="66"/>
      <c r="B52" s="182" t="s">
        <v>226</v>
      </c>
      <c r="C52" s="182"/>
      <c r="D52" s="182"/>
      <c r="E52" s="182"/>
      <c r="F52" s="182"/>
      <c r="G52" s="182"/>
      <c r="H52" s="70">
        <v>59.15</v>
      </c>
      <c r="I52" s="70">
        <v>0.01</v>
      </c>
      <c r="J52" s="183">
        <v>1.58</v>
      </c>
      <c r="K52" s="183"/>
      <c r="L52" s="183"/>
      <c r="M52" s="70">
        <v>1.54</v>
      </c>
      <c r="N52" s="66"/>
      <c r="O52" s="66"/>
      <c r="P52" s="66"/>
    </row>
    <row r="53" spans="1:16" ht="9.9499999999999993" customHeight="1">
      <c r="A53" s="66"/>
      <c r="B53" s="182" t="s">
        <v>227</v>
      </c>
      <c r="C53" s="182"/>
      <c r="D53" s="182"/>
      <c r="E53" s="182"/>
      <c r="F53" s="182"/>
      <c r="G53" s="182"/>
      <c r="H53" s="70">
        <v>0</v>
      </c>
      <c r="I53" s="70">
        <v>0</v>
      </c>
      <c r="J53" s="183">
        <v>0</v>
      </c>
      <c r="K53" s="183"/>
      <c r="L53" s="183"/>
      <c r="M53" s="70">
        <v>0</v>
      </c>
      <c r="N53" s="66"/>
      <c r="O53" s="66"/>
      <c r="P53" s="66"/>
    </row>
    <row r="54" spans="1:16" ht="9.9499999999999993" customHeight="1">
      <c r="A54" s="66"/>
      <c r="B54" s="182" t="s">
        <v>228</v>
      </c>
      <c r="C54" s="182"/>
      <c r="D54" s="182"/>
      <c r="E54" s="182"/>
      <c r="F54" s="182"/>
      <c r="G54" s="182"/>
      <c r="H54" s="70">
        <v>0</v>
      </c>
      <c r="I54" s="70">
        <v>0</v>
      </c>
      <c r="J54" s="183">
        <v>0</v>
      </c>
      <c r="K54" s="183"/>
      <c r="L54" s="183"/>
      <c r="M54" s="70">
        <v>0</v>
      </c>
      <c r="N54" s="66"/>
      <c r="O54" s="66"/>
      <c r="P54" s="66"/>
    </row>
    <row r="55" spans="1:16" ht="9.9499999999999993" customHeight="1">
      <c r="A55" s="66"/>
      <c r="B55" s="188" t="s">
        <v>119</v>
      </c>
      <c r="C55" s="188"/>
      <c r="D55" s="188"/>
      <c r="E55" s="188"/>
      <c r="F55" s="189">
        <v>59.15</v>
      </c>
      <c r="G55" s="189"/>
      <c r="H55" s="189"/>
      <c r="I55" s="71">
        <v>0.01</v>
      </c>
      <c r="J55" s="190">
        <v>1.58</v>
      </c>
      <c r="K55" s="190"/>
      <c r="L55" s="190"/>
      <c r="M55" s="71">
        <v>1.54</v>
      </c>
      <c r="N55" s="66"/>
      <c r="O55" s="66"/>
      <c r="P55" s="66"/>
    </row>
    <row r="56" spans="1:16" ht="9.9499999999999993" customHeight="1">
      <c r="A56" s="66"/>
      <c r="B56" s="191" t="s">
        <v>189</v>
      </c>
      <c r="C56" s="191"/>
      <c r="D56" s="191"/>
      <c r="E56" s="191"/>
      <c r="F56" s="193">
        <v>59.15</v>
      </c>
      <c r="G56" s="193"/>
      <c r="H56" s="193"/>
      <c r="I56" s="72">
        <v>0.01</v>
      </c>
      <c r="J56" s="193">
        <v>1.58</v>
      </c>
      <c r="K56" s="193"/>
      <c r="L56" s="193"/>
      <c r="M56" s="72">
        <v>1.54</v>
      </c>
      <c r="N56" s="66"/>
      <c r="O56" s="66"/>
      <c r="P56" s="66"/>
    </row>
    <row r="57" spans="1:16" ht="9.9499999999999993" customHeight="1">
      <c r="A57" s="66"/>
      <c r="B57" s="191" t="s">
        <v>190</v>
      </c>
      <c r="C57" s="191"/>
      <c r="D57" s="191"/>
      <c r="E57" s="191"/>
      <c r="F57" s="192">
        <v>3796.99</v>
      </c>
      <c r="G57" s="192"/>
      <c r="H57" s="192"/>
      <c r="I57" s="72">
        <v>0.4</v>
      </c>
      <c r="J57" s="193">
        <v>101.58</v>
      </c>
      <c r="K57" s="193"/>
      <c r="L57" s="193"/>
      <c r="M57" s="72">
        <v>98.61</v>
      </c>
      <c r="N57" s="66"/>
      <c r="O57" s="66"/>
      <c r="P57" s="66"/>
    </row>
    <row r="58" spans="1:16" ht="9.9499999999999993" customHeight="1">
      <c r="A58" s="66"/>
      <c r="B58" s="187" t="s">
        <v>44</v>
      </c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66"/>
      <c r="O58" s="66"/>
      <c r="P58" s="66"/>
    </row>
    <row r="59" spans="1:16" ht="9.9499999999999993" customHeight="1">
      <c r="A59" s="66"/>
      <c r="B59" s="182" t="s">
        <v>191</v>
      </c>
      <c r="C59" s="182"/>
      <c r="D59" s="182"/>
      <c r="E59" s="182"/>
      <c r="F59" s="182"/>
      <c r="G59" s="182"/>
      <c r="H59" s="70">
        <v>0</v>
      </c>
      <c r="I59" s="70">
        <v>0</v>
      </c>
      <c r="J59" s="183">
        <v>0</v>
      </c>
      <c r="K59" s="183"/>
      <c r="L59" s="183"/>
      <c r="M59" s="70">
        <v>0</v>
      </c>
      <c r="N59" s="66"/>
      <c r="O59" s="66"/>
      <c r="P59" s="66"/>
    </row>
    <row r="60" spans="1:16" ht="9.9499999999999993" customHeight="1">
      <c r="A60" s="66"/>
      <c r="B60" s="182" t="s">
        <v>192</v>
      </c>
      <c r="C60" s="182"/>
      <c r="D60" s="182"/>
      <c r="E60" s="182"/>
      <c r="F60" s="182"/>
      <c r="G60" s="182"/>
      <c r="H60" s="70">
        <v>53.99</v>
      </c>
      <c r="I60" s="70">
        <v>0.01</v>
      </c>
      <c r="J60" s="183">
        <v>1.44</v>
      </c>
      <c r="K60" s="183"/>
      <c r="L60" s="183"/>
      <c r="M60" s="70">
        <v>1.4</v>
      </c>
      <c r="N60" s="66"/>
      <c r="O60" s="66"/>
      <c r="P60" s="66"/>
    </row>
    <row r="61" spans="1:16" ht="9.9499999999999993" customHeight="1">
      <c r="A61" s="66"/>
      <c r="B61" s="188" t="s">
        <v>194</v>
      </c>
      <c r="C61" s="188"/>
      <c r="D61" s="188"/>
      <c r="E61" s="188"/>
      <c r="F61" s="189">
        <v>53.99</v>
      </c>
      <c r="G61" s="189"/>
      <c r="H61" s="189"/>
      <c r="I61" s="71">
        <v>0.01</v>
      </c>
      <c r="J61" s="190">
        <v>1.44</v>
      </c>
      <c r="K61" s="190"/>
      <c r="L61" s="190"/>
      <c r="M61" s="71">
        <v>1.4</v>
      </c>
      <c r="N61" s="66"/>
      <c r="O61" s="66"/>
      <c r="P61" s="66"/>
    </row>
    <row r="62" spans="1:16" ht="9.9499999999999993" customHeight="1">
      <c r="A62" s="66"/>
      <c r="B62" s="191" t="s">
        <v>195</v>
      </c>
      <c r="C62" s="191"/>
      <c r="D62" s="191"/>
      <c r="E62" s="191"/>
      <c r="F62" s="192">
        <v>3850.98</v>
      </c>
      <c r="G62" s="192"/>
      <c r="H62" s="192"/>
      <c r="I62" s="72">
        <v>0.41</v>
      </c>
      <c r="J62" s="193">
        <v>103.02</v>
      </c>
      <c r="K62" s="193"/>
      <c r="L62" s="193"/>
      <c r="M62" s="73" t="s">
        <v>196</v>
      </c>
      <c r="N62" s="66"/>
      <c r="O62" s="66"/>
      <c r="P62" s="66"/>
    </row>
    <row r="63" spans="1:16" ht="117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1:16" ht="15" customHeight="1">
      <c r="A64" s="66"/>
      <c r="B64" s="194" t="s">
        <v>63</v>
      </c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</row>
    <row r="65" spans="1:16" ht="20.100000000000001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</sheetData>
  <mergeCells count="124"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/>
  <cols>
    <col min="1" max="1" width="35.75" style="59" customWidth="1"/>
    <col min="2" max="5" width="10.75" style="59" customWidth="1"/>
    <col min="6" max="256" width="8.625" style="59"/>
    <col min="257" max="257" width="35.75" style="59" customWidth="1"/>
    <col min="258" max="261" width="10.75" style="59" customWidth="1"/>
    <col min="262" max="512" width="8.625" style="59"/>
    <col min="513" max="513" width="35.75" style="59" customWidth="1"/>
    <col min="514" max="517" width="10.75" style="59" customWidth="1"/>
    <col min="518" max="768" width="8.625" style="59"/>
    <col min="769" max="769" width="35.75" style="59" customWidth="1"/>
    <col min="770" max="773" width="10.75" style="59" customWidth="1"/>
    <col min="774" max="1024" width="8.625" style="59"/>
    <col min="1025" max="1025" width="35.75" style="59" customWidth="1"/>
    <col min="1026" max="1029" width="10.75" style="59" customWidth="1"/>
    <col min="1030" max="1280" width="8.625" style="59"/>
    <col min="1281" max="1281" width="35.75" style="59" customWidth="1"/>
    <col min="1282" max="1285" width="10.75" style="59" customWidth="1"/>
    <col min="1286" max="1536" width="8.625" style="59"/>
    <col min="1537" max="1537" width="35.75" style="59" customWidth="1"/>
    <col min="1538" max="1541" width="10.75" style="59" customWidth="1"/>
    <col min="1542" max="1792" width="8.625" style="59"/>
    <col min="1793" max="1793" width="35.75" style="59" customWidth="1"/>
    <col min="1794" max="1797" width="10.75" style="59" customWidth="1"/>
    <col min="1798" max="2048" width="8.625" style="59"/>
    <col min="2049" max="2049" width="35.75" style="59" customWidth="1"/>
    <col min="2050" max="2053" width="10.75" style="59" customWidth="1"/>
    <col min="2054" max="2304" width="8.625" style="59"/>
    <col min="2305" max="2305" width="35.75" style="59" customWidth="1"/>
    <col min="2306" max="2309" width="10.75" style="59" customWidth="1"/>
    <col min="2310" max="2560" width="8.625" style="59"/>
    <col min="2561" max="2561" width="35.75" style="59" customWidth="1"/>
    <col min="2562" max="2565" width="10.75" style="59" customWidth="1"/>
    <col min="2566" max="2816" width="8.625" style="59"/>
    <col min="2817" max="2817" width="35.75" style="59" customWidth="1"/>
    <col min="2818" max="2821" width="10.75" style="59" customWidth="1"/>
    <col min="2822" max="3072" width="8.625" style="59"/>
    <col min="3073" max="3073" width="35.75" style="59" customWidth="1"/>
    <col min="3074" max="3077" width="10.75" style="59" customWidth="1"/>
    <col min="3078" max="3328" width="8.625" style="59"/>
    <col min="3329" max="3329" width="35.75" style="59" customWidth="1"/>
    <col min="3330" max="3333" width="10.75" style="59" customWidth="1"/>
    <col min="3334" max="3584" width="8.625" style="59"/>
    <col min="3585" max="3585" width="35.75" style="59" customWidth="1"/>
    <col min="3586" max="3589" width="10.75" style="59" customWidth="1"/>
    <col min="3590" max="3840" width="8.625" style="59"/>
    <col min="3841" max="3841" width="35.75" style="59" customWidth="1"/>
    <col min="3842" max="3845" width="10.75" style="59" customWidth="1"/>
    <col min="3846" max="4096" width="8.625" style="59"/>
    <col min="4097" max="4097" width="35.75" style="59" customWidth="1"/>
    <col min="4098" max="4101" width="10.75" style="59" customWidth="1"/>
    <col min="4102" max="4352" width="8.625" style="59"/>
    <col min="4353" max="4353" width="35.75" style="59" customWidth="1"/>
    <col min="4354" max="4357" width="10.75" style="59" customWidth="1"/>
    <col min="4358" max="4608" width="8.625" style="59"/>
    <col min="4609" max="4609" width="35.75" style="59" customWidth="1"/>
    <col min="4610" max="4613" width="10.75" style="59" customWidth="1"/>
    <col min="4614" max="4864" width="8.625" style="59"/>
    <col min="4865" max="4865" width="35.75" style="59" customWidth="1"/>
    <col min="4866" max="4869" width="10.75" style="59" customWidth="1"/>
    <col min="4870" max="5120" width="8.625" style="59"/>
    <col min="5121" max="5121" width="35.75" style="59" customWidth="1"/>
    <col min="5122" max="5125" width="10.75" style="59" customWidth="1"/>
    <col min="5126" max="5376" width="8.625" style="59"/>
    <col min="5377" max="5377" width="35.75" style="59" customWidth="1"/>
    <col min="5378" max="5381" width="10.75" style="59" customWidth="1"/>
    <col min="5382" max="5632" width="8.625" style="59"/>
    <col min="5633" max="5633" width="35.75" style="59" customWidth="1"/>
    <col min="5634" max="5637" width="10.75" style="59" customWidth="1"/>
    <col min="5638" max="5888" width="8.625" style="59"/>
    <col min="5889" max="5889" width="35.75" style="59" customWidth="1"/>
    <col min="5890" max="5893" width="10.75" style="59" customWidth="1"/>
    <col min="5894" max="6144" width="8.625" style="59"/>
    <col min="6145" max="6145" width="35.75" style="59" customWidth="1"/>
    <col min="6146" max="6149" width="10.75" style="59" customWidth="1"/>
    <col min="6150" max="6400" width="8.625" style="59"/>
    <col min="6401" max="6401" width="35.75" style="59" customWidth="1"/>
    <col min="6402" max="6405" width="10.75" style="59" customWidth="1"/>
    <col min="6406" max="6656" width="8.625" style="59"/>
    <col min="6657" max="6657" width="35.75" style="59" customWidth="1"/>
    <col min="6658" max="6661" width="10.75" style="59" customWidth="1"/>
    <col min="6662" max="6912" width="8.625" style="59"/>
    <col min="6913" max="6913" width="35.75" style="59" customWidth="1"/>
    <col min="6914" max="6917" width="10.75" style="59" customWidth="1"/>
    <col min="6918" max="7168" width="8.625" style="59"/>
    <col min="7169" max="7169" width="35.75" style="59" customWidth="1"/>
    <col min="7170" max="7173" width="10.75" style="59" customWidth="1"/>
    <col min="7174" max="7424" width="8.625" style="59"/>
    <col min="7425" max="7425" width="35.75" style="59" customWidth="1"/>
    <col min="7426" max="7429" width="10.75" style="59" customWidth="1"/>
    <col min="7430" max="7680" width="8.625" style="59"/>
    <col min="7681" max="7681" width="35.75" style="59" customWidth="1"/>
    <col min="7682" max="7685" width="10.75" style="59" customWidth="1"/>
    <col min="7686" max="7936" width="8.625" style="59"/>
    <col min="7937" max="7937" width="35.75" style="59" customWidth="1"/>
    <col min="7938" max="7941" width="10.75" style="59" customWidth="1"/>
    <col min="7942" max="8192" width="8.625" style="59"/>
    <col min="8193" max="8193" width="35.75" style="59" customWidth="1"/>
    <col min="8194" max="8197" width="10.75" style="59" customWidth="1"/>
    <col min="8198" max="8448" width="8.625" style="59"/>
    <col min="8449" max="8449" width="35.75" style="59" customWidth="1"/>
    <col min="8450" max="8453" width="10.75" style="59" customWidth="1"/>
    <col min="8454" max="8704" width="8.625" style="59"/>
    <col min="8705" max="8705" width="35.75" style="59" customWidth="1"/>
    <col min="8706" max="8709" width="10.75" style="59" customWidth="1"/>
    <col min="8710" max="8960" width="8.625" style="59"/>
    <col min="8961" max="8961" width="35.75" style="59" customWidth="1"/>
    <col min="8962" max="8965" width="10.75" style="59" customWidth="1"/>
    <col min="8966" max="9216" width="8.625" style="59"/>
    <col min="9217" max="9217" width="35.75" style="59" customWidth="1"/>
    <col min="9218" max="9221" width="10.75" style="59" customWidth="1"/>
    <col min="9222" max="9472" width="8.625" style="59"/>
    <col min="9473" max="9473" width="35.75" style="59" customWidth="1"/>
    <col min="9474" max="9477" width="10.75" style="59" customWidth="1"/>
    <col min="9478" max="9728" width="8.625" style="59"/>
    <col min="9729" max="9729" width="35.75" style="59" customWidth="1"/>
    <col min="9730" max="9733" width="10.75" style="59" customWidth="1"/>
    <col min="9734" max="9984" width="8.625" style="59"/>
    <col min="9985" max="9985" width="35.75" style="59" customWidth="1"/>
    <col min="9986" max="9989" width="10.75" style="59" customWidth="1"/>
    <col min="9990" max="10240" width="8.625" style="59"/>
    <col min="10241" max="10241" width="35.75" style="59" customWidth="1"/>
    <col min="10242" max="10245" width="10.75" style="59" customWidth="1"/>
    <col min="10246" max="10496" width="8.625" style="59"/>
    <col min="10497" max="10497" width="35.75" style="59" customWidth="1"/>
    <col min="10498" max="10501" width="10.75" style="59" customWidth="1"/>
    <col min="10502" max="10752" width="8.625" style="59"/>
    <col min="10753" max="10753" width="35.75" style="59" customWidth="1"/>
    <col min="10754" max="10757" width="10.75" style="59" customWidth="1"/>
    <col min="10758" max="11008" width="8.625" style="59"/>
    <col min="11009" max="11009" width="35.75" style="59" customWidth="1"/>
    <col min="11010" max="11013" width="10.75" style="59" customWidth="1"/>
    <col min="11014" max="11264" width="8.625" style="59"/>
    <col min="11265" max="11265" width="35.75" style="59" customWidth="1"/>
    <col min="11266" max="11269" width="10.75" style="59" customWidth="1"/>
    <col min="11270" max="11520" width="8.625" style="59"/>
    <col min="11521" max="11521" width="35.75" style="59" customWidth="1"/>
    <col min="11522" max="11525" width="10.75" style="59" customWidth="1"/>
    <col min="11526" max="11776" width="8.625" style="59"/>
    <col min="11777" max="11777" width="35.75" style="59" customWidth="1"/>
    <col min="11778" max="11781" width="10.75" style="59" customWidth="1"/>
    <col min="11782" max="12032" width="8.625" style="59"/>
    <col min="12033" max="12033" width="35.75" style="59" customWidth="1"/>
    <col min="12034" max="12037" width="10.75" style="59" customWidth="1"/>
    <col min="12038" max="12288" width="8.625" style="59"/>
    <col min="12289" max="12289" width="35.75" style="59" customWidth="1"/>
    <col min="12290" max="12293" width="10.75" style="59" customWidth="1"/>
    <col min="12294" max="12544" width="8.625" style="59"/>
    <col min="12545" max="12545" width="35.75" style="59" customWidth="1"/>
    <col min="12546" max="12549" width="10.75" style="59" customWidth="1"/>
    <col min="12550" max="12800" width="8.625" style="59"/>
    <col min="12801" max="12801" width="35.75" style="59" customWidth="1"/>
    <col min="12802" max="12805" width="10.75" style="59" customWidth="1"/>
    <col min="12806" max="13056" width="8.625" style="59"/>
    <col min="13057" max="13057" width="35.75" style="59" customWidth="1"/>
    <col min="13058" max="13061" width="10.75" style="59" customWidth="1"/>
    <col min="13062" max="13312" width="8.625" style="59"/>
    <col min="13313" max="13313" width="35.75" style="59" customWidth="1"/>
    <col min="13314" max="13317" width="10.75" style="59" customWidth="1"/>
    <col min="13318" max="13568" width="8.625" style="59"/>
    <col min="13569" max="13569" width="35.75" style="59" customWidth="1"/>
    <col min="13570" max="13573" width="10.75" style="59" customWidth="1"/>
    <col min="13574" max="13824" width="8.625" style="59"/>
    <col min="13825" max="13825" width="35.75" style="59" customWidth="1"/>
    <col min="13826" max="13829" width="10.75" style="59" customWidth="1"/>
    <col min="13830" max="14080" width="8.625" style="59"/>
    <col min="14081" max="14081" width="35.75" style="59" customWidth="1"/>
    <col min="14082" max="14085" width="10.75" style="59" customWidth="1"/>
    <col min="14086" max="14336" width="8.625" style="59"/>
    <col min="14337" max="14337" width="35.75" style="59" customWidth="1"/>
    <col min="14338" max="14341" width="10.75" style="59" customWidth="1"/>
    <col min="14342" max="14592" width="8.625" style="59"/>
    <col min="14593" max="14593" width="35.75" style="59" customWidth="1"/>
    <col min="14594" max="14597" width="10.75" style="59" customWidth="1"/>
    <col min="14598" max="14848" width="8.625" style="59"/>
    <col min="14849" max="14849" width="35.75" style="59" customWidth="1"/>
    <col min="14850" max="14853" width="10.75" style="59" customWidth="1"/>
    <col min="14854" max="15104" width="8.625" style="59"/>
    <col min="15105" max="15105" width="35.75" style="59" customWidth="1"/>
    <col min="15106" max="15109" width="10.75" style="59" customWidth="1"/>
    <col min="15110" max="15360" width="8.625" style="59"/>
    <col min="15361" max="15361" width="35.75" style="59" customWidth="1"/>
    <col min="15362" max="15365" width="10.75" style="59" customWidth="1"/>
    <col min="15366" max="15616" width="8.625" style="59"/>
    <col min="15617" max="15617" width="35.75" style="59" customWidth="1"/>
    <col min="15618" max="15621" width="10.75" style="59" customWidth="1"/>
    <col min="15622" max="15872" width="8.625" style="59"/>
    <col min="15873" max="15873" width="35.75" style="59" customWidth="1"/>
    <col min="15874" max="15877" width="10.75" style="59" customWidth="1"/>
    <col min="15878" max="16128" width="8.625" style="59"/>
    <col min="16129" max="16129" width="35.75" style="59" customWidth="1"/>
    <col min="16130" max="16133" width="10.75" style="59" customWidth="1"/>
    <col min="16134" max="16384" width="8.625" style="59"/>
  </cols>
  <sheetData>
    <row r="1" spans="1:5">
      <c r="A1" s="195" t="s">
        <v>231</v>
      </c>
      <c r="B1" s="196"/>
      <c r="C1" s="196"/>
      <c r="D1" s="196"/>
      <c r="E1" s="196"/>
    </row>
    <row r="2" spans="1:5">
      <c r="A2" s="195" t="s">
        <v>232</v>
      </c>
      <c r="B2" s="196"/>
      <c r="C2" s="196"/>
      <c r="D2" s="196"/>
      <c r="E2" s="196"/>
    </row>
    <row r="3" spans="1:5">
      <c r="A3" s="195" t="s">
        <v>241</v>
      </c>
      <c r="B3" s="196"/>
      <c r="C3" s="196"/>
      <c r="D3" s="196"/>
      <c r="E3" s="196"/>
    </row>
    <row r="4" spans="1:5">
      <c r="A4" s="74" t="s">
        <v>131</v>
      </c>
      <c r="B4" s="195" t="s">
        <v>132</v>
      </c>
      <c r="C4" s="196"/>
      <c r="D4" s="196"/>
      <c r="E4" s="196"/>
    </row>
    <row r="5" spans="1:5">
      <c r="A5" s="74" t="s">
        <v>234</v>
      </c>
      <c r="B5" s="195" t="s">
        <v>235</v>
      </c>
      <c r="C5" s="196"/>
      <c r="D5" s="196"/>
      <c r="E5" s="196"/>
    </row>
    <row r="6" spans="1:5">
      <c r="A6" s="74" t="s">
        <v>242</v>
      </c>
      <c r="B6" s="75" t="s">
        <v>136</v>
      </c>
    </row>
    <row r="7" spans="1:5" ht="22.5">
      <c r="A7" s="76" t="s">
        <v>8</v>
      </c>
      <c r="B7" s="76" t="s">
        <v>137</v>
      </c>
      <c r="C7" s="76" t="s">
        <v>138</v>
      </c>
      <c r="D7" s="76" t="s">
        <v>237</v>
      </c>
      <c r="E7" s="76" t="s">
        <v>238</v>
      </c>
    </row>
    <row r="8" spans="1:5">
      <c r="A8" s="195" t="s">
        <v>239</v>
      </c>
      <c r="B8" s="196"/>
      <c r="C8" s="196"/>
      <c r="D8" s="196"/>
      <c r="E8" s="196"/>
    </row>
    <row r="9" spans="1:5">
      <c r="A9" s="75" t="s">
        <v>141</v>
      </c>
      <c r="B9" s="77">
        <v>0</v>
      </c>
      <c r="C9" s="77">
        <v>0</v>
      </c>
      <c r="D9" s="77">
        <v>0</v>
      </c>
      <c r="E9" s="77">
        <v>0</v>
      </c>
    </row>
    <row r="10" spans="1:5">
      <c r="A10" s="75" t="s">
        <v>142</v>
      </c>
      <c r="B10" s="77">
        <v>0</v>
      </c>
      <c r="C10" s="77">
        <v>0</v>
      </c>
      <c r="D10" s="77">
        <v>0</v>
      </c>
      <c r="E10" s="77">
        <v>0</v>
      </c>
    </row>
    <row r="11" spans="1:5">
      <c r="A11" s="75" t="s">
        <v>143</v>
      </c>
    </row>
    <row r="12" spans="1:5">
      <c r="A12" s="75" t="s">
        <v>144</v>
      </c>
      <c r="B12" s="77">
        <v>0</v>
      </c>
      <c r="C12" s="77">
        <v>0</v>
      </c>
      <c r="D12" s="77">
        <v>0</v>
      </c>
      <c r="E12" s="77">
        <v>0</v>
      </c>
    </row>
    <row r="13" spans="1:5">
      <c r="A13" s="75" t="s">
        <v>145</v>
      </c>
      <c r="B13" s="77">
        <v>0</v>
      </c>
      <c r="C13" s="77">
        <v>0</v>
      </c>
      <c r="D13" s="77">
        <v>0</v>
      </c>
      <c r="E13" s="77">
        <v>0</v>
      </c>
    </row>
    <row r="14" spans="1:5">
      <c r="A14" s="75" t="s">
        <v>146</v>
      </c>
      <c r="B14" s="77">
        <v>0</v>
      </c>
      <c r="C14" s="77">
        <v>0</v>
      </c>
      <c r="D14" s="77">
        <v>0</v>
      </c>
      <c r="E14" s="77">
        <v>0</v>
      </c>
    </row>
    <row r="15" spans="1:5">
      <c r="A15" s="75" t="s">
        <v>147</v>
      </c>
      <c r="B15" s="77">
        <v>0</v>
      </c>
      <c r="C15" s="77">
        <v>0</v>
      </c>
      <c r="D15" s="77">
        <v>0</v>
      </c>
      <c r="E15" s="77">
        <v>0</v>
      </c>
    </row>
    <row r="16" spans="1:5">
      <c r="A16" s="75" t="s">
        <v>204</v>
      </c>
      <c r="B16" s="77">
        <v>3780</v>
      </c>
      <c r="C16" s="77">
        <v>0.4</v>
      </c>
      <c r="D16" s="77">
        <v>85.23</v>
      </c>
      <c r="E16" s="77">
        <v>83.59</v>
      </c>
    </row>
    <row r="17" spans="1:5">
      <c r="A17" s="75" t="s">
        <v>149</v>
      </c>
      <c r="B17" s="77">
        <v>135.85</v>
      </c>
      <c r="C17" s="77">
        <v>1.438E-2</v>
      </c>
      <c r="D17" s="77">
        <v>3.06</v>
      </c>
      <c r="E17" s="77">
        <v>3</v>
      </c>
    </row>
    <row r="18" spans="1:5">
      <c r="A18" s="75" t="s">
        <v>205</v>
      </c>
      <c r="B18" s="77">
        <v>0</v>
      </c>
      <c r="C18" s="77">
        <v>0</v>
      </c>
      <c r="D18" s="77">
        <v>0</v>
      </c>
      <c r="E18" s="77">
        <v>0</v>
      </c>
    </row>
    <row r="19" spans="1:5">
      <c r="A19" s="75" t="s">
        <v>151</v>
      </c>
      <c r="B19" s="77">
        <v>0</v>
      </c>
      <c r="C19" s="77">
        <v>0</v>
      </c>
      <c r="D19" s="77">
        <v>0</v>
      </c>
      <c r="E19" s="77">
        <v>0</v>
      </c>
    </row>
    <row r="20" spans="1:5">
      <c r="A20" s="75" t="s">
        <v>152</v>
      </c>
      <c r="B20" s="77">
        <v>0</v>
      </c>
      <c r="C20" s="77">
        <v>0</v>
      </c>
      <c r="D20" s="77">
        <v>0</v>
      </c>
      <c r="E20" s="77">
        <v>0</v>
      </c>
    </row>
    <row r="21" spans="1:5">
      <c r="A21" s="75" t="s">
        <v>206</v>
      </c>
      <c r="B21" s="77">
        <v>0</v>
      </c>
      <c r="C21" s="77">
        <v>0</v>
      </c>
      <c r="D21" s="77">
        <v>0</v>
      </c>
      <c r="E21" s="77">
        <v>0</v>
      </c>
    </row>
    <row r="22" spans="1:5">
      <c r="A22" s="75" t="s">
        <v>207</v>
      </c>
    </row>
    <row r="23" spans="1:5">
      <c r="A23" s="75" t="s">
        <v>208</v>
      </c>
      <c r="B23" s="77">
        <v>241.1</v>
      </c>
      <c r="C23" s="77">
        <v>2.5520000000000001E-2</v>
      </c>
      <c r="D23" s="77">
        <v>5.44</v>
      </c>
      <c r="E23" s="77">
        <v>5.33</v>
      </c>
    </row>
    <row r="24" spans="1:5">
      <c r="A24" s="75" t="s">
        <v>209</v>
      </c>
      <c r="B24" s="77">
        <v>0</v>
      </c>
      <c r="C24" s="77">
        <v>0</v>
      </c>
      <c r="D24" s="77">
        <v>0</v>
      </c>
      <c r="E24" s="77">
        <v>0</v>
      </c>
    </row>
    <row r="25" spans="1:5">
      <c r="A25" s="75" t="s">
        <v>210</v>
      </c>
      <c r="B25" s="77">
        <v>0</v>
      </c>
      <c r="C25" s="77">
        <v>0</v>
      </c>
      <c r="D25" s="77">
        <v>0</v>
      </c>
      <c r="E25" s="77">
        <v>0</v>
      </c>
    </row>
    <row r="26" spans="1:5">
      <c r="A26" s="75" t="s">
        <v>211</v>
      </c>
      <c r="B26" s="77">
        <v>0</v>
      </c>
      <c r="C26" s="77">
        <v>0</v>
      </c>
      <c r="D26" s="77">
        <v>0</v>
      </c>
      <c r="E26" s="77">
        <v>0</v>
      </c>
    </row>
    <row r="27" spans="1:5">
      <c r="A27" s="74" t="s">
        <v>17</v>
      </c>
      <c r="B27" s="78">
        <v>4156.95</v>
      </c>
      <c r="C27" s="78">
        <v>0.43990000000000001</v>
      </c>
      <c r="D27" s="78">
        <v>93.73</v>
      </c>
      <c r="E27" s="78">
        <v>91.92</v>
      </c>
    </row>
    <row r="28" spans="1:5">
      <c r="A28" s="195" t="s">
        <v>95</v>
      </c>
      <c r="B28" s="196"/>
      <c r="C28" s="196"/>
      <c r="D28" s="196"/>
      <c r="E28" s="196"/>
    </row>
    <row r="29" spans="1:5">
      <c r="A29" s="75" t="s">
        <v>212</v>
      </c>
      <c r="B29" s="77">
        <v>0</v>
      </c>
      <c r="C29" s="77">
        <v>0</v>
      </c>
      <c r="D29" s="77">
        <v>0</v>
      </c>
      <c r="E29" s="77">
        <v>0</v>
      </c>
    </row>
    <row r="30" spans="1:5">
      <c r="A30" s="75" t="s">
        <v>213</v>
      </c>
      <c r="B30" s="77">
        <v>124.71</v>
      </c>
      <c r="C30" s="77">
        <v>1.32E-2</v>
      </c>
      <c r="D30" s="77">
        <v>2.81</v>
      </c>
      <c r="E30" s="77">
        <v>2.76</v>
      </c>
    </row>
    <row r="31" spans="1:5">
      <c r="A31" s="75" t="s">
        <v>214</v>
      </c>
      <c r="B31" s="77">
        <v>0</v>
      </c>
      <c r="C31" s="77">
        <v>0</v>
      </c>
      <c r="D31" s="77">
        <v>0</v>
      </c>
      <c r="E31" s="77">
        <v>0</v>
      </c>
    </row>
    <row r="32" spans="1:5">
      <c r="A32" s="75" t="s">
        <v>215</v>
      </c>
      <c r="B32" s="77">
        <v>0</v>
      </c>
      <c r="C32" s="77">
        <v>0</v>
      </c>
      <c r="D32" s="77">
        <v>0</v>
      </c>
      <c r="E32" s="77">
        <v>0</v>
      </c>
    </row>
    <row r="33" spans="1:5">
      <c r="A33" s="75" t="s">
        <v>216</v>
      </c>
      <c r="B33" s="77">
        <v>0</v>
      </c>
      <c r="C33" s="77">
        <v>0</v>
      </c>
      <c r="D33" s="77">
        <v>0</v>
      </c>
      <c r="E33" s="77">
        <v>0</v>
      </c>
    </row>
    <row r="34" spans="1:5">
      <c r="A34" s="75" t="s">
        <v>217</v>
      </c>
      <c r="B34" s="77">
        <v>0</v>
      </c>
      <c r="C34" s="77">
        <v>0</v>
      </c>
      <c r="D34" s="77">
        <v>0</v>
      </c>
      <c r="E34" s="77">
        <v>0</v>
      </c>
    </row>
    <row r="35" spans="1:5">
      <c r="A35" s="75" t="s">
        <v>218</v>
      </c>
      <c r="B35" s="77">
        <v>0</v>
      </c>
      <c r="C35" s="77">
        <v>0</v>
      </c>
      <c r="D35" s="77">
        <v>0</v>
      </c>
      <c r="E35" s="77">
        <v>0</v>
      </c>
    </row>
    <row r="36" spans="1:5">
      <c r="A36" s="75" t="s">
        <v>219</v>
      </c>
      <c r="B36" s="77">
        <v>0</v>
      </c>
      <c r="C36" s="77">
        <v>0</v>
      </c>
      <c r="D36" s="77">
        <v>0</v>
      </c>
      <c r="E36" s="77">
        <v>0</v>
      </c>
    </row>
    <row r="37" spans="1:5">
      <c r="A37" s="75" t="s">
        <v>220</v>
      </c>
      <c r="B37" s="77">
        <v>0</v>
      </c>
      <c r="C37" s="77">
        <v>0</v>
      </c>
      <c r="D37" s="77">
        <v>0</v>
      </c>
      <c r="E37" s="77">
        <v>0</v>
      </c>
    </row>
    <row r="38" spans="1:5">
      <c r="A38" s="75" t="s">
        <v>176</v>
      </c>
      <c r="B38" s="77">
        <v>35.44</v>
      </c>
      <c r="C38" s="77">
        <v>3.7499999999999999E-3</v>
      </c>
      <c r="D38" s="77">
        <v>0.8</v>
      </c>
      <c r="E38" s="77">
        <v>0.78</v>
      </c>
    </row>
    <row r="39" spans="1:5">
      <c r="A39" s="74" t="s">
        <v>109</v>
      </c>
      <c r="B39" s="78">
        <v>160.14999999999998</v>
      </c>
      <c r="C39" s="78">
        <v>1.695E-2</v>
      </c>
      <c r="D39" s="78">
        <v>3.61</v>
      </c>
      <c r="E39" s="78">
        <v>3.54</v>
      </c>
    </row>
    <row r="40" spans="1:5">
      <c r="A40" s="195" t="s">
        <v>28</v>
      </c>
      <c r="B40" s="196"/>
      <c r="C40" s="196"/>
      <c r="D40" s="196"/>
      <c r="E40" s="196"/>
    </row>
    <row r="41" spans="1:5">
      <c r="A41" s="75" t="s">
        <v>221</v>
      </c>
      <c r="B41" s="77">
        <v>117.76</v>
      </c>
      <c r="C41" s="77">
        <v>0.01</v>
      </c>
      <c r="D41" s="77">
        <v>2.66</v>
      </c>
      <c r="E41" s="77">
        <v>2.6</v>
      </c>
    </row>
    <row r="42" spans="1:5">
      <c r="A42" s="74" t="s">
        <v>179</v>
      </c>
      <c r="B42" s="78">
        <v>117.76</v>
      </c>
      <c r="C42" s="78">
        <v>0.01</v>
      </c>
      <c r="D42" s="78">
        <v>2.66</v>
      </c>
      <c r="E42" s="78">
        <v>2.6</v>
      </c>
    </row>
    <row r="43" spans="1:5">
      <c r="A43" s="74" t="s">
        <v>180</v>
      </c>
      <c r="B43" s="78">
        <v>4434.8599999999997</v>
      </c>
      <c r="C43" s="78">
        <v>0.46684999999999999</v>
      </c>
      <c r="D43" s="78">
        <v>100</v>
      </c>
      <c r="E43" s="78">
        <v>98.06</v>
      </c>
    </row>
    <row r="44" spans="1:5">
      <c r="A44" s="195" t="s">
        <v>181</v>
      </c>
      <c r="B44" s="196"/>
      <c r="C44" s="196"/>
      <c r="D44" s="196"/>
      <c r="E44" s="196"/>
    </row>
    <row r="45" spans="1:5">
      <c r="A45" s="75" t="s">
        <v>222</v>
      </c>
      <c r="B45" s="77">
        <v>0</v>
      </c>
      <c r="C45" s="77">
        <v>0</v>
      </c>
      <c r="D45" s="77">
        <v>0</v>
      </c>
      <c r="E45" s="77">
        <v>0</v>
      </c>
    </row>
    <row r="46" spans="1:5">
      <c r="A46" s="75" t="s">
        <v>223</v>
      </c>
      <c r="B46" s="77">
        <v>0</v>
      </c>
      <c r="C46" s="77">
        <v>0</v>
      </c>
      <c r="D46" s="77">
        <v>0</v>
      </c>
      <c r="E46" s="77">
        <v>0</v>
      </c>
    </row>
    <row r="47" spans="1:5">
      <c r="A47" s="75" t="s">
        <v>224</v>
      </c>
      <c r="B47" s="77">
        <v>0</v>
      </c>
      <c r="C47" s="77">
        <v>0</v>
      </c>
      <c r="D47" s="77">
        <v>0</v>
      </c>
      <c r="E47" s="77">
        <v>0</v>
      </c>
    </row>
    <row r="48" spans="1:5">
      <c r="A48" s="74" t="s">
        <v>115</v>
      </c>
      <c r="B48" s="78">
        <v>0</v>
      </c>
      <c r="C48" s="78">
        <v>0</v>
      </c>
      <c r="D48" s="78">
        <v>0</v>
      </c>
      <c r="E48" s="78">
        <v>0</v>
      </c>
    </row>
    <row r="49" spans="1:5">
      <c r="A49" s="195" t="s">
        <v>185</v>
      </c>
      <c r="B49" s="196"/>
      <c r="C49" s="196"/>
      <c r="D49" s="196"/>
      <c r="E49" s="196"/>
    </row>
    <row r="50" spans="1:5">
      <c r="A50" s="75" t="s">
        <v>225</v>
      </c>
      <c r="B50" s="77">
        <v>0</v>
      </c>
      <c r="C50" s="77">
        <v>0</v>
      </c>
      <c r="D50" s="77">
        <v>0</v>
      </c>
      <c r="E50" s="77">
        <v>0</v>
      </c>
    </row>
    <row r="51" spans="1:5">
      <c r="A51" s="75" t="s">
        <v>226</v>
      </c>
      <c r="B51" s="77">
        <v>61.93</v>
      </c>
      <c r="C51" s="77">
        <v>6.5500000000000003E-3</v>
      </c>
      <c r="D51" s="77">
        <v>1.4</v>
      </c>
      <c r="E51" s="77">
        <v>1.37</v>
      </c>
    </row>
    <row r="52" spans="1:5">
      <c r="A52" s="75" t="s">
        <v>227</v>
      </c>
      <c r="B52" s="77">
        <v>0</v>
      </c>
      <c r="C52" s="77">
        <v>0</v>
      </c>
      <c r="D52" s="77">
        <v>0</v>
      </c>
      <c r="E52" s="77">
        <v>0</v>
      </c>
    </row>
    <row r="53" spans="1:5">
      <c r="A53" s="75" t="s">
        <v>228</v>
      </c>
      <c r="B53" s="77">
        <v>0</v>
      </c>
      <c r="C53" s="77">
        <v>0</v>
      </c>
      <c r="D53" s="77">
        <v>0</v>
      </c>
      <c r="E53" s="77">
        <v>0</v>
      </c>
    </row>
    <row r="54" spans="1:5">
      <c r="A54" s="74" t="s">
        <v>119</v>
      </c>
      <c r="B54" s="78">
        <v>61.93</v>
      </c>
      <c r="C54" s="78">
        <v>6.5500000000000003E-3</v>
      </c>
      <c r="D54" s="78">
        <v>1.4</v>
      </c>
      <c r="E54" s="78">
        <v>1.37</v>
      </c>
    </row>
    <row r="55" spans="1:5">
      <c r="A55" s="74" t="s">
        <v>189</v>
      </c>
      <c r="B55" s="78">
        <v>61.93</v>
      </c>
      <c r="C55" s="78">
        <v>6.5500000000000003E-3</v>
      </c>
      <c r="D55" s="78">
        <v>1.4</v>
      </c>
      <c r="E55" s="78">
        <v>1.37</v>
      </c>
    </row>
    <row r="56" spans="1:5">
      <c r="A56" s="74" t="s">
        <v>190</v>
      </c>
      <c r="B56" s="78">
        <v>4496.79</v>
      </c>
      <c r="C56" s="78">
        <v>0.47339999999999999</v>
      </c>
      <c r="D56" s="78">
        <v>101.4</v>
      </c>
      <c r="E56" s="78">
        <v>99.43</v>
      </c>
    </row>
    <row r="57" spans="1:5">
      <c r="A57" s="195" t="s">
        <v>44</v>
      </c>
      <c r="B57" s="196"/>
      <c r="C57" s="196"/>
      <c r="D57" s="196"/>
      <c r="E57" s="196"/>
    </row>
    <row r="58" spans="1:5">
      <c r="A58" s="75" t="s">
        <v>191</v>
      </c>
      <c r="B58" s="77">
        <v>0</v>
      </c>
      <c r="C58" s="77">
        <v>0</v>
      </c>
      <c r="D58" s="77">
        <v>0</v>
      </c>
      <c r="E58" s="77">
        <v>0</v>
      </c>
    </row>
    <row r="59" spans="1:5">
      <c r="A59" s="75" t="s">
        <v>192</v>
      </c>
      <c r="B59" s="77">
        <v>25.38</v>
      </c>
      <c r="C59" s="77">
        <v>2.6900000000000001E-3</v>
      </c>
      <c r="D59" s="77">
        <v>0.56999999999999995</v>
      </c>
      <c r="E59" s="77">
        <v>0.56000000000000005</v>
      </c>
    </row>
    <row r="60" spans="1:5">
      <c r="A60" s="74" t="s">
        <v>240</v>
      </c>
      <c r="B60" s="78">
        <v>25.38</v>
      </c>
      <c r="C60" s="78">
        <v>2.6900000000000001E-3</v>
      </c>
      <c r="D60" s="78">
        <v>0.56999999999999995</v>
      </c>
      <c r="E60" s="78">
        <v>0.56000000000000005</v>
      </c>
    </row>
    <row r="61" spans="1:5">
      <c r="A61" s="74" t="s">
        <v>195</v>
      </c>
      <c r="B61" s="78">
        <v>4522.17</v>
      </c>
      <c r="C61" s="78">
        <v>0.47609000000000001</v>
      </c>
      <c r="D61" s="78">
        <v>101.97</v>
      </c>
      <c r="E61" s="78">
        <v>99.99</v>
      </c>
    </row>
    <row r="63" spans="1:5">
      <c r="A63" s="195" t="s">
        <v>63</v>
      </c>
      <c r="B63" s="196"/>
      <c r="C63" s="196"/>
      <c r="D63" s="196"/>
      <c r="E63" s="196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10" customWidth="1"/>
    <col min="2" max="3" width="12" style="110" customWidth="1"/>
    <col min="4" max="5" width="16.375" style="110" customWidth="1"/>
    <col min="6" max="256" width="9" style="110"/>
    <col min="257" max="257" width="30.75" style="110" customWidth="1"/>
    <col min="258" max="259" width="12" style="110" customWidth="1"/>
    <col min="260" max="261" width="16.375" style="110" customWidth="1"/>
    <col min="262" max="512" width="9" style="110"/>
    <col min="513" max="513" width="30.75" style="110" customWidth="1"/>
    <col min="514" max="515" width="12" style="110" customWidth="1"/>
    <col min="516" max="517" width="16.375" style="110" customWidth="1"/>
    <col min="518" max="768" width="9" style="110"/>
    <col min="769" max="769" width="30.75" style="110" customWidth="1"/>
    <col min="770" max="771" width="12" style="110" customWidth="1"/>
    <col min="772" max="773" width="16.375" style="110" customWidth="1"/>
    <col min="774" max="1024" width="9" style="110"/>
    <col min="1025" max="1025" width="30.75" style="110" customWidth="1"/>
    <col min="1026" max="1027" width="12" style="110" customWidth="1"/>
    <col min="1028" max="1029" width="16.375" style="110" customWidth="1"/>
    <col min="1030" max="1280" width="9" style="110"/>
    <col min="1281" max="1281" width="30.75" style="110" customWidth="1"/>
    <col min="1282" max="1283" width="12" style="110" customWidth="1"/>
    <col min="1284" max="1285" width="16.375" style="110" customWidth="1"/>
    <col min="1286" max="1536" width="9" style="110"/>
    <col min="1537" max="1537" width="30.75" style="110" customWidth="1"/>
    <col min="1538" max="1539" width="12" style="110" customWidth="1"/>
    <col min="1540" max="1541" width="16.375" style="110" customWidth="1"/>
    <col min="1542" max="1792" width="9" style="110"/>
    <col min="1793" max="1793" width="30.75" style="110" customWidth="1"/>
    <col min="1794" max="1795" width="12" style="110" customWidth="1"/>
    <col min="1796" max="1797" width="16.375" style="110" customWidth="1"/>
    <col min="1798" max="2048" width="9" style="110"/>
    <col min="2049" max="2049" width="30.75" style="110" customWidth="1"/>
    <col min="2050" max="2051" width="12" style="110" customWidth="1"/>
    <col min="2052" max="2053" width="16.375" style="110" customWidth="1"/>
    <col min="2054" max="2304" width="9" style="110"/>
    <col min="2305" max="2305" width="30.75" style="110" customWidth="1"/>
    <col min="2306" max="2307" width="12" style="110" customWidth="1"/>
    <col min="2308" max="2309" width="16.375" style="110" customWidth="1"/>
    <col min="2310" max="2560" width="9" style="110"/>
    <col min="2561" max="2561" width="30.75" style="110" customWidth="1"/>
    <col min="2562" max="2563" width="12" style="110" customWidth="1"/>
    <col min="2564" max="2565" width="16.375" style="110" customWidth="1"/>
    <col min="2566" max="2816" width="9" style="110"/>
    <col min="2817" max="2817" width="30.75" style="110" customWidth="1"/>
    <col min="2818" max="2819" width="12" style="110" customWidth="1"/>
    <col min="2820" max="2821" width="16.375" style="110" customWidth="1"/>
    <col min="2822" max="3072" width="9" style="110"/>
    <col min="3073" max="3073" width="30.75" style="110" customWidth="1"/>
    <col min="3074" max="3075" width="12" style="110" customWidth="1"/>
    <col min="3076" max="3077" width="16.375" style="110" customWidth="1"/>
    <col min="3078" max="3328" width="9" style="110"/>
    <col min="3329" max="3329" width="30.75" style="110" customWidth="1"/>
    <col min="3330" max="3331" width="12" style="110" customWidth="1"/>
    <col min="3332" max="3333" width="16.375" style="110" customWidth="1"/>
    <col min="3334" max="3584" width="9" style="110"/>
    <col min="3585" max="3585" width="30.75" style="110" customWidth="1"/>
    <col min="3586" max="3587" width="12" style="110" customWidth="1"/>
    <col min="3588" max="3589" width="16.375" style="110" customWidth="1"/>
    <col min="3590" max="3840" width="9" style="110"/>
    <col min="3841" max="3841" width="30.75" style="110" customWidth="1"/>
    <col min="3842" max="3843" width="12" style="110" customWidth="1"/>
    <col min="3844" max="3845" width="16.375" style="110" customWidth="1"/>
    <col min="3846" max="4096" width="9" style="110"/>
    <col min="4097" max="4097" width="30.75" style="110" customWidth="1"/>
    <col min="4098" max="4099" width="12" style="110" customWidth="1"/>
    <col min="4100" max="4101" width="16.375" style="110" customWidth="1"/>
    <col min="4102" max="4352" width="9" style="110"/>
    <col min="4353" max="4353" width="30.75" style="110" customWidth="1"/>
    <col min="4354" max="4355" width="12" style="110" customWidth="1"/>
    <col min="4356" max="4357" width="16.375" style="110" customWidth="1"/>
    <col min="4358" max="4608" width="9" style="110"/>
    <col min="4609" max="4609" width="30.75" style="110" customWidth="1"/>
    <col min="4610" max="4611" width="12" style="110" customWidth="1"/>
    <col min="4612" max="4613" width="16.375" style="110" customWidth="1"/>
    <col min="4614" max="4864" width="9" style="110"/>
    <col min="4865" max="4865" width="30.75" style="110" customWidth="1"/>
    <col min="4866" max="4867" width="12" style="110" customWidth="1"/>
    <col min="4868" max="4869" width="16.375" style="110" customWidth="1"/>
    <col min="4870" max="5120" width="9" style="110"/>
    <col min="5121" max="5121" width="30.75" style="110" customWidth="1"/>
    <col min="5122" max="5123" width="12" style="110" customWidth="1"/>
    <col min="5124" max="5125" width="16.375" style="110" customWidth="1"/>
    <col min="5126" max="5376" width="9" style="110"/>
    <col min="5377" max="5377" width="30.75" style="110" customWidth="1"/>
    <col min="5378" max="5379" width="12" style="110" customWidth="1"/>
    <col min="5380" max="5381" width="16.375" style="110" customWidth="1"/>
    <col min="5382" max="5632" width="9" style="110"/>
    <col min="5633" max="5633" width="30.75" style="110" customWidth="1"/>
    <col min="5634" max="5635" width="12" style="110" customWidth="1"/>
    <col min="5636" max="5637" width="16.375" style="110" customWidth="1"/>
    <col min="5638" max="5888" width="9" style="110"/>
    <col min="5889" max="5889" width="30.75" style="110" customWidth="1"/>
    <col min="5890" max="5891" width="12" style="110" customWidth="1"/>
    <col min="5892" max="5893" width="16.375" style="110" customWidth="1"/>
    <col min="5894" max="6144" width="9" style="110"/>
    <col min="6145" max="6145" width="30.75" style="110" customWidth="1"/>
    <col min="6146" max="6147" width="12" style="110" customWidth="1"/>
    <col min="6148" max="6149" width="16.375" style="110" customWidth="1"/>
    <col min="6150" max="6400" width="9" style="110"/>
    <col min="6401" max="6401" width="30.75" style="110" customWidth="1"/>
    <col min="6402" max="6403" width="12" style="110" customWidth="1"/>
    <col min="6404" max="6405" width="16.375" style="110" customWidth="1"/>
    <col min="6406" max="6656" width="9" style="110"/>
    <col min="6657" max="6657" width="30.75" style="110" customWidth="1"/>
    <col min="6658" max="6659" width="12" style="110" customWidth="1"/>
    <col min="6660" max="6661" width="16.375" style="110" customWidth="1"/>
    <col min="6662" max="6912" width="9" style="110"/>
    <col min="6913" max="6913" width="30.75" style="110" customWidth="1"/>
    <col min="6914" max="6915" width="12" style="110" customWidth="1"/>
    <col min="6916" max="6917" width="16.375" style="110" customWidth="1"/>
    <col min="6918" max="7168" width="9" style="110"/>
    <col min="7169" max="7169" width="30.75" style="110" customWidth="1"/>
    <col min="7170" max="7171" width="12" style="110" customWidth="1"/>
    <col min="7172" max="7173" width="16.375" style="110" customWidth="1"/>
    <col min="7174" max="7424" width="9" style="110"/>
    <col min="7425" max="7425" width="30.75" style="110" customWidth="1"/>
    <col min="7426" max="7427" width="12" style="110" customWidth="1"/>
    <col min="7428" max="7429" width="16.375" style="110" customWidth="1"/>
    <col min="7430" max="7680" width="9" style="110"/>
    <col min="7681" max="7681" width="30.75" style="110" customWidth="1"/>
    <col min="7682" max="7683" width="12" style="110" customWidth="1"/>
    <col min="7684" max="7685" width="16.375" style="110" customWidth="1"/>
    <col min="7686" max="7936" width="9" style="110"/>
    <col min="7937" max="7937" width="30.75" style="110" customWidth="1"/>
    <col min="7938" max="7939" width="12" style="110" customWidth="1"/>
    <col min="7940" max="7941" width="16.375" style="110" customWidth="1"/>
    <col min="7942" max="8192" width="9" style="110"/>
    <col min="8193" max="8193" width="30.75" style="110" customWidth="1"/>
    <col min="8194" max="8195" width="12" style="110" customWidth="1"/>
    <col min="8196" max="8197" width="16.375" style="110" customWidth="1"/>
    <col min="8198" max="8448" width="9" style="110"/>
    <col min="8449" max="8449" width="30.75" style="110" customWidth="1"/>
    <col min="8450" max="8451" width="12" style="110" customWidth="1"/>
    <col min="8452" max="8453" width="16.375" style="110" customWidth="1"/>
    <col min="8454" max="8704" width="9" style="110"/>
    <col min="8705" max="8705" width="30.75" style="110" customWidth="1"/>
    <col min="8706" max="8707" width="12" style="110" customWidth="1"/>
    <col min="8708" max="8709" width="16.375" style="110" customWidth="1"/>
    <col min="8710" max="8960" width="9" style="110"/>
    <col min="8961" max="8961" width="30.75" style="110" customWidth="1"/>
    <col min="8962" max="8963" width="12" style="110" customWidth="1"/>
    <col min="8964" max="8965" width="16.375" style="110" customWidth="1"/>
    <col min="8966" max="9216" width="9" style="110"/>
    <col min="9217" max="9217" width="30.75" style="110" customWidth="1"/>
    <col min="9218" max="9219" width="12" style="110" customWidth="1"/>
    <col min="9220" max="9221" width="16.375" style="110" customWidth="1"/>
    <col min="9222" max="9472" width="9" style="110"/>
    <col min="9473" max="9473" width="30.75" style="110" customWidth="1"/>
    <col min="9474" max="9475" width="12" style="110" customWidth="1"/>
    <col min="9476" max="9477" width="16.375" style="110" customWidth="1"/>
    <col min="9478" max="9728" width="9" style="110"/>
    <col min="9729" max="9729" width="30.75" style="110" customWidth="1"/>
    <col min="9730" max="9731" width="12" style="110" customWidth="1"/>
    <col min="9732" max="9733" width="16.375" style="110" customWidth="1"/>
    <col min="9734" max="9984" width="9" style="110"/>
    <col min="9985" max="9985" width="30.75" style="110" customWidth="1"/>
    <col min="9986" max="9987" width="12" style="110" customWidth="1"/>
    <col min="9988" max="9989" width="16.375" style="110" customWidth="1"/>
    <col min="9990" max="10240" width="9" style="110"/>
    <col min="10241" max="10241" width="30.75" style="110" customWidth="1"/>
    <col min="10242" max="10243" width="12" style="110" customWidth="1"/>
    <col min="10244" max="10245" width="16.375" style="110" customWidth="1"/>
    <col min="10246" max="10496" width="9" style="110"/>
    <col min="10497" max="10497" width="30.75" style="110" customWidth="1"/>
    <col min="10498" max="10499" width="12" style="110" customWidth="1"/>
    <col min="10500" max="10501" width="16.375" style="110" customWidth="1"/>
    <col min="10502" max="10752" width="9" style="110"/>
    <col min="10753" max="10753" width="30.75" style="110" customWidth="1"/>
    <col min="10754" max="10755" width="12" style="110" customWidth="1"/>
    <col min="10756" max="10757" width="16.375" style="110" customWidth="1"/>
    <col min="10758" max="11008" width="9" style="110"/>
    <col min="11009" max="11009" width="30.75" style="110" customWidth="1"/>
    <col min="11010" max="11011" width="12" style="110" customWidth="1"/>
    <col min="11012" max="11013" width="16.375" style="110" customWidth="1"/>
    <col min="11014" max="11264" width="9" style="110"/>
    <col min="11265" max="11265" width="30.75" style="110" customWidth="1"/>
    <col min="11266" max="11267" width="12" style="110" customWidth="1"/>
    <col min="11268" max="11269" width="16.375" style="110" customWidth="1"/>
    <col min="11270" max="11520" width="9" style="110"/>
    <col min="11521" max="11521" width="30.75" style="110" customWidth="1"/>
    <col min="11522" max="11523" width="12" style="110" customWidth="1"/>
    <col min="11524" max="11525" width="16.375" style="110" customWidth="1"/>
    <col min="11526" max="11776" width="9" style="110"/>
    <col min="11777" max="11777" width="30.75" style="110" customWidth="1"/>
    <col min="11778" max="11779" width="12" style="110" customWidth="1"/>
    <col min="11780" max="11781" width="16.375" style="110" customWidth="1"/>
    <col min="11782" max="12032" width="9" style="110"/>
    <col min="12033" max="12033" width="30.75" style="110" customWidth="1"/>
    <col min="12034" max="12035" width="12" style="110" customWidth="1"/>
    <col min="12036" max="12037" width="16.375" style="110" customWidth="1"/>
    <col min="12038" max="12288" width="9" style="110"/>
    <col min="12289" max="12289" width="30.75" style="110" customWidth="1"/>
    <col min="12290" max="12291" width="12" style="110" customWidth="1"/>
    <col min="12292" max="12293" width="16.375" style="110" customWidth="1"/>
    <col min="12294" max="12544" width="9" style="110"/>
    <col min="12545" max="12545" width="30.75" style="110" customWidth="1"/>
    <col min="12546" max="12547" width="12" style="110" customWidth="1"/>
    <col min="12548" max="12549" width="16.375" style="110" customWidth="1"/>
    <col min="12550" max="12800" width="9" style="110"/>
    <col min="12801" max="12801" width="30.75" style="110" customWidth="1"/>
    <col min="12802" max="12803" width="12" style="110" customWidth="1"/>
    <col min="12804" max="12805" width="16.375" style="110" customWidth="1"/>
    <col min="12806" max="13056" width="9" style="110"/>
    <col min="13057" max="13057" width="30.75" style="110" customWidth="1"/>
    <col min="13058" max="13059" width="12" style="110" customWidth="1"/>
    <col min="13060" max="13061" width="16.375" style="110" customWidth="1"/>
    <col min="13062" max="13312" width="9" style="110"/>
    <col min="13313" max="13313" width="30.75" style="110" customWidth="1"/>
    <col min="13314" max="13315" width="12" style="110" customWidth="1"/>
    <col min="13316" max="13317" width="16.375" style="110" customWidth="1"/>
    <col min="13318" max="13568" width="9" style="110"/>
    <col min="13569" max="13569" width="30.75" style="110" customWidth="1"/>
    <col min="13570" max="13571" width="12" style="110" customWidth="1"/>
    <col min="13572" max="13573" width="16.375" style="110" customWidth="1"/>
    <col min="13574" max="13824" width="9" style="110"/>
    <col min="13825" max="13825" width="30.75" style="110" customWidth="1"/>
    <col min="13826" max="13827" width="12" style="110" customWidth="1"/>
    <col min="13828" max="13829" width="16.375" style="110" customWidth="1"/>
    <col min="13830" max="14080" width="9" style="110"/>
    <col min="14081" max="14081" width="30.75" style="110" customWidth="1"/>
    <col min="14082" max="14083" width="12" style="110" customWidth="1"/>
    <col min="14084" max="14085" width="16.375" style="110" customWidth="1"/>
    <col min="14086" max="14336" width="9" style="110"/>
    <col min="14337" max="14337" width="30.75" style="110" customWidth="1"/>
    <col min="14338" max="14339" width="12" style="110" customWidth="1"/>
    <col min="14340" max="14341" width="16.375" style="110" customWidth="1"/>
    <col min="14342" max="14592" width="9" style="110"/>
    <col min="14593" max="14593" width="30.75" style="110" customWidth="1"/>
    <col min="14594" max="14595" width="12" style="110" customWidth="1"/>
    <col min="14596" max="14597" width="16.375" style="110" customWidth="1"/>
    <col min="14598" max="14848" width="9" style="110"/>
    <col min="14849" max="14849" width="30.75" style="110" customWidth="1"/>
    <col min="14850" max="14851" width="12" style="110" customWidth="1"/>
    <col min="14852" max="14853" width="16.375" style="110" customWidth="1"/>
    <col min="14854" max="15104" width="9" style="110"/>
    <col min="15105" max="15105" width="30.75" style="110" customWidth="1"/>
    <col min="15106" max="15107" width="12" style="110" customWidth="1"/>
    <col min="15108" max="15109" width="16.375" style="110" customWidth="1"/>
    <col min="15110" max="15360" width="9" style="110"/>
    <col min="15361" max="15361" width="30.75" style="110" customWidth="1"/>
    <col min="15362" max="15363" width="12" style="110" customWidth="1"/>
    <col min="15364" max="15365" width="16.375" style="110" customWidth="1"/>
    <col min="15366" max="15616" width="9" style="110"/>
    <col min="15617" max="15617" width="30.75" style="110" customWidth="1"/>
    <col min="15618" max="15619" width="12" style="110" customWidth="1"/>
    <col min="15620" max="15621" width="16.375" style="110" customWidth="1"/>
    <col min="15622" max="15872" width="9" style="110"/>
    <col min="15873" max="15873" width="30.75" style="110" customWidth="1"/>
    <col min="15874" max="15875" width="12" style="110" customWidth="1"/>
    <col min="15876" max="15877" width="16.375" style="110" customWidth="1"/>
    <col min="15878" max="16128" width="9" style="110"/>
    <col min="16129" max="16129" width="30.75" style="110" customWidth="1"/>
    <col min="16130" max="16131" width="12" style="110" customWidth="1"/>
    <col min="16132" max="16133" width="16.375" style="110" customWidth="1"/>
    <col min="16134" max="16384" width="9" style="110"/>
  </cols>
  <sheetData>
    <row r="1" spans="1:6">
      <c r="A1" s="197" t="s">
        <v>231</v>
      </c>
      <c r="B1" s="198"/>
      <c r="C1" s="198"/>
      <c r="D1" s="198"/>
      <c r="E1" s="198"/>
      <c r="F1" s="198"/>
    </row>
    <row r="2" spans="1:6">
      <c r="A2" s="197" t="s">
        <v>232</v>
      </c>
      <c r="B2" s="198"/>
      <c r="C2" s="198"/>
      <c r="D2" s="198"/>
      <c r="E2" s="198"/>
      <c r="F2" s="198"/>
    </row>
    <row r="3" spans="1:6">
      <c r="A3" s="197" t="s">
        <v>291</v>
      </c>
      <c r="B3" s="198"/>
      <c r="C3" s="198"/>
      <c r="D3" s="198"/>
      <c r="E3" s="198"/>
      <c r="F3" s="198"/>
    </row>
    <row r="4" spans="1:6">
      <c r="A4" s="111" t="s">
        <v>131</v>
      </c>
      <c r="B4" s="197" t="s">
        <v>132</v>
      </c>
      <c r="C4" s="198"/>
      <c r="D4" s="198"/>
      <c r="E4" s="198"/>
      <c r="F4" s="198"/>
    </row>
    <row r="5" spans="1:6">
      <c r="A5" s="111" t="s">
        <v>289</v>
      </c>
      <c r="B5" s="197" t="s">
        <v>235</v>
      </c>
      <c r="C5" s="198"/>
      <c r="D5" s="198"/>
      <c r="E5" s="198"/>
      <c r="F5" s="198"/>
    </row>
    <row r="6" spans="1:6">
      <c r="A6" s="111" t="s">
        <v>242</v>
      </c>
      <c r="B6" s="112" t="s">
        <v>203</v>
      </c>
    </row>
    <row r="7" spans="1:6">
      <c r="A7" s="113" t="s">
        <v>8</v>
      </c>
      <c r="B7" s="113" t="s">
        <v>137</v>
      </c>
      <c r="C7" s="113" t="s">
        <v>138</v>
      </c>
      <c r="D7" s="113" t="s">
        <v>237</v>
      </c>
      <c r="E7" s="113" t="s">
        <v>238</v>
      </c>
    </row>
    <row r="8" spans="1:6">
      <c r="A8" s="197" t="s">
        <v>239</v>
      </c>
      <c r="B8" s="198"/>
      <c r="C8" s="198"/>
      <c r="D8" s="198"/>
      <c r="E8" s="198"/>
    </row>
    <row r="9" spans="1:6">
      <c r="A9" s="112" t="s">
        <v>141</v>
      </c>
      <c r="B9" s="114">
        <v>0</v>
      </c>
      <c r="C9" s="114">
        <v>0</v>
      </c>
      <c r="D9" s="114">
        <v>0</v>
      </c>
      <c r="E9" s="114">
        <v>0</v>
      </c>
    </row>
    <row r="10" spans="1:6">
      <c r="A10" s="112" t="s">
        <v>142</v>
      </c>
      <c r="B10" s="114">
        <v>0</v>
      </c>
      <c r="C10" s="114">
        <v>0</v>
      </c>
      <c r="D10" s="114">
        <v>0</v>
      </c>
      <c r="E10" s="114">
        <v>0</v>
      </c>
    </row>
    <row r="11" spans="1:6">
      <c r="A11" s="112" t="s">
        <v>143</v>
      </c>
    </row>
    <row r="12" spans="1:6">
      <c r="A12" s="112" t="s">
        <v>144</v>
      </c>
      <c r="B12" s="114">
        <v>0</v>
      </c>
      <c r="C12" s="114">
        <v>0</v>
      </c>
      <c r="D12" s="114">
        <v>0</v>
      </c>
      <c r="E12" s="114">
        <v>0</v>
      </c>
    </row>
    <row r="13" spans="1:6">
      <c r="A13" s="112" t="s">
        <v>145</v>
      </c>
      <c r="B13" s="114">
        <v>0</v>
      </c>
      <c r="C13" s="114">
        <v>0</v>
      </c>
      <c r="D13" s="114">
        <v>0</v>
      </c>
      <c r="E13" s="114">
        <v>0</v>
      </c>
    </row>
    <row r="14" spans="1:6">
      <c r="A14" s="112" t="s">
        <v>146</v>
      </c>
      <c r="B14" s="114">
        <v>0</v>
      </c>
      <c r="C14" s="114">
        <v>0</v>
      </c>
      <c r="D14" s="114">
        <v>0</v>
      </c>
      <c r="E14" s="114">
        <v>0</v>
      </c>
    </row>
    <row r="15" spans="1:6">
      <c r="A15" s="112" t="s">
        <v>147</v>
      </c>
      <c r="B15" s="114">
        <v>0</v>
      </c>
      <c r="C15" s="114">
        <v>0</v>
      </c>
      <c r="D15" s="114">
        <v>0</v>
      </c>
      <c r="E15" s="114">
        <v>0</v>
      </c>
    </row>
    <row r="16" spans="1:6">
      <c r="A16" s="112" t="s">
        <v>204</v>
      </c>
      <c r="B16" s="114">
        <v>3780</v>
      </c>
      <c r="C16" s="114">
        <v>0.4</v>
      </c>
      <c r="D16" s="114">
        <v>87.55</v>
      </c>
      <c r="E16" s="114">
        <v>86.73</v>
      </c>
    </row>
    <row r="17" spans="1:5">
      <c r="A17" s="112" t="s">
        <v>149</v>
      </c>
      <c r="B17" s="114">
        <v>55</v>
      </c>
      <c r="C17" s="114">
        <v>5.8199999999999997E-3</v>
      </c>
      <c r="D17" s="114">
        <v>1.27</v>
      </c>
      <c r="E17" s="114">
        <v>1.26</v>
      </c>
    </row>
    <row r="18" spans="1:5">
      <c r="A18" s="112" t="s">
        <v>205</v>
      </c>
      <c r="B18" s="114">
        <v>0</v>
      </c>
      <c r="C18" s="114">
        <v>0</v>
      </c>
      <c r="D18" s="114">
        <v>0</v>
      </c>
      <c r="E18" s="114">
        <v>0</v>
      </c>
    </row>
    <row r="19" spans="1:5">
      <c r="A19" s="112" t="s">
        <v>151</v>
      </c>
      <c r="B19" s="114">
        <v>0</v>
      </c>
      <c r="C19" s="114">
        <v>0</v>
      </c>
      <c r="D19" s="114">
        <v>0</v>
      </c>
      <c r="E19" s="114">
        <v>0</v>
      </c>
    </row>
    <row r="20" spans="1:5">
      <c r="A20" s="112" t="s">
        <v>152</v>
      </c>
      <c r="B20" s="114">
        <v>0</v>
      </c>
      <c r="C20" s="114">
        <v>0</v>
      </c>
      <c r="D20" s="114">
        <v>0</v>
      </c>
      <c r="E20" s="114">
        <v>0</v>
      </c>
    </row>
    <row r="21" spans="1:5">
      <c r="A21" s="112" t="s">
        <v>206</v>
      </c>
      <c r="B21" s="114">
        <v>0</v>
      </c>
      <c r="C21" s="114">
        <v>0</v>
      </c>
      <c r="D21" s="114">
        <v>0</v>
      </c>
      <c r="E21" s="114">
        <v>0</v>
      </c>
    </row>
    <row r="22" spans="1:5">
      <c r="A22" s="112" t="s">
        <v>207</v>
      </c>
    </row>
    <row r="23" spans="1:5">
      <c r="A23" s="112" t="s">
        <v>208</v>
      </c>
      <c r="B23" s="114">
        <v>280.49</v>
      </c>
      <c r="C23" s="114">
        <v>2.9690000000000001E-2</v>
      </c>
      <c r="D23" s="114">
        <v>6.5</v>
      </c>
      <c r="E23" s="114">
        <v>6.44</v>
      </c>
    </row>
    <row r="24" spans="1:5">
      <c r="A24" s="112" t="s">
        <v>209</v>
      </c>
      <c r="B24" s="114">
        <v>0</v>
      </c>
      <c r="C24" s="114">
        <v>0</v>
      </c>
      <c r="D24" s="114">
        <v>0</v>
      </c>
      <c r="E24" s="114">
        <v>0</v>
      </c>
    </row>
    <row r="25" spans="1:5">
      <c r="A25" s="112" t="s">
        <v>210</v>
      </c>
      <c r="B25" s="114">
        <v>0</v>
      </c>
      <c r="C25" s="114">
        <v>0</v>
      </c>
      <c r="D25" s="114">
        <v>0</v>
      </c>
      <c r="E25" s="114">
        <v>0</v>
      </c>
    </row>
    <row r="26" spans="1:5">
      <c r="A26" s="112" t="s">
        <v>211</v>
      </c>
      <c r="B26" s="114">
        <v>0</v>
      </c>
      <c r="C26" s="114">
        <v>0</v>
      </c>
      <c r="D26" s="114">
        <v>0</v>
      </c>
      <c r="E26" s="114">
        <v>0</v>
      </c>
    </row>
    <row r="27" spans="1:5">
      <c r="A27" s="111" t="s">
        <v>17</v>
      </c>
      <c r="B27" s="115">
        <v>4115.49</v>
      </c>
      <c r="C27" s="115">
        <v>0.43551000000000001</v>
      </c>
      <c r="D27" s="115">
        <v>95.32</v>
      </c>
      <c r="E27" s="115">
        <v>94.43</v>
      </c>
    </row>
    <row r="28" spans="1:5">
      <c r="A28" s="197" t="s">
        <v>95</v>
      </c>
      <c r="B28" s="198"/>
      <c r="C28" s="198"/>
      <c r="D28" s="198"/>
      <c r="E28" s="198"/>
    </row>
    <row r="29" spans="1:5">
      <c r="A29" s="112" t="s">
        <v>212</v>
      </c>
      <c r="B29" s="114">
        <v>0</v>
      </c>
      <c r="C29" s="114">
        <v>0</v>
      </c>
      <c r="D29" s="114">
        <v>0</v>
      </c>
      <c r="E29" s="114">
        <v>0</v>
      </c>
    </row>
    <row r="30" spans="1:5">
      <c r="A30" s="112" t="s">
        <v>213</v>
      </c>
      <c r="B30" s="114">
        <v>123.46</v>
      </c>
      <c r="C30" s="114">
        <v>1.306E-2</v>
      </c>
      <c r="D30" s="114">
        <v>2.86</v>
      </c>
      <c r="E30" s="114">
        <v>2.83</v>
      </c>
    </row>
    <row r="31" spans="1:5">
      <c r="A31" s="112" t="s">
        <v>214</v>
      </c>
      <c r="B31" s="114">
        <v>0</v>
      </c>
      <c r="C31" s="114">
        <v>0</v>
      </c>
      <c r="D31" s="114">
        <v>0</v>
      </c>
      <c r="E31" s="114">
        <v>0</v>
      </c>
    </row>
    <row r="32" spans="1:5">
      <c r="A32" s="112" t="s">
        <v>215</v>
      </c>
      <c r="B32" s="114">
        <v>0</v>
      </c>
      <c r="C32" s="114">
        <v>0</v>
      </c>
      <c r="D32" s="114">
        <v>0</v>
      </c>
      <c r="E32" s="114">
        <v>0</v>
      </c>
    </row>
    <row r="33" spans="1:5">
      <c r="A33" s="112" t="s">
        <v>216</v>
      </c>
      <c r="B33" s="114">
        <v>0</v>
      </c>
      <c r="C33" s="114">
        <v>0</v>
      </c>
      <c r="D33" s="114">
        <v>0</v>
      </c>
      <c r="E33" s="114">
        <v>0</v>
      </c>
    </row>
    <row r="34" spans="1:5">
      <c r="A34" s="112" t="s">
        <v>217</v>
      </c>
      <c r="B34" s="114">
        <v>0</v>
      </c>
      <c r="C34" s="114">
        <v>0</v>
      </c>
      <c r="D34" s="114">
        <v>0</v>
      </c>
      <c r="E34" s="114">
        <v>0</v>
      </c>
    </row>
    <row r="35" spans="1:5">
      <c r="A35" s="112" t="s">
        <v>218</v>
      </c>
      <c r="B35" s="114">
        <v>0</v>
      </c>
      <c r="C35" s="114">
        <v>0</v>
      </c>
      <c r="D35" s="114">
        <v>0</v>
      </c>
      <c r="E35" s="114">
        <v>0</v>
      </c>
    </row>
    <row r="36" spans="1:5">
      <c r="A36" s="112" t="s">
        <v>219</v>
      </c>
      <c r="B36" s="114">
        <v>0</v>
      </c>
      <c r="C36" s="114">
        <v>0</v>
      </c>
      <c r="D36" s="114">
        <v>0</v>
      </c>
      <c r="E36" s="114">
        <v>0</v>
      </c>
    </row>
    <row r="37" spans="1:5">
      <c r="A37" s="112" t="s">
        <v>290</v>
      </c>
      <c r="B37" s="114">
        <v>0</v>
      </c>
      <c r="C37" s="114">
        <v>0</v>
      </c>
      <c r="D37" s="114">
        <v>0</v>
      </c>
      <c r="E37" s="114">
        <v>0</v>
      </c>
    </row>
    <row r="38" spans="1:5">
      <c r="A38" s="112" t="s">
        <v>176</v>
      </c>
      <c r="B38" s="114">
        <v>35.44</v>
      </c>
      <c r="C38" s="114">
        <v>3.7499999999999999E-3</v>
      </c>
      <c r="D38" s="114">
        <v>0.82</v>
      </c>
      <c r="E38" s="114">
        <v>0.81</v>
      </c>
    </row>
    <row r="39" spans="1:5">
      <c r="A39" s="111" t="s">
        <v>109</v>
      </c>
      <c r="B39" s="115">
        <v>158.89999999999998</v>
      </c>
      <c r="C39" s="115">
        <v>1.6809999999999999E-2</v>
      </c>
      <c r="D39" s="115">
        <v>3.68</v>
      </c>
      <c r="E39" s="115">
        <v>3.64</v>
      </c>
    </row>
    <row r="40" spans="1:5">
      <c r="A40" s="197" t="s">
        <v>28</v>
      </c>
      <c r="B40" s="198"/>
      <c r="C40" s="198"/>
      <c r="D40" s="198"/>
      <c r="E40" s="198"/>
    </row>
    <row r="41" spans="1:5">
      <c r="A41" s="112" t="s">
        <v>221</v>
      </c>
      <c r="B41" s="114">
        <v>42.92</v>
      </c>
      <c r="C41" s="114">
        <v>0</v>
      </c>
      <c r="D41" s="114">
        <v>0.99</v>
      </c>
      <c r="E41" s="114">
        <v>0.98</v>
      </c>
    </row>
    <row r="42" spans="1:5">
      <c r="A42" s="111" t="s">
        <v>179</v>
      </c>
      <c r="B42" s="115">
        <v>42.92</v>
      </c>
      <c r="C42" s="115">
        <v>0</v>
      </c>
      <c r="D42" s="115">
        <v>0.99</v>
      </c>
      <c r="E42" s="115">
        <v>0.98</v>
      </c>
    </row>
    <row r="43" spans="1:5">
      <c r="A43" s="111" t="s">
        <v>180</v>
      </c>
      <c r="B43" s="115">
        <v>4317.3099999999995</v>
      </c>
      <c r="C43" s="115">
        <v>0.45232</v>
      </c>
      <c r="D43" s="115">
        <v>99.99</v>
      </c>
      <c r="E43" s="115">
        <v>99.05</v>
      </c>
    </row>
    <row r="44" spans="1:5">
      <c r="A44" s="197" t="s">
        <v>181</v>
      </c>
      <c r="B44" s="198"/>
      <c r="C44" s="198"/>
      <c r="D44" s="198"/>
      <c r="E44" s="198"/>
    </row>
    <row r="45" spans="1:5">
      <c r="A45" s="112" t="s">
        <v>222</v>
      </c>
      <c r="B45" s="114">
        <v>0</v>
      </c>
      <c r="C45" s="114">
        <v>0</v>
      </c>
      <c r="D45" s="114">
        <v>0</v>
      </c>
      <c r="E45" s="114">
        <v>0</v>
      </c>
    </row>
    <row r="46" spans="1:5">
      <c r="A46" s="112" t="s">
        <v>223</v>
      </c>
      <c r="B46" s="114">
        <v>0</v>
      </c>
      <c r="C46" s="114">
        <v>0</v>
      </c>
      <c r="D46" s="114">
        <v>0</v>
      </c>
      <c r="E46" s="114">
        <v>0</v>
      </c>
    </row>
    <row r="47" spans="1:5">
      <c r="A47" s="112" t="s">
        <v>224</v>
      </c>
      <c r="B47" s="114">
        <v>0</v>
      </c>
      <c r="C47" s="114">
        <v>0</v>
      </c>
      <c r="D47" s="114">
        <v>0</v>
      </c>
      <c r="E47" s="114">
        <v>0</v>
      </c>
    </row>
    <row r="48" spans="1:5">
      <c r="A48" s="111" t="s">
        <v>115</v>
      </c>
      <c r="B48" s="115">
        <v>0</v>
      </c>
      <c r="C48" s="115">
        <v>0</v>
      </c>
      <c r="D48" s="115">
        <v>0</v>
      </c>
      <c r="E48" s="115">
        <v>0</v>
      </c>
    </row>
    <row r="49" spans="1:5">
      <c r="A49" s="197" t="s">
        <v>185</v>
      </c>
      <c r="B49" s="198"/>
      <c r="C49" s="198"/>
      <c r="D49" s="198"/>
      <c r="E49" s="198"/>
    </row>
    <row r="50" spans="1:5" ht="22.5">
      <c r="A50" s="112" t="s">
        <v>225</v>
      </c>
      <c r="B50" s="114">
        <v>0</v>
      </c>
      <c r="C50" s="114">
        <v>0</v>
      </c>
      <c r="D50" s="114">
        <v>0</v>
      </c>
      <c r="E50" s="114">
        <v>0</v>
      </c>
    </row>
    <row r="51" spans="1:5">
      <c r="A51" s="112" t="s">
        <v>226</v>
      </c>
      <c r="B51" s="114">
        <v>25.07</v>
      </c>
      <c r="C51" s="114">
        <v>2.65E-3</v>
      </c>
      <c r="D51" s="114">
        <v>0.57999999999999996</v>
      </c>
      <c r="E51" s="114">
        <v>0.57999999999999996</v>
      </c>
    </row>
    <row r="52" spans="1:5">
      <c r="A52" s="112" t="s">
        <v>227</v>
      </c>
      <c r="B52" s="114">
        <v>0</v>
      </c>
      <c r="C52" s="114">
        <v>0</v>
      </c>
      <c r="D52" s="114">
        <v>0</v>
      </c>
      <c r="E52" s="114">
        <v>0</v>
      </c>
    </row>
    <row r="53" spans="1:5">
      <c r="A53" s="112" t="s">
        <v>228</v>
      </c>
      <c r="B53" s="114">
        <v>0</v>
      </c>
      <c r="C53" s="114">
        <v>0</v>
      </c>
      <c r="D53" s="114">
        <v>0</v>
      </c>
      <c r="E53" s="114">
        <v>0</v>
      </c>
    </row>
    <row r="54" spans="1:5">
      <c r="A54" s="111" t="s">
        <v>119</v>
      </c>
      <c r="B54" s="115">
        <v>25.07</v>
      </c>
      <c r="C54" s="115">
        <v>2.65E-3</v>
      </c>
      <c r="D54" s="115">
        <v>0.57999999999999996</v>
      </c>
      <c r="E54" s="115">
        <v>0.57999999999999996</v>
      </c>
    </row>
    <row r="55" spans="1:5">
      <c r="A55" s="111" t="s">
        <v>189</v>
      </c>
      <c r="B55" s="115">
        <v>25.07</v>
      </c>
      <c r="C55" s="115">
        <v>2.65E-3</v>
      </c>
      <c r="D55" s="115">
        <v>0.57999999999999996</v>
      </c>
      <c r="E55" s="115">
        <v>0.57999999999999996</v>
      </c>
    </row>
    <row r="56" spans="1:5">
      <c r="A56" s="111" t="s">
        <v>190</v>
      </c>
      <c r="B56" s="115">
        <v>4342.3799999999992</v>
      </c>
      <c r="C56" s="115">
        <v>0.45496999999999999</v>
      </c>
      <c r="D56" s="115">
        <v>100.57</v>
      </c>
      <c r="E56" s="115">
        <v>99.63</v>
      </c>
    </row>
    <row r="57" spans="1:5">
      <c r="A57" s="197" t="s">
        <v>44</v>
      </c>
      <c r="B57" s="198"/>
      <c r="C57" s="198"/>
      <c r="D57" s="198"/>
      <c r="E57" s="198"/>
    </row>
    <row r="58" spans="1:5">
      <c r="A58" s="112" t="s">
        <v>191</v>
      </c>
      <c r="B58" s="114">
        <v>0</v>
      </c>
      <c r="C58" s="114">
        <v>0</v>
      </c>
      <c r="D58" s="114">
        <v>0</v>
      </c>
      <c r="E58" s="114">
        <v>0</v>
      </c>
    </row>
    <row r="59" spans="1:5">
      <c r="A59" s="112" t="s">
        <v>192</v>
      </c>
      <c r="B59" s="114">
        <v>16.100000000000001</v>
      </c>
      <c r="C59" s="114">
        <v>1.6999999999999999E-3</v>
      </c>
      <c r="D59" s="114">
        <v>0.37</v>
      </c>
      <c r="E59" s="114">
        <v>0.37</v>
      </c>
    </row>
    <row r="60" spans="1:5">
      <c r="A60" s="111" t="s">
        <v>240</v>
      </c>
      <c r="B60" s="115">
        <v>16.100000000000001</v>
      </c>
      <c r="C60" s="115">
        <v>1.6999999999999999E-3</v>
      </c>
      <c r="D60" s="115">
        <v>0.37</v>
      </c>
      <c r="E60" s="115">
        <v>0.37</v>
      </c>
    </row>
    <row r="61" spans="1:5">
      <c r="A61" s="111" t="s">
        <v>195</v>
      </c>
      <c r="B61" s="115">
        <v>4358.4799999999996</v>
      </c>
      <c r="C61" s="115">
        <v>0.45667000000000002</v>
      </c>
      <c r="D61" s="115">
        <v>100.94</v>
      </c>
      <c r="E61" s="115">
        <v>100</v>
      </c>
    </row>
    <row r="63" spans="1:5">
      <c r="A63" s="197" t="s">
        <v>63</v>
      </c>
      <c r="B63" s="198"/>
      <c r="C63" s="198"/>
      <c r="D63" s="198"/>
      <c r="E63" s="198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workbookViewId="0">
      <selection sqref="A1:F1"/>
    </sheetView>
  </sheetViews>
  <sheetFormatPr defaultRowHeight="12.75"/>
  <cols>
    <col min="1" max="1" width="30.75" style="67" customWidth="1"/>
    <col min="2" max="3" width="12" style="67" customWidth="1"/>
    <col min="4" max="5" width="16.375" style="67" customWidth="1"/>
    <col min="6" max="256" width="9" style="67"/>
    <col min="257" max="257" width="30.75" style="67" customWidth="1"/>
    <col min="258" max="259" width="12" style="67" customWidth="1"/>
    <col min="260" max="261" width="16.375" style="67" customWidth="1"/>
    <col min="262" max="512" width="9" style="67"/>
    <col min="513" max="513" width="30.75" style="67" customWidth="1"/>
    <col min="514" max="515" width="12" style="67" customWidth="1"/>
    <col min="516" max="517" width="16.375" style="67" customWidth="1"/>
    <col min="518" max="768" width="9" style="67"/>
    <col min="769" max="769" width="30.75" style="67" customWidth="1"/>
    <col min="770" max="771" width="12" style="67" customWidth="1"/>
    <col min="772" max="773" width="16.375" style="67" customWidth="1"/>
    <col min="774" max="1024" width="9" style="67"/>
    <col min="1025" max="1025" width="30.75" style="67" customWidth="1"/>
    <col min="1026" max="1027" width="12" style="67" customWidth="1"/>
    <col min="1028" max="1029" width="16.375" style="67" customWidth="1"/>
    <col min="1030" max="1280" width="9" style="67"/>
    <col min="1281" max="1281" width="30.75" style="67" customWidth="1"/>
    <col min="1282" max="1283" width="12" style="67" customWidth="1"/>
    <col min="1284" max="1285" width="16.375" style="67" customWidth="1"/>
    <col min="1286" max="1536" width="9" style="67"/>
    <col min="1537" max="1537" width="30.75" style="67" customWidth="1"/>
    <col min="1538" max="1539" width="12" style="67" customWidth="1"/>
    <col min="1540" max="1541" width="16.375" style="67" customWidth="1"/>
    <col min="1542" max="1792" width="9" style="67"/>
    <col min="1793" max="1793" width="30.75" style="67" customWidth="1"/>
    <col min="1794" max="1795" width="12" style="67" customWidth="1"/>
    <col min="1796" max="1797" width="16.375" style="67" customWidth="1"/>
    <col min="1798" max="2048" width="9" style="67"/>
    <col min="2049" max="2049" width="30.75" style="67" customWidth="1"/>
    <col min="2050" max="2051" width="12" style="67" customWidth="1"/>
    <col min="2052" max="2053" width="16.375" style="67" customWidth="1"/>
    <col min="2054" max="2304" width="9" style="67"/>
    <col min="2305" max="2305" width="30.75" style="67" customWidth="1"/>
    <col min="2306" max="2307" width="12" style="67" customWidth="1"/>
    <col min="2308" max="2309" width="16.375" style="67" customWidth="1"/>
    <col min="2310" max="2560" width="9" style="67"/>
    <col min="2561" max="2561" width="30.75" style="67" customWidth="1"/>
    <col min="2562" max="2563" width="12" style="67" customWidth="1"/>
    <col min="2564" max="2565" width="16.375" style="67" customWidth="1"/>
    <col min="2566" max="2816" width="9" style="67"/>
    <col min="2817" max="2817" width="30.75" style="67" customWidth="1"/>
    <col min="2818" max="2819" width="12" style="67" customWidth="1"/>
    <col min="2820" max="2821" width="16.375" style="67" customWidth="1"/>
    <col min="2822" max="3072" width="9" style="67"/>
    <col min="3073" max="3073" width="30.75" style="67" customWidth="1"/>
    <col min="3074" max="3075" width="12" style="67" customWidth="1"/>
    <col min="3076" max="3077" width="16.375" style="67" customWidth="1"/>
    <col min="3078" max="3328" width="9" style="67"/>
    <col min="3329" max="3329" width="30.75" style="67" customWidth="1"/>
    <col min="3330" max="3331" width="12" style="67" customWidth="1"/>
    <col min="3332" max="3333" width="16.375" style="67" customWidth="1"/>
    <col min="3334" max="3584" width="9" style="67"/>
    <col min="3585" max="3585" width="30.75" style="67" customWidth="1"/>
    <col min="3586" max="3587" width="12" style="67" customWidth="1"/>
    <col min="3588" max="3589" width="16.375" style="67" customWidth="1"/>
    <col min="3590" max="3840" width="9" style="67"/>
    <col min="3841" max="3841" width="30.75" style="67" customWidth="1"/>
    <col min="3842" max="3843" width="12" style="67" customWidth="1"/>
    <col min="3844" max="3845" width="16.375" style="67" customWidth="1"/>
    <col min="3846" max="4096" width="9" style="67"/>
    <col min="4097" max="4097" width="30.75" style="67" customWidth="1"/>
    <col min="4098" max="4099" width="12" style="67" customWidth="1"/>
    <col min="4100" max="4101" width="16.375" style="67" customWidth="1"/>
    <col min="4102" max="4352" width="9" style="67"/>
    <col min="4353" max="4353" width="30.75" style="67" customWidth="1"/>
    <col min="4354" max="4355" width="12" style="67" customWidth="1"/>
    <col min="4356" max="4357" width="16.375" style="67" customWidth="1"/>
    <col min="4358" max="4608" width="9" style="67"/>
    <col min="4609" max="4609" width="30.75" style="67" customWidth="1"/>
    <col min="4610" max="4611" width="12" style="67" customWidth="1"/>
    <col min="4612" max="4613" width="16.375" style="67" customWidth="1"/>
    <col min="4614" max="4864" width="9" style="67"/>
    <col min="4865" max="4865" width="30.75" style="67" customWidth="1"/>
    <col min="4866" max="4867" width="12" style="67" customWidth="1"/>
    <col min="4868" max="4869" width="16.375" style="67" customWidth="1"/>
    <col min="4870" max="5120" width="9" style="67"/>
    <col min="5121" max="5121" width="30.75" style="67" customWidth="1"/>
    <col min="5122" max="5123" width="12" style="67" customWidth="1"/>
    <col min="5124" max="5125" width="16.375" style="67" customWidth="1"/>
    <col min="5126" max="5376" width="9" style="67"/>
    <col min="5377" max="5377" width="30.75" style="67" customWidth="1"/>
    <col min="5378" max="5379" width="12" style="67" customWidth="1"/>
    <col min="5380" max="5381" width="16.375" style="67" customWidth="1"/>
    <col min="5382" max="5632" width="9" style="67"/>
    <col min="5633" max="5633" width="30.75" style="67" customWidth="1"/>
    <col min="5634" max="5635" width="12" style="67" customWidth="1"/>
    <col min="5636" max="5637" width="16.375" style="67" customWidth="1"/>
    <col min="5638" max="5888" width="9" style="67"/>
    <col min="5889" max="5889" width="30.75" style="67" customWidth="1"/>
    <col min="5890" max="5891" width="12" style="67" customWidth="1"/>
    <col min="5892" max="5893" width="16.375" style="67" customWidth="1"/>
    <col min="5894" max="6144" width="9" style="67"/>
    <col min="6145" max="6145" width="30.75" style="67" customWidth="1"/>
    <col min="6146" max="6147" width="12" style="67" customWidth="1"/>
    <col min="6148" max="6149" width="16.375" style="67" customWidth="1"/>
    <col min="6150" max="6400" width="9" style="67"/>
    <col min="6401" max="6401" width="30.75" style="67" customWidth="1"/>
    <col min="6402" max="6403" width="12" style="67" customWidth="1"/>
    <col min="6404" max="6405" width="16.375" style="67" customWidth="1"/>
    <col min="6406" max="6656" width="9" style="67"/>
    <col min="6657" max="6657" width="30.75" style="67" customWidth="1"/>
    <col min="6658" max="6659" width="12" style="67" customWidth="1"/>
    <col min="6660" max="6661" width="16.375" style="67" customWidth="1"/>
    <col min="6662" max="6912" width="9" style="67"/>
    <col min="6913" max="6913" width="30.75" style="67" customWidth="1"/>
    <col min="6914" max="6915" width="12" style="67" customWidth="1"/>
    <col min="6916" max="6917" width="16.375" style="67" customWidth="1"/>
    <col min="6918" max="7168" width="9" style="67"/>
    <col min="7169" max="7169" width="30.75" style="67" customWidth="1"/>
    <col min="7170" max="7171" width="12" style="67" customWidth="1"/>
    <col min="7172" max="7173" width="16.375" style="67" customWidth="1"/>
    <col min="7174" max="7424" width="9" style="67"/>
    <col min="7425" max="7425" width="30.75" style="67" customWidth="1"/>
    <col min="7426" max="7427" width="12" style="67" customWidth="1"/>
    <col min="7428" max="7429" width="16.375" style="67" customWidth="1"/>
    <col min="7430" max="7680" width="9" style="67"/>
    <col min="7681" max="7681" width="30.75" style="67" customWidth="1"/>
    <col min="7682" max="7683" width="12" style="67" customWidth="1"/>
    <col min="7684" max="7685" width="16.375" style="67" customWidth="1"/>
    <col min="7686" max="7936" width="9" style="67"/>
    <col min="7937" max="7937" width="30.75" style="67" customWidth="1"/>
    <col min="7938" max="7939" width="12" style="67" customWidth="1"/>
    <col min="7940" max="7941" width="16.375" style="67" customWidth="1"/>
    <col min="7942" max="8192" width="9" style="67"/>
    <col min="8193" max="8193" width="30.75" style="67" customWidth="1"/>
    <col min="8194" max="8195" width="12" style="67" customWidth="1"/>
    <col min="8196" max="8197" width="16.375" style="67" customWidth="1"/>
    <col min="8198" max="8448" width="9" style="67"/>
    <col min="8449" max="8449" width="30.75" style="67" customWidth="1"/>
    <col min="8450" max="8451" width="12" style="67" customWidth="1"/>
    <col min="8452" max="8453" width="16.375" style="67" customWidth="1"/>
    <col min="8454" max="8704" width="9" style="67"/>
    <col min="8705" max="8705" width="30.75" style="67" customWidth="1"/>
    <col min="8706" max="8707" width="12" style="67" customWidth="1"/>
    <col min="8708" max="8709" width="16.375" style="67" customWidth="1"/>
    <col min="8710" max="8960" width="9" style="67"/>
    <col min="8961" max="8961" width="30.75" style="67" customWidth="1"/>
    <col min="8962" max="8963" width="12" style="67" customWidth="1"/>
    <col min="8964" max="8965" width="16.375" style="67" customWidth="1"/>
    <col min="8966" max="9216" width="9" style="67"/>
    <col min="9217" max="9217" width="30.75" style="67" customWidth="1"/>
    <col min="9218" max="9219" width="12" style="67" customWidth="1"/>
    <col min="9220" max="9221" width="16.375" style="67" customWidth="1"/>
    <col min="9222" max="9472" width="9" style="67"/>
    <col min="9473" max="9473" width="30.75" style="67" customWidth="1"/>
    <col min="9474" max="9475" width="12" style="67" customWidth="1"/>
    <col min="9476" max="9477" width="16.375" style="67" customWidth="1"/>
    <col min="9478" max="9728" width="9" style="67"/>
    <col min="9729" max="9729" width="30.75" style="67" customWidth="1"/>
    <col min="9730" max="9731" width="12" style="67" customWidth="1"/>
    <col min="9732" max="9733" width="16.375" style="67" customWidth="1"/>
    <col min="9734" max="9984" width="9" style="67"/>
    <col min="9985" max="9985" width="30.75" style="67" customWidth="1"/>
    <col min="9986" max="9987" width="12" style="67" customWidth="1"/>
    <col min="9988" max="9989" width="16.375" style="67" customWidth="1"/>
    <col min="9990" max="10240" width="9" style="67"/>
    <col min="10241" max="10241" width="30.75" style="67" customWidth="1"/>
    <col min="10242" max="10243" width="12" style="67" customWidth="1"/>
    <col min="10244" max="10245" width="16.375" style="67" customWidth="1"/>
    <col min="10246" max="10496" width="9" style="67"/>
    <col min="10497" max="10497" width="30.75" style="67" customWidth="1"/>
    <col min="10498" max="10499" width="12" style="67" customWidth="1"/>
    <col min="10500" max="10501" width="16.375" style="67" customWidth="1"/>
    <col min="10502" max="10752" width="9" style="67"/>
    <col min="10753" max="10753" width="30.75" style="67" customWidth="1"/>
    <col min="10754" max="10755" width="12" style="67" customWidth="1"/>
    <col min="10756" max="10757" width="16.375" style="67" customWidth="1"/>
    <col min="10758" max="11008" width="9" style="67"/>
    <col min="11009" max="11009" width="30.75" style="67" customWidth="1"/>
    <col min="11010" max="11011" width="12" style="67" customWidth="1"/>
    <col min="11012" max="11013" width="16.375" style="67" customWidth="1"/>
    <col min="11014" max="11264" width="9" style="67"/>
    <col min="11265" max="11265" width="30.75" style="67" customWidth="1"/>
    <col min="11266" max="11267" width="12" style="67" customWidth="1"/>
    <col min="11268" max="11269" width="16.375" style="67" customWidth="1"/>
    <col min="11270" max="11520" width="9" style="67"/>
    <col min="11521" max="11521" width="30.75" style="67" customWidth="1"/>
    <col min="11522" max="11523" width="12" style="67" customWidth="1"/>
    <col min="11524" max="11525" width="16.375" style="67" customWidth="1"/>
    <col min="11526" max="11776" width="9" style="67"/>
    <col min="11777" max="11777" width="30.75" style="67" customWidth="1"/>
    <col min="11778" max="11779" width="12" style="67" customWidth="1"/>
    <col min="11780" max="11781" width="16.375" style="67" customWidth="1"/>
    <col min="11782" max="12032" width="9" style="67"/>
    <col min="12033" max="12033" width="30.75" style="67" customWidth="1"/>
    <col min="12034" max="12035" width="12" style="67" customWidth="1"/>
    <col min="12036" max="12037" width="16.375" style="67" customWidth="1"/>
    <col min="12038" max="12288" width="9" style="67"/>
    <col min="12289" max="12289" width="30.75" style="67" customWidth="1"/>
    <col min="12290" max="12291" width="12" style="67" customWidth="1"/>
    <col min="12292" max="12293" width="16.375" style="67" customWidth="1"/>
    <col min="12294" max="12544" width="9" style="67"/>
    <col min="12545" max="12545" width="30.75" style="67" customWidth="1"/>
    <col min="12546" max="12547" width="12" style="67" customWidth="1"/>
    <col min="12548" max="12549" width="16.375" style="67" customWidth="1"/>
    <col min="12550" max="12800" width="9" style="67"/>
    <col min="12801" max="12801" width="30.75" style="67" customWidth="1"/>
    <col min="12802" max="12803" width="12" style="67" customWidth="1"/>
    <col min="12804" max="12805" width="16.375" style="67" customWidth="1"/>
    <col min="12806" max="13056" width="9" style="67"/>
    <col min="13057" max="13057" width="30.75" style="67" customWidth="1"/>
    <col min="13058" max="13059" width="12" style="67" customWidth="1"/>
    <col min="13060" max="13061" width="16.375" style="67" customWidth="1"/>
    <col min="13062" max="13312" width="9" style="67"/>
    <col min="13313" max="13313" width="30.75" style="67" customWidth="1"/>
    <col min="13314" max="13315" width="12" style="67" customWidth="1"/>
    <col min="13316" max="13317" width="16.375" style="67" customWidth="1"/>
    <col min="13318" max="13568" width="9" style="67"/>
    <col min="13569" max="13569" width="30.75" style="67" customWidth="1"/>
    <col min="13570" max="13571" width="12" style="67" customWidth="1"/>
    <col min="13572" max="13573" width="16.375" style="67" customWidth="1"/>
    <col min="13574" max="13824" width="9" style="67"/>
    <col min="13825" max="13825" width="30.75" style="67" customWidth="1"/>
    <col min="13826" max="13827" width="12" style="67" customWidth="1"/>
    <col min="13828" max="13829" width="16.375" style="67" customWidth="1"/>
    <col min="13830" max="14080" width="9" style="67"/>
    <col min="14081" max="14081" width="30.75" style="67" customWidth="1"/>
    <col min="14082" max="14083" width="12" style="67" customWidth="1"/>
    <col min="14084" max="14085" width="16.375" style="67" customWidth="1"/>
    <col min="14086" max="14336" width="9" style="67"/>
    <col min="14337" max="14337" width="30.75" style="67" customWidth="1"/>
    <col min="14338" max="14339" width="12" style="67" customWidth="1"/>
    <col min="14340" max="14341" width="16.375" style="67" customWidth="1"/>
    <col min="14342" max="14592" width="9" style="67"/>
    <col min="14593" max="14593" width="30.75" style="67" customWidth="1"/>
    <col min="14594" max="14595" width="12" style="67" customWidth="1"/>
    <col min="14596" max="14597" width="16.375" style="67" customWidth="1"/>
    <col min="14598" max="14848" width="9" style="67"/>
    <col min="14849" max="14849" width="30.75" style="67" customWidth="1"/>
    <col min="14850" max="14851" width="12" style="67" customWidth="1"/>
    <col min="14852" max="14853" width="16.375" style="67" customWidth="1"/>
    <col min="14854" max="15104" width="9" style="67"/>
    <col min="15105" max="15105" width="30.75" style="67" customWidth="1"/>
    <col min="15106" max="15107" width="12" style="67" customWidth="1"/>
    <col min="15108" max="15109" width="16.375" style="67" customWidth="1"/>
    <col min="15110" max="15360" width="9" style="67"/>
    <col min="15361" max="15361" width="30.75" style="67" customWidth="1"/>
    <col min="15362" max="15363" width="12" style="67" customWidth="1"/>
    <col min="15364" max="15365" width="16.375" style="67" customWidth="1"/>
    <col min="15366" max="15616" width="9" style="67"/>
    <col min="15617" max="15617" width="30.75" style="67" customWidth="1"/>
    <col min="15618" max="15619" width="12" style="67" customWidth="1"/>
    <col min="15620" max="15621" width="16.375" style="67" customWidth="1"/>
    <col min="15622" max="15872" width="9" style="67"/>
    <col min="15873" max="15873" width="30.75" style="67" customWidth="1"/>
    <col min="15874" max="15875" width="12" style="67" customWidth="1"/>
    <col min="15876" max="15877" width="16.375" style="67" customWidth="1"/>
    <col min="15878" max="16128" width="9" style="67"/>
    <col min="16129" max="16129" width="30.75" style="67" customWidth="1"/>
    <col min="16130" max="16131" width="12" style="67" customWidth="1"/>
    <col min="16132" max="16133" width="16.375" style="67" customWidth="1"/>
    <col min="16134" max="16384" width="9" style="67"/>
  </cols>
  <sheetData>
    <row r="1" spans="1:7">
      <c r="A1" s="199" t="s">
        <v>231</v>
      </c>
      <c r="B1" s="200"/>
      <c r="C1" s="200"/>
      <c r="D1" s="200"/>
      <c r="E1" s="200"/>
      <c r="F1" s="200"/>
    </row>
    <row r="2" spans="1:7">
      <c r="A2" s="199" t="s">
        <v>232</v>
      </c>
      <c r="B2" s="200"/>
      <c r="C2" s="200"/>
      <c r="D2" s="200"/>
      <c r="E2" s="200"/>
      <c r="F2" s="200"/>
    </row>
    <row r="3" spans="1:7">
      <c r="A3" s="199" t="s">
        <v>296</v>
      </c>
      <c r="B3" s="200"/>
      <c r="C3" s="200"/>
      <c r="D3" s="200"/>
      <c r="E3" s="200"/>
      <c r="F3" s="200"/>
    </row>
    <row r="4" spans="1:7">
      <c r="A4" s="118" t="s">
        <v>131</v>
      </c>
      <c r="B4" s="199" t="s">
        <v>132</v>
      </c>
      <c r="C4" s="200"/>
      <c r="D4" s="200"/>
      <c r="E4" s="200"/>
      <c r="F4" s="200"/>
    </row>
    <row r="5" spans="1:7">
      <c r="A5" s="118" t="s">
        <v>294</v>
      </c>
      <c r="B5" s="199" t="s">
        <v>235</v>
      </c>
      <c r="C5" s="200"/>
      <c r="D5" s="200"/>
      <c r="E5" s="200"/>
      <c r="F5" s="200"/>
    </row>
    <row r="6" spans="1:7">
      <c r="A6" s="118" t="s">
        <v>242</v>
      </c>
      <c r="B6" s="119" t="s">
        <v>203</v>
      </c>
    </row>
    <row r="7" spans="1:7">
      <c r="A7" s="120" t="s">
        <v>8</v>
      </c>
      <c r="B7" s="120" t="s">
        <v>137</v>
      </c>
      <c r="C7" s="120" t="s">
        <v>138</v>
      </c>
      <c r="D7" s="120" t="s">
        <v>237</v>
      </c>
      <c r="E7" s="120" t="s">
        <v>238</v>
      </c>
      <c r="G7" s="67" t="s">
        <v>299</v>
      </c>
    </row>
    <row r="8" spans="1:7">
      <c r="A8" s="199" t="s">
        <v>239</v>
      </c>
      <c r="B8" s="200"/>
      <c r="C8" s="200"/>
      <c r="D8" s="200"/>
      <c r="E8" s="200"/>
    </row>
    <row r="9" spans="1:7">
      <c r="A9" s="119" t="s">
        <v>141</v>
      </c>
      <c r="B9" s="121">
        <v>0</v>
      </c>
      <c r="C9" s="121">
        <v>0</v>
      </c>
      <c r="D9" s="121">
        <v>0</v>
      </c>
      <c r="E9" s="121">
        <v>0</v>
      </c>
    </row>
    <row r="10" spans="1:7">
      <c r="A10" s="119" t="s">
        <v>142</v>
      </c>
      <c r="B10" s="121">
        <v>0</v>
      </c>
      <c r="C10" s="121">
        <v>0</v>
      </c>
      <c r="D10" s="121">
        <v>0</v>
      </c>
      <c r="E10" s="121">
        <v>0</v>
      </c>
    </row>
    <row r="11" spans="1:7">
      <c r="A11" s="119" t="s">
        <v>143</v>
      </c>
    </row>
    <row r="12" spans="1:7">
      <c r="A12" s="119" t="s">
        <v>144</v>
      </c>
      <c r="B12" s="121">
        <v>0</v>
      </c>
      <c r="C12" s="121">
        <v>0</v>
      </c>
      <c r="D12" s="121">
        <v>0</v>
      </c>
      <c r="E12" s="121">
        <v>0</v>
      </c>
    </row>
    <row r="13" spans="1:7">
      <c r="A13" s="119" t="s">
        <v>145</v>
      </c>
      <c r="B13" s="121">
        <v>0</v>
      </c>
      <c r="C13" s="121">
        <v>0</v>
      </c>
      <c r="D13" s="121">
        <v>0</v>
      </c>
      <c r="E13" s="121">
        <v>0</v>
      </c>
    </row>
    <row r="14" spans="1:7">
      <c r="A14" s="119" t="s">
        <v>146</v>
      </c>
      <c r="B14" s="121">
        <v>0</v>
      </c>
      <c r="C14" s="121">
        <v>0</v>
      </c>
      <c r="D14" s="121">
        <v>0</v>
      </c>
      <c r="E14" s="121">
        <v>0</v>
      </c>
    </row>
    <row r="15" spans="1:7">
      <c r="A15" s="119" t="s">
        <v>147</v>
      </c>
      <c r="B15" s="121">
        <v>0</v>
      </c>
      <c r="C15" s="121">
        <v>0</v>
      </c>
      <c r="D15" s="121">
        <v>0</v>
      </c>
      <c r="E15" s="121">
        <v>0</v>
      </c>
    </row>
    <row r="16" spans="1:7">
      <c r="A16" s="119" t="s">
        <v>204</v>
      </c>
      <c r="B16" s="121">
        <v>4410</v>
      </c>
      <c r="C16" s="121">
        <v>0.46666999999999997</v>
      </c>
      <c r="D16" s="121">
        <v>84.75</v>
      </c>
      <c r="E16" s="121">
        <v>82.52</v>
      </c>
    </row>
    <row r="17" spans="1:5">
      <c r="A17" s="119" t="s">
        <v>149</v>
      </c>
      <c r="B17" s="121">
        <v>60.6</v>
      </c>
      <c r="C17" s="121">
        <v>6.4099999999999999E-3</v>
      </c>
      <c r="D17" s="121">
        <v>1.1599999999999999</v>
      </c>
      <c r="E17" s="121">
        <v>1.1299999999999999</v>
      </c>
    </row>
    <row r="18" spans="1:5">
      <c r="A18" s="119" t="s">
        <v>205</v>
      </c>
      <c r="B18" s="121">
        <v>0</v>
      </c>
      <c r="C18" s="121">
        <v>0</v>
      </c>
      <c r="D18" s="121">
        <v>0</v>
      </c>
      <c r="E18" s="121">
        <v>0</v>
      </c>
    </row>
    <row r="19" spans="1:5">
      <c r="A19" s="119" t="s">
        <v>151</v>
      </c>
      <c r="B19" s="121">
        <v>0</v>
      </c>
      <c r="C19" s="121">
        <v>0</v>
      </c>
      <c r="D19" s="121">
        <v>0</v>
      </c>
      <c r="E19" s="121">
        <v>0</v>
      </c>
    </row>
    <row r="20" spans="1:5">
      <c r="A20" s="119" t="s">
        <v>152</v>
      </c>
      <c r="B20" s="121">
        <v>0</v>
      </c>
      <c r="C20" s="121">
        <v>0</v>
      </c>
      <c r="D20" s="121">
        <v>0</v>
      </c>
      <c r="E20" s="121">
        <v>0</v>
      </c>
    </row>
    <row r="21" spans="1:5">
      <c r="A21" s="119" t="s">
        <v>206</v>
      </c>
      <c r="B21" s="121">
        <v>0</v>
      </c>
      <c r="C21" s="121">
        <v>0</v>
      </c>
      <c r="D21" s="121">
        <v>0</v>
      </c>
      <c r="E21" s="121">
        <v>0</v>
      </c>
    </row>
    <row r="22" spans="1:5">
      <c r="A22" s="119" t="s">
        <v>207</v>
      </c>
    </row>
    <row r="23" spans="1:5">
      <c r="A23" s="119" t="s">
        <v>208</v>
      </c>
      <c r="B23" s="121">
        <v>465.09</v>
      </c>
      <c r="C23" s="121">
        <v>4.9230000000000003E-2</v>
      </c>
      <c r="D23" s="121">
        <v>8.94</v>
      </c>
      <c r="E23" s="121">
        <v>8.6999999999999993</v>
      </c>
    </row>
    <row r="24" spans="1:5">
      <c r="A24" s="119" t="s">
        <v>209</v>
      </c>
      <c r="B24" s="121">
        <v>0</v>
      </c>
      <c r="C24" s="121">
        <v>0</v>
      </c>
      <c r="D24" s="121">
        <v>0</v>
      </c>
      <c r="E24" s="121">
        <v>0</v>
      </c>
    </row>
    <row r="25" spans="1:5">
      <c r="A25" s="119" t="s">
        <v>210</v>
      </c>
      <c r="B25" s="121">
        <v>0</v>
      </c>
      <c r="C25" s="121">
        <v>0</v>
      </c>
      <c r="D25" s="121">
        <v>0</v>
      </c>
      <c r="E25" s="121">
        <v>0</v>
      </c>
    </row>
    <row r="26" spans="1:5">
      <c r="A26" s="119" t="s">
        <v>211</v>
      </c>
      <c r="B26" s="121">
        <v>0</v>
      </c>
      <c r="C26" s="121">
        <v>0</v>
      </c>
      <c r="D26" s="121">
        <v>0</v>
      </c>
      <c r="E26" s="121">
        <v>0</v>
      </c>
    </row>
    <row r="27" spans="1:5">
      <c r="A27" s="118" t="s">
        <v>17</v>
      </c>
      <c r="B27" s="122">
        <v>4935.6899999999996</v>
      </c>
      <c r="C27" s="122">
        <v>0.52231000000000005</v>
      </c>
      <c r="D27" s="122">
        <v>94.85</v>
      </c>
      <c r="E27" s="122">
        <v>92.35</v>
      </c>
    </row>
    <row r="28" spans="1:5">
      <c r="A28" s="199" t="s">
        <v>95</v>
      </c>
      <c r="B28" s="200"/>
      <c r="C28" s="200"/>
      <c r="D28" s="200"/>
      <c r="E28" s="200"/>
    </row>
    <row r="29" spans="1:5">
      <c r="A29" s="119" t="s">
        <v>212</v>
      </c>
      <c r="B29" s="121">
        <v>0</v>
      </c>
      <c r="C29" s="121">
        <v>0</v>
      </c>
      <c r="D29" s="121">
        <v>0</v>
      </c>
      <c r="E29" s="121">
        <v>0</v>
      </c>
    </row>
    <row r="30" spans="1:5">
      <c r="A30" s="119" t="s">
        <v>213</v>
      </c>
      <c r="B30" s="121">
        <v>148.07</v>
      </c>
      <c r="C30" s="121">
        <v>1.567E-2</v>
      </c>
      <c r="D30" s="121">
        <v>2.85</v>
      </c>
      <c r="E30" s="121">
        <v>2.77</v>
      </c>
    </row>
    <row r="31" spans="1:5">
      <c r="A31" s="119" t="s">
        <v>214</v>
      </c>
      <c r="B31" s="121">
        <v>0</v>
      </c>
      <c r="C31" s="121">
        <v>0</v>
      </c>
      <c r="D31" s="121">
        <v>0</v>
      </c>
      <c r="E31" s="121">
        <v>0</v>
      </c>
    </row>
    <row r="32" spans="1:5">
      <c r="A32" s="119" t="s">
        <v>215</v>
      </c>
      <c r="B32" s="121">
        <v>0</v>
      </c>
      <c r="C32" s="121">
        <v>0</v>
      </c>
      <c r="D32" s="121">
        <v>0</v>
      </c>
      <c r="E32" s="121">
        <v>0</v>
      </c>
    </row>
    <row r="33" spans="1:5">
      <c r="A33" s="119" t="s">
        <v>216</v>
      </c>
      <c r="B33" s="121">
        <v>0</v>
      </c>
      <c r="C33" s="121">
        <v>0</v>
      </c>
      <c r="D33" s="121">
        <v>0</v>
      </c>
      <c r="E33" s="121">
        <v>0</v>
      </c>
    </row>
    <row r="34" spans="1:5">
      <c r="A34" s="119" t="s">
        <v>217</v>
      </c>
      <c r="B34" s="121">
        <v>0</v>
      </c>
      <c r="C34" s="121">
        <v>0</v>
      </c>
      <c r="D34" s="121">
        <v>0</v>
      </c>
      <c r="E34" s="121">
        <v>0</v>
      </c>
    </row>
    <row r="35" spans="1:5">
      <c r="A35" s="119" t="s">
        <v>218</v>
      </c>
      <c r="B35" s="121">
        <v>0</v>
      </c>
      <c r="C35" s="121">
        <v>0</v>
      </c>
      <c r="D35" s="121">
        <v>0</v>
      </c>
      <c r="E35" s="121">
        <v>0</v>
      </c>
    </row>
    <row r="36" spans="1:5">
      <c r="A36" s="119" t="s">
        <v>219</v>
      </c>
      <c r="B36" s="121">
        <v>0</v>
      </c>
      <c r="C36" s="121">
        <v>0</v>
      </c>
      <c r="D36" s="121">
        <v>0</v>
      </c>
      <c r="E36" s="121">
        <v>0</v>
      </c>
    </row>
    <row r="37" spans="1:5">
      <c r="A37" s="119" t="s">
        <v>290</v>
      </c>
      <c r="B37" s="121">
        <v>0</v>
      </c>
      <c r="C37" s="121">
        <v>0</v>
      </c>
      <c r="D37" s="121">
        <v>0</v>
      </c>
      <c r="E37" s="121">
        <v>0</v>
      </c>
    </row>
    <row r="38" spans="1:5">
      <c r="A38" s="119" t="s">
        <v>176</v>
      </c>
      <c r="B38" s="121">
        <v>35.44</v>
      </c>
      <c r="C38" s="121">
        <v>3.7499999999999999E-3</v>
      </c>
      <c r="D38" s="121">
        <v>0.68</v>
      </c>
      <c r="E38" s="121">
        <v>0.66</v>
      </c>
    </row>
    <row r="39" spans="1:5">
      <c r="A39" s="118" t="s">
        <v>109</v>
      </c>
      <c r="B39" s="122">
        <v>183.51</v>
      </c>
      <c r="C39" s="122">
        <v>1.942E-2</v>
      </c>
      <c r="D39" s="122">
        <v>3.53</v>
      </c>
      <c r="E39" s="122">
        <v>3.43</v>
      </c>
    </row>
    <row r="40" spans="1:5">
      <c r="A40" s="199" t="s">
        <v>28</v>
      </c>
      <c r="B40" s="200"/>
      <c r="C40" s="200"/>
      <c r="D40" s="200"/>
      <c r="E40" s="200"/>
    </row>
    <row r="41" spans="1:5">
      <c r="A41" s="119" t="s">
        <v>221</v>
      </c>
      <c r="B41" s="121">
        <v>84.07</v>
      </c>
      <c r="C41" s="121">
        <v>8.8900000000000003E-3</v>
      </c>
      <c r="D41" s="121">
        <v>1.62</v>
      </c>
      <c r="E41" s="121">
        <v>1.57</v>
      </c>
    </row>
    <row r="42" spans="1:5">
      <c r="A42" s="118" t="s">
        <v>179</v>
      </c>
      <c r="B42" s="122">
        <v>84.07</v>
      </c>
      <c r="C42" s="122">
        <v>8.8900000000000003E-3</v>
      </c>
      <c r="D42" s="122">
        <v>1.62</v>
      </c>
      <c r="E42" s="122">
        <v>1.57</v>
      </c>
    </row>
    <row r="43" spans="1:5">
      <c r="A43" s="118" t="s">
        <v>180</v>
      </c>
      <c r="B43" s="122">
        <v>5203.2699999999995</v>
      </c>
      <c r="C43" s="122">
        <v>0.55062</v>
      </c>
      <c r="D43" s="122">
        <v>100</v>
      </c>
      <c r="E43" s="122">
        <v>97.35</v>
      </c>
    </row>
    <row r="44" spans="1:5">
      <c r="A44" s="199" t="s">
        <v>181</v>
      </c>
      <c r="B44" s="200"/>
      <c r="C44" s="200"/>
      <c r="D44" s="200"/>
      <c r="E44" s="200"/>
    </row>
    <row r="45" spans="1:5">
      <c r="A45" s="119" t="s">
        <v>222</v>
      </c>
      <c r="B45" s="121">
        <v>0</v>
      </c>
      <c r="C45" s="121">
        <v>0</v>
      </c>
      <c r="D45" s="121">
        <v>0</v>
      </c>
      <c r="E45" s="121">
        <v>0</v>
      </c>
    </row>
    <row r="46" spans="1:5">
      <c r="A46" s="119" t="s">
        <v>223</v>
      </c>
      <c r="B46" s="121">
        <v>0</v>
      </c>
      <c r="C46" s="121">
        <v>0</v>
      </c>
      <c r="D46" s="121">
        <v>0</v>
      </c>
      <c r="E46" s="121">
        <v>0</v>
      </c>
    </row>
    <row r="47" spans="1:5">
      <c r="A47" s="119" t="s">
        <v>224</v>
      </c>
      <c r="B47" s="121">
        <v>0</v>
      </c>
      <c r="C47" s="121">
        <v>0</v>
      </c>
      <c r="D47" s="121">
        <v>0</v>
      </c>
      <c r="E47" s="121">
        <v>0</v>
      </c>
    </row>
    <row r="48" spans="1:5">
      <c r="A48" s="118" t="s">
        <v>115</v>
      </c>
      <c r="B48" s="122">
        <v>0</v>
      </c>
      <c r="C48" s="122">
        <v>0</v>
      </c>
      <c r="D48" s="122">
        <v>0</v>
      </c>
      <c r="E48" s="122">
        <v>0</v>
      </c>
    </row>
    <row r="49" spans="1:5">
      <c r="A49" s="199" t="s">
        <v>185</v>
      </c>
      <c r="B49" s="200"/>
      <c r="C49" s="200"/>
      <c r="D49" s="200"/>
      <c r="E49" s="200"/>
    </row>
    <row r="50" spans="1:5" ht="22.5">
      <c r="A50" s="119" t="s">
        <v>225</v>
      </c>
      <c r="B50" s="121">
        <v>0</v>
      </c>
      <c r="C50" s="121">
        <v>0</v>
      </c>
      <c r="D50" s="121">
        <v>0</v>
      </c>
      <c r="E50" s="121">
        <v>0</v>
      </c>
    </row>
    <row r="51" spans="1:5">
      <c r="A51" s="119" t="s">
        <v>226</v>
      </c>
      <c r="B51" s="121">
        <v>27.63</v>
      </c>
      <c r="C51" s="121">
        <v>2.9199999999999999E-3</v>
      </c>
      <c r="D51" s="121">
        <v>0.53</v>
      </c>
      <c r="E51" s="121">
        <v>0.52</v>
      </c>
    </row>
    <row r="52" spans="1:5">
      <c r="A52" s="119" t="s">
        <v>227</v>
      </c>
      <c r="B52" s="121">
        <v>0</v>
      </c>
      <c r="C52" s="121">
        <v>0</v>
      </c>
      <c r="D52" s="121">
        <v>0</v>
      </c>
      <c r="E52" s="121">
        <v>0</v>
      </c>
    </row>
    <row r="53" spans="1:5">
      <c r="A53" s="119" t="s">
        <v>228</v>
      </c>
      <c r="B53" s="121">
        <v>0</v>
      </c>
      <c r="C53" s="121">
        <v>0</v>
      </c>
      <c r="D53" s="121">
        <v>0</v>
      </c>
      <c r="E53" s="121">
        <v>0</v>
      </c>
    </row>
    <row r="54" spans="1:5">
      <c r="A54" s="118" t="s">
        <v>119</v>
      </c>
      <c r="B54" s="122">
        <v>27.63</v>
      </c>
      <c r="C54" s="122">
        <v>2.9199999999999999E-3</v>
      </c>
      <c r="D54" s="122">
        <v>0.53</v>
      </c>
      <c r="E54" s="122">
        <v>0.52</v>
      </c>
    </row>
    <row r="55" spans="1:5">
      <c r="A55" s="118" t="s">
        <v>189</v>
      </c>
      <c r="B55" s="122">
        <v>27.63</v>
      </c>
      <c r="C55" s="122">
        <v>2.9199999999999999E-3</v>
      </c>
      <c r="D55" s="122">
        <v>0.53</v>
      </c>
      <c r="E55" s="122">
        <v>0.52</v>
      </c>
    </row>
    <row r="56" spans="1:5">
      <c r="A56" s="118" t="s">
        <v>190</v>
      </c>
      <c r="B56" s="122">
        <v>5230.8999999999996</v>
      </c>
      <c r="C56" s="122">
        <v>0.55354000000000003</v>
      </c>
      <c r="D56" s="122">
        <v>100.53</v>
      </c>
      <c r="E56" s="122">
        <v>97.87</v>
      </c>
    </row>
    <row r="57" spans="1:5">
      <c r="A57" s="199" t="s">
        <v>44</v>
      </c>
      <c r="B57" s="200"/>
      <c r="C57" s="200"/>
      <c r="D57" s="200"/>
      <c r="E57" s="200"/>
    </row>
    <row r="58" spans="1:5">
      <c r="A58" s="119" t="s">
        <v>191</v>
      </c>
      <c r="B58" s="121">
        <v>0</v>
      </c>
      <c r="C58" s="121">
        <v>0</v>
      </c>
      <c r="D58" s="121">
        <v>0</v>
      </c>
      <c r="E58" s="121">
        <v>0</v>
      </c>
    </row>
    <row r="59" spans="1:5">
      <c r="A59" s="119" t="s">
        <v>192</v>
      </c>
      <c r="B59" s="121">
        <v>113.46</v>
      </c>
      <c r="C59" s="121">
        <v>1.201E-2</v>
      </c>
      <c r="D59" s="121">
        <v>2.1800000000000002</v>
      </c>
      <c r="E59" s="121">
        <v>2.12</v>
      </c>
    </row>
    <row r="60" spans="1:5">
      <c r="A60" s="118" t="s">
        <v>240</v>
      </c>
      <c r="B60" s="122">
        <v>113.46</v>
      </c>
      <c r="C60" s="122">
        <v>1.201E-2</v>
      </c>
      <c r="D60" s="122">
        <v>2.1800000000000002</v>
      </c>
      <c r="E60" s="122">
        <v>2.12</v>
      </c>
    </row>
    <row r="61" spans="1:5">
      <c r="A61" s="118" t="s">
        <v>195</v>
      </c>
      <c r="B61" s="122">
        <v>5344.36</v>
      </c>
      <c r="C61" s="122">
        <v>0.56555</v>
      </c>
      <c r="D61" s="122">
        <v>102.71</v>
      </c>
      <c r="E61" s="122">
        <v>99.99</v>
      </c>
    </row>
    <row r="63" spans="1:5">
      <c r="A63" s="199" t="s">
        <v>295</v>
      </c>
      <c r="B63" s="200"/>
      <c r="C63" s="200"/>
      <c r="D63" s="200"/>
      <c r="E63" s="20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4" width="11.5" style="31"/>
    <col min="255" max="255" width="45.625" style="31" customWidth="1"/>
    <col min="256" max="257" width="12.625" style="31" customWidth="1"/>
    <col min="258" max="258" width="8.625" style="31" customWidth="1"/>
    <col min="259" max="510" width="11.5" style="31"/>
    <col min="511" max="511" width="45.625" style="31" customWidth="1"/>
    <col min="512" max="513" width="12.625" style="31" customWidth="1"/>
    <col min="514" max="514" width="8.625" style="31" customWidth="1"/>
    <col min="515" max="766" width="11.5" style="31"/>
    <col min="767" max="767" width="45.625" style="31" customWidth="1"/>
    <col min="768" max="769" width="12.625" style="31" customWidth="1"/>
    <col min="770" max="770" width="8.625" style="31" customWidth="1"/>
    <col min="771" max="1022" width="11.5" style="31"/>
    <col min="1023" max="1023" width="45.625" style="31" customWidth="1"/>
    <col min="1024" max="1025" width="12.625" style="31" customWidth="1"/>
    <col min="1026" max="1026" width="8.625" style="31" customWidth="1"/>
    <col min="1027" max="1278" width="11.5" style="31"/>
    <col min="1279" max="1279" width="45.625" style="31" customWidth="1"/>
    <col min="1280" max="1281" width="12.625" style="31" customWidth="1"/>
    <col min="1282" max="1282" width="8.625" style="31" customWidth="1"/>
    <col min="1283" max="1534" width="11.5" style="31"/>
    <col min="1535" max="1535" width="45.625" style="31" customWidth="1"/>
    <col min="1536" max="1537" width="12.625" style="31" customWidth="1"/>
    <col min="1538" max="1538" width="8.625" style="31" customWidth="1"/>
    <col min="1539" max="1790" width="11.5" style="31"/>
    <col min="1791" max="1791" width="45.625" style="31" customWidth="1"/>
    <col min="1792" max="1793" width="12.625" style="31" customWidth="1"/>
    <col min="1794" max="1794" width="8.625" style="31" customWidth="1"/>
    <col min="1795" max="2046" width="11.5" style="31"/>
    <col min="2047" max="2047" width="45.625" style="31" customWidth="1"/>
    <col min="2048" max="2049" width="12.625" style="31" customWidth="1"/>
    <col min="2050" max="2050" width="8.625" style="31" customWidth="1"/>
    <col min="2051" max="2302" width="11.5" style="31"/>
    <col min="2303" max="2303" width="45.625" style="31" customWidth="1"/>
    <col min="2304" max="2305" width="12.625" style="31" customWidth="1"/>
    <col min="2306" max="2306" width="8.625" style="31" customWidth="1"/>
    <col min="2307" max="2558" width="11.5" style="31"/>
    <col min="2559" max="2559" width="45.625" style="31" customWidth="1"/>
    <col min="2560" max="2561" width="12.625" style="31" customWidth="1"/>
    <col min="2562" max="2562" width="8.625" style="31" customWidth="1"/>
    <col min="2563" max="2814" width="11.5" style="31"/>
    <col min="2815" max="2815" width="45.625" style="31" customWidth="1"/>
    <col min="2816" max="2817" width="12.625" style="31" customWidth="1"/>
    <col min="2818" max="2818" width="8.625" style="31" customWidth="1"/>
    <col min="2819" max="3070" width="11.5" style="31"/>
    <col min="3071" max="3071" width="45.625" style="31" customWidth="1"/>
    <col min="3072" max="3073" width="12.625" style="31" customWidth="1"/>
    <col min="3074" max="3074" width="8.625" style="31" customWidth="1"/>
    <col min="3075" max="3326" width="11.5" style="31"/>
    <col min="3327" max="3327" width="45.625" style="31" customWidth="1"/>
    <col min="3328" max="3329" width="12.625" style="31" customWidth="1"/>
    <col min="3330" max="3330" width="8.625" style="31" customWidth="1"/>
    <col min="3331" max="3582" width="11.5" style="31"/>
    <col min="3583" max="3583" width="45.625" style="31" customWidth="1"/>
    <col min="3584" max="3585" width="12.625" style="31" customWidth="1"/>
    <col min="3586" max="3586" width="8.625" style="31" customWidth="1"/>
    <col min="3587" max="3838" width="11.5" style="31"/>
    <col min="3839" max="3839" width="45.625" style="31" customWidth="1"/>
    <col min="3840" max="3841" width="12.625" style="31" customWidth="1"/>
    <col min="3842" max="3842" width="8.625" style="31" customWidth="1"/>
    <col min="3843" max="4094" width="11.5" style="31"/>
    <col min="4095" max="4095" width="45.625" style="31" customWidth="1"/>
    <col min="4096" max="4097" width="12.625" style="31" customWidth="1"/>
    <col min="4098" max="4098" width="8.625" style="31" customWidth="1"/>
    <col min="4099" max="4350" width="11.5" style="31"/>
    <col min="4351" max="4351" width="45.625" style="31" customWidth="1"/>
    <col min="4352" max="4353" width="12.625" style="31" customWidth="1"/>
    <col min="4354" max="4354" width="8.625" style="31" customWidth="1"/>
    <col min="4355" max="4606" width="11.5" style="31"/>
    <col min="4607" max="4607" width="45.625" style="31" customWidth="1"/>
    <col min="4608" max="4609" width="12.625" style="31" customWidth="1"/>
    <col min="4610" max="4610" width="8.625" style="31" customWidth="1"/>
    <col min="4611" max="4862" width="11.5" style="31"/>
    <col min="4863" max="4863" width="45.625" style="31" customWidth="1"/>
    <col min="4864" max="4865" width="12.625" style="31" customWidth="1"/>
    <col min="4866" max="4866" width="8.625" style="31" customWidth="1"/>
    <col min="4867" max="5118" width="11.5" style="31"/>
    <col min="5119" max="5119" width="45.625" style="31" customWidth="1"/>
    <col min="5120" max="5121" width="12.625" style="31" customWidth="1"/>
    <col min="5122" max="5122" width="8.625" style="31" customWidth="1"/>
    <col min="5123" max="5374" width="11.5" style="31"/>
    <col min="5375" max="5375" width="45.625" style="31" customWidth="1"/>
    <col min="5376" max="5377" width="12.625" style="31" customWidth="1"/>
    <col min="5378" max="5378" width="8.625" style="31" customWidth="1"/>
    <col min="5379" max="5630" width="11.5" style="31"/>
    <col min="5631" max="5631" width="45.625" style="31" customWidth="1"/>
    <col min="5632" max="5633" width="12.625" style="31" customWidth="1"/>
    <col min="5634" max="5634" width="8.625" style="31" customWidth="1"/>
    <col min="5635" max="5886" width="11.5" style="31"/>
    <col min="5887" max="5887" width="45.625" style="31" customWidth="1"/>
    <col min="5888" max="5889" width="12.625" style="31" customWidth="1"/>
    <col min="5890" max="5890" width="8.625" style="31" customWidth="1"/>
    <col min="5891" max="6142" width="11.5" style="31"/>
    <col min="6143" max="6143" width="45.625" style="31" customWidth="1"/>
    <col min="6144" max="6145" width="12.625" style="31" customWidth="1"/>
    <col min="6146" max="6146" width="8.625" style="31" customWidth="1"/>
    <col min="6147" max="6398" width="11.5" style="31"/>
    <col min="6399" max="6399" width="45.625" style="31" customWidth="1"/>
    <col min="6400" max="6401" width="12.625" style="31" customWidth="1"/>
    <col min="6402" max="6402" width="8.625" style="31" customWidth="1"/>
    <col min="6403" max="6654" width="11.5" style="31"/>
    <col min="6655" max="6655" width="45.625" style="31" customWidth="1"/>
    <col min="6656" max="6657" width="12.625" style="31" customWidth="1"/>
    <col min="6658" max="6658" width="8.625" style="31" customWidth="1"/>
    <col min="6659" max="6910" width="11.5" style="31"/>
    <col min="6911" max="6911" width="45.625" style="31" customWidth="1"/>
    <col min="6912" max="6913" width="12.625" style="31" customWidth="1"/>
    <col min="6914" max="6914" width="8.625" style="31" customWidth="1"/>
    <col min="6915" max="7166" width="11.5" style="31"/>
    <col min="7167" max="7167" width="45.625" style="31" customWidth="1"/>
    <col min="7168" max="7169" width="12.625" style="31" customWidth="1"/>
    <col min="7170" max="7170" width="8.625" style="31" customWidth="1"/>
    <col min="7171" max="7422" width="11.5" style="31"/>
    <col min="7423" max="7423" width="45.625" style="31" customWidth="1"/>
    <col min="7424" max="7425" width="12.625" style="31" customWidth="1"/>
    <col min="7426" max="7426" width="8.625" style="31" customWidth="1"/>
    <col min="7427" max="7678" width="11.5" style="31"/>
    <col min="7679" max="7679" width="45.625" style="31" customWidth="1"/>
    <col min="7680" max="7681" width="12.625" style="31" customWidth="1"/>
    <col min="7682" max="7682" width="8.625" style="31" customWidth="1"/>
    <col min="7683" max="7934" width="11.5" style="31"/>
    <col min="7935" max="7935" width="45.625" style="31" customWidth="1"/>
    <col min="7936" max="7937" width="12.625" style="31" customWidth="1"/>
    <col min="7938" max="7938" width="8.625" style="31" customWidth="1"/>
    <col min="7939" max="8190" width="11.5" style="31"/>
    <col min="8191" max="8191" width="45.625" style="31" customWidth="1"/>
    <col min="8192" max="8193" width="12.625" style="31" customWidth="1"/>
    <col min="8194" max="8194" width="8.625" style="31" customWidth="1"/>
    <col min="8195" max="8446" width="11.5" style="31"/>
    <col min="8447" max="8447" width="45.625" style="31" customWidth="1"/>
    <col min="8448" max="8449" width="12.625" style="31" customWidth="1"/>
    <col min="8450" max="8450" width="8.625" style="31" customWidth="1"/>
    <col min="8451" max="8702" width="11.5" style="31"/>
    <col min="8703" max="8703" width="45.625" style="31" customWidth="1"/>
    <col min="8704" max="8705" width="12.625" style="31" customWidth="1"/>
    <col min="8706" max="8706" width="8.625" style="31" customWidth="1"/>
    <col min="8707" max="8958" width="11.5" style="31"/>
    <col min="8959" max="8959" width="45.625" style="31" customWidth="1"/>
    <col min="8960" max="8961" width="12.625" style="31" customWidth="1"/>
    <col min="8962" max="8962" width="8.625" style="31" customWidth="1"/>
    <col min="8963" max="9214" width="11.5" style="31"/>
    <col min="9215" max="9215" width="45.625" style="31" customWidth="1"/>
    <col min="9216" max="9217" width="12.625" style="31" customWidth="1"/>
    <col min="9218" max="9218" width="8.625" style="31" customWidth="1"/>
    <col min="9219" max="9470" width="11.5" style="31"/>
    <col min="9471" max="9471" width="45.625" style="31" customWidth="1"/>
    <col min="9472" max="9473" width="12.625" style="31" customWidth="1"/>
    <col min="9474" max="9474" width="8.625" style="31" customWidth="1"/>
    <col min="9475" max="9726" width="11.5" style="31"/>
    <col min="9727" max="9727" width="45.625" style="31" customWidth="1"/>
    <col min="9728" max="9729" width="12.625" style="31" customWidth="1"/>
    <col min="9730" max="9730" width="8.625" style="31" customWidth="1"/>
    <col min="9731" max="9982" width="11.5" style="31"/>
    <col min="9983" max="9983" width="45.625" style="31" customWidth="1"/>
    <col min="9984" max="9985" width="12.625" style="31" customWidth="1"/>
    <col min="9986" max="9986" width="8.625" style="31" customWidth="1"/>
    <col min="9987" max="10238" width="11.5" style="31"/>
    <col min="10239" max="10239" width="45.625" style="31" customWidth="1"/>
    <col min="10240" max="10241" width="12.625" style="31" customWidth="1"/>
    <col min="10242" max="10242" width="8.625" style="31" customWidth="1"/>
    <col min="10243" max="10494" width="11.5" style="31"/>
    <col min="10495" max="10495" width="45.625" style="31" customWidth="1"/>
    <col min="10496" max="10497" width="12.625" style="31" customWidth="1"/>
    <col min="10498" max="10498" width="8.625" style="31" customWidth="1"/>
    <col min="10499" max="10750" width="11.5" style="31"/>
    <col min="10751" max="10751" width="45.625" style="31" customWidth="1"/>
    <col min="10752" max="10753" width="12.625" style="31" customWidth="1"/>
    <col min="10754" max="10754" width="8.625" style="31" customWidth="1"/>
    <col min="10755" max="11006" width="11.5" style="31"/>
    <col min="11007" max="11007" width="45.625" style="31" customWidth="1"/>
    <col min="11008" max="11009" width="12.625" style="31" customWidth="1"/>
    <col min="11010" max="11010" width="8.625" style="31" customWidth="1"/>
    <col min="11011" max="11262" width="11.5" style="31"/>
    <col min="11263" max="11263" width="45.625" style="31" customWidth="1"/>
    <col min="11264" max="11265" width="12.625" style="31" customWidth="1"/>
    <col min="11266" max="11266" width="8.625" style="31" customWidth="1"/>
    <col min="11267" max="11518" width="11.5" style="31"/>
    <col min="11519" max="11519" width="45.625" style="31" customWidth="1"/>
    <col min="11520" max="11521" width="12.625" style="31" customWidth="1"/>
    <col min="11522" max="11522" width="8.625" style="31" customWidth="1"/>
    <col min="11523" max="11774" width="11.5" style="31"/>
    <col min="11775" max="11775" width="45.625" style="31" customWidth="1"/>
    <col min="11776" max="11777" width="12.625" style="31" customWidth="1"/>
    <col min="11778" max="11778" width="8.625" style="31" customWidth="1"/>
    <col min="11779" max="12030" width="11.5" style="31"/>
    <col min="12031" max="12031" width="45.625" style="31" customWidth="1"/>
    <col min="12032" max="12033" width="12.625" style="31" customWidth="1"/>
    <col min="12034" max="12034" width="8.625" style="31" customWidth="1"/>
    <col min="12035" max="12286" width="11.5" style="31"/>
    <col min="12287" max="12287" width="45.625" style="31" customWidth="1"/>
    <col min="12288" max="12289" width="12.625" style="31" customWidth="1"/>
    <col min="12290" max="12290" width="8.625" style="31" customWidth="1"/>
    <col min="12291" max="12542" width="11.5" style="31"/>
    <col min="12543" max="12543" width="45.625" style="31" customWidth="1"/>
    <col min="12544" max="12545" width="12.625" style="31" customWidth="1"/>
    <col min="12546" max="12546" width="8.625" style="31" customWidth="1"/>
    <col min="12547" max="12798" width="11.5" style="31"/>
    <col min="12799" max="12799" width="45.625" style="31" customWidth="1"/>
    <col min="12800" max="12801" width="12.625" style="31" customWidth="1"/>
    <col min="12802" max="12802" width="8.625" style="31" customWidth="1"/>
    <col min="12803" max="13054" width="11.5" style="31"/>
    <col min="13055" max="13055" width="45.625" style="31" customWidth="1"/>
    <col min="13056" max="13057" width="12.625" style="31" customWidth="1"/>
    <col min="13058" max="13058" width="8.625" style="31" customWidth="1"/>
    <col min="13059" max="13310" width="11.5" style="31"/>
    <col min="13311" max="13311" width="45.625" style="31" customWidth="1"/>
    <col min="13312" max="13313" width="12.625" style="31" customWidth="1"/>
    <col min="13314" max="13314" width="8.625" style="31" customWidth="1"/>
    <col min="13315" max="13566" width="11.5" style="31"/>
    <col min="13567" max="13567" width="45.625" style="31" customWidth="1"/>
    <col min="13568" max="13569" width="12.625" style="31" customWidth="1"/>
    <col min="13570" max="13570" width="8.625" style="31" customWidth="1"/>
    <col min="13571" max="13822" width="11.5" style="31"/>
    <col min="13823" max="13823" width="45.625" style="31" customWidth="1"/>
    <col min="13824" max="13825" width="12.625" style="31" customWidth="1"/>
    <col min="13826" max="13826" width="8.625" style="31" customWidth="1"/>
    <col min="13827" max="14078" width="11.5" style="31"/>
    <col min="14079" max="14079" width="45.625" style="31" customWidth="1"/>
    <col min="14080" max="14081" width="12.625" style="31" customWidth="1"/>
    <col min="14082" max="14082" width="8.625" style="31" customWidth="1"/>
    <col min="14083" max="14334" width="11.5" style="31"/>
    <col min="14335" max="14335" width="45.625" style="31" customWidth="1"/>
    <col min="14336" max="14337" width="12.625" style="31" customWidth="1"/>
    <col min="14338" max="14338" width="8.625" style="31" customWidth="1"/>
    <col min="14339" max="14590" width="11.5" style="31"/>
    <col min="14591" max="14591" width="45.625" style="31" customWidth="1"/>
    <col min="14592" max="14593" width="12.625" style="31" customWidth="1"/>
    <col min="14594" max="14594" width="8.625" style="31" customWidth="1"/>
    <col min="14595" max="14846" width="11.5" style="31"/>
    <col min="14847" max="14847" width="45.625" style="31" customWidth="1"/>
    <col min="14848" max="14849" width="12.625" style="31" customWidth="1"/>
    <col min="14850" max="14850" width="8.625" style="31" customWidth="1"/>
    <col min="14851" max="15102" width="11.5" style="31"/>
    <col min="15103" max="15103" width="45.625" style="31" customWidth="1"/>
    <col min="15104" max="15105" width="12.625" style="31" customWidth="1"/>
    <col min="15106" max="15106" width="8.625" style="31" customWidth="1"/>
    <col min="15107" max="15358" width="11.5" style="31"/>
    <col min="15359" max="15359" width="45.625" style="31" customWidth="1"/>
    <col min="15360" max="15361" width="12.625" style="31" customWidth="1"/>
    <col min="15362" max="15362" width="8.625" style="31" customWidth="1"/>
    <col min="15363" max="15614" width="11.5" style="31"/>
    <col min="15615" max="15615" width="45.625" style="31" customWidth="1"/>
    <col min="15616" max="15617" width="12.625" style="31" customWidth="1"/>
    <col min="15618" max="15618" width="8.625" style="31" customWidth="1"/>
    <col min="15619" max="15870" width="11.5" style="31"/>
    <col min="15871" max="15871" width="45.625" style="31" customWidth="1"/>
    <col min="15872" max="15873" width="12.625" style="31" customWidth="1"/>
    <col min="15874" max="15874" width="8.625" style="31" customWidth="1"/>
    <col min="15875" max="16126" width="11.5" style="31"/>
    <col min="16127" max="16127" width="45.625" style="31" customWidth="1"/>
    <col min="16128" max="16129" width="12.625" style="31" customWidth="1"/>
    <col min="16130" max="16130" width="8.625" style="31" customWidth="1"/>
    <col min="16131" max="16384" width="11.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261</v>
      </c>
      <c r="B2" s="29"/>
      <c r="C2" s="29"/>
      <c r="D2" s="29"/>
    </row>
    <row r="3" spans="1:4">
      <c r="A3" s="29" t="s">
        <v>250</v>
      </c>
      <c r="B3" s="29"/>
      <c r="C3" s="29"/>
      <c r="D3" s="29"/>
    </row>
    <row r="4" spans="1:4">
      <c r="A4" s="29" t="s">
        <v>262</v>
      </c>
      <c r="B4" s="29"/>
      <c r="C4" s="29"/>
      <c r="D4" s="29"/>
    </row>
    <row r="5" spans="1:4" ht="13.5" thickBot="1">
      <c r="A5" s="32" t="s">
        <v>4</v>
      </c>
      <c r="B5" s="33">
        <v>9900</v>
      </c>
      <c r="C5" s="34" t="s">
        <v>67</v>
      </c>
    </row>
    <row r="6" spans="1:4">
      <c r="A6" s="36"/>
      <c r="B6" s="37" t="s">
        <v>6</v>
      </c>
      <c r="C6" s="38">
        <v>41306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69</v>
      </c>
    </row>
    <row r="10" spans="1:4">
      <c r="A10" s="34" t="s">
        <v>257</v>
      </c>
      <c r="B10" s="31">
        <v>3000</v>
      </c>
      <c r="C10" s="31">
        <v>0.3</v>
      </c>
      <c r="D10" s="81">
        <v>0.68931245529648932</v>
      </c>
    </row>
    <row r="11" spans="1:4">
      <c r="A11" s="34" t="s">
        <v>258</v>
      </c>
      <c r="B11" s="31">
        <v>81.36</v>
      </c>
      <c r="C11" s="31">
        <v>0</v>
      </c>
      <c r="D11" s="81">
        <v>1.8694153787640791E-2</v>
      </c>
    </row>
    <row r="12" spans="1:4">
      <c r="A12" s="34" t="s">
        <v>259</v>
      </c>
      <c r="B12" s="31">
        <v>97.95</v>
      </c>
      <c r="C12" s="31">
        <v>0.01</v>
      </c>
      <c r="D12" s="81">
        <v>2.2506051665430377E-2</v>
      </c>
    </row>
    <row r="13" spans="1:4">
      <c r="A13" s="34" t="s">
        <v>260</v>
      </c>
      <c r="B13" s="31">
        <v>183.7</v>
      </c>
      <c r="C13" s="31">
        <v>0.02</v>
      </c>
      <c r="D13" s="81">
        <v>4.2208899345988364E-2</v>
      </c>
    </row>
    <row r="14" spans="1:4">
      <c r="A14" s="47" t="s">
        <v>94</v>
      </c>
      <c r="B14" s="48">
        <v>3363.0099999999998</v>
      </c>
      <c r="C14" s="48">
        <v>0.33</v>
      </c>
      <c r="D14" s="82">
        <v>0.77272156009554893</v>
      </c>
    </row>
    <row r="15" spans="1:4">
      <c r="A15" s="50" t="s">
        <v>18</v>
      </c>
    </row>
    <row r="16" spans="1:4">
      <c r="A16" s="45" t="s">
        <v>19</v>
      </c>
      <c r="B16" s="31">
        <v>0</v>
      </c>
      <c r="C16" s="31">
        <v>0</v>
      </c>
      <c r="D16" s="81">
        <v>0</v>
      </c>
    </row>
    <row r="17" spans="1:4">
      <c r="A17" s="45" t="s">
        <v>20</v>
      </c>
      <c r="B17" s="31">
        <v>0</v>
      </c>
      <c r="C17" s="31">
        <v>0</v>
      </c>
      <c r="D17" s="81">
        <v>0</v>
      </c>
    </row>
    <row r="18" spans="1:4">
      <c r="A18" s="45" t="s">
        <v>21</v>
      </c>
      <c r="B18" s="31">
        <v>624</v>
      </c>
      <c r="C18" s="31">
        <v>0.06</v>
      </c>
      <c r="D18" s="81">
        <v>0.14337699070166979</v>
      </c>
    </row>
    <row r="19" spans="1:4">
      <c r="A19" s="45" t="s">
        <v>22</v>
      </c>
      <c r="B19" s="31">
        <v>0</v>
      </c>
      <c r="C19" s="31">
        <v>0</v>
      </c>
      <c r="D19" s="81">
        <v>0</v>
      </c>
    </row>
    <row r="20" spans="1:4">
      <c r="A20" s="45" t="s">
        <v>23</v>
      </c>
      <c r="B20" s="31">
        <v>227.7</v>
      </c>
      <c r="C20" s="31">
        <v>0.02</v>
      </c>
      <c r="D20" s="81">
        <v>5.2318815357003542E-2</v>
      </c>
    </row>
    <row r="21" spans="1:4">
      <c r="A21" s="45" t="s">
        <v>24</v>
      </c>
      <c r="B21" s="31">
        <v>0</v>
      </c>
      <c r="C21" s="31">
        <v>0</v>
      </c>
      <c r="D21" s="81">
        <v>0</v>
      </c>
    </row>
    <row r="22" spans="1:4">
      <c r="A22" s="45" t="s">
        <v>25</v>
      </c>
      <c r="B22" s="31">
        <v>0</v>
      </c>
      <c r="C22" s="31">
        <v>0</v>
      </c>
      <c r="D22" s="81">
        <v>0</v>
      </c>
    </row>
    <row r="23" spans="1:4">
      <c r="A23" s="45" t="s">
        <v>26</v>
      </c>
      <c r="B23" s="31">
        <v>0</v>
      </c>
      <c r="C23" s="31">
        <v>0</v>
      </c>
      <c r="D23" s="81">
        <v>0</v>
      </c>
    </row>
    <row r="24" spans="1:4">
      <c r="A24" s="83" t="s">
        <v>27</v>
      </c>
      <c r="B24" s="84">
        <v>851.7</v>
      </c>
      <c r="C24" s="84">
        <v>0.08</v>
      </c>
      <c r="D24" s="85">
        <v>0.19569580605867332</v>
      </c>
    </row>
    <row r="25" spans="1:4">
      <c r="A25" s="40" t="s">
        <v>28</v>
      </c>
    </row>
    <row r="26" spans="1:4">
      <c r="A26" s="45" t="s">
        <v>29</v>
      </c>
      <c r="B26" s="31">
        <v>100.36276298043995</v>
      </c>
      <c r="C26" s="31">
        <v>0.01</v>
      </c>
      <c r="D26" s="81">
        <v>2.306043419012889E-2</v>
      </c>
    </row>
    <row r="27" spans="1:4">
      <c r="A27" s="34" t="s">
        <v>30</v>
      </c>
      <c r="B27" s="31">
        <v>100.36276298043995</v>
      </c>
      <c r="C27" s="31">
        <v>0.01</v>
      </c>
      <c r="D27" s="81">
        <v>2.306043419012889E-2</v>
      </c>
    </row>
    <row r="28" spans="1:4" s="51" customFormat="1">
      <c r="A28" s="47" t="s">
        <v>31</v>
      </c>
      <c r="B28" s="48">
        <v>4315.0727629804396</v>
      </c>
      <c r="C28" s="48">
        <v>0.42000000000000004</v>
      </c>
      <c r="D28" s="82">
        <v>0.99147780034435118</v>
      </c>
    </row>
    <row r="29" spans="1:4">
      <c r="A29" s="40" t="s">
        <v>32</v>
      </c>
    </row>
    <row r="30" spans="1:4">
      <c r="A30" s="34" t="s">
        <v>33</v>
      </c>
      <c r="B30" s="31">
        <v>0</v>
      </c>
      <c r="C30" s="31">
        <v>0</v>
      </c>
      <c r="D30" s="81">
        <v>0</v>
      </c>
    </row>
    <row r="31" spans="1:4">
      <c r="A31" s="34" t="s">
        <v>34</v>
      </c>
      <c r="B31" s="31">
        <v>0</v>
      </c>
      <c r="C31" s="31">
        <v>0</v>
      </c>
      <c r="D31" s="81">
        <v>0</v>
      </c>
    </row>
    <row r="32" spans="1:4">
      <c r="A32" s="45" t="s">
        <v>35</v>
      </c>
      <c r="B32" s="31">
        <v>0</v>
      </c>
      <c r="C32" s="31">
        <v>0</v>
      </c>
      <c r="D32" s="81">
        <v>0</v>
      </c>
    </row>
    <row r="33" spans="1:244">
      <c r="A33" s="45" t="s">
        <v>36</v>
      </c>
      <c r="B33" s="31">
        <v>0</v>
      </c>
      <c r="C33" s="31">
        <v>0</v>
      </c>
      <c r="D33" s="81">
        <v>0</v>
      </c>
    </row>
    <row r="34" spans="1:244">
      <c r="A34" s="83" t="s">
        <v>37</v>
      </c>
      <c r="B34" s="84">
        <v>0</v>
      </c>
      <c r="C34" s="84">
        <v>0</v>
      </c>
      <c r="D34" s="85">
        <v>0</v>
      </c>
      <c r="E34" s="34"/>
      <c r="H34" s="52"/>
      <c r="I34" s="34"/>
      <c r="L34" s="52"/>
      <c r="M34" s="34"/>
      <c r="P34" s="52"/>
      <c r="Q34" s="34"/>
      <c r="T34" s="52"/>
      <c r="U34" s="34"/>
      <c r="X34" s="52"/>
      <c r="Y34" s="34"/>
      <c r="AB34" s="52"/>
      <c r="AC34" s="34"/>
      <c r="AF34" s="52"/>
      <c r="AG34" s="34"/>
      <c r="AJ34" s="52"/>
      <c r="AK34" s="34"/>
      <c r="AN34" s="52"/>
      <c r="AO34" s="34"/>
      <c r="AR34" s="52"/>
      <c r="AS34" s="34"/>
      <c r="AV34" s="52"/>
      <c r="AW34" s="34"/>
      <c r="AZ34" s="52"/>
      <c r="BA34" s="34"/>
      <c r="BD34" s="52"/>
      <c r="BE34" s="34"/>
      <c r="BH34" s="52"/>
      <c r="BI34" s="34"/>
      <c r="BL34" s="52"/>
      <c r="BM34" s="34"/>
      <c r="BP34" s="52"/>
      <c r="BQ34" s="34"/>
      <c r="BT34" s="52"/>
      <c r="BU34" s="34"/>
      <c r="BX34" s="52"/>
      <c r="BY34" s="34"/>
      <c r="CB34" s="52"/>
      <c r="CC34" s="34"/>
      <c r="CF34" s="52"/>
      <c r="CG34" s="34"/>
      <c r="CJ34" s="52"/>
      <c r="CK34" s="34"/>
      <c r="CN34" s="52"/>
      <c r="CO34" s="34"/>
      <c r="CR34" s="52"/>
      <c r="CS34" s="34"/>
      <c r="CV34" s="52"/>
      <c r="CW34" s="34"/>
      <c r="CZ34" s="52"/>
      <c r="DA34" s="34"/>
      <c r="DD34" s="52"/>
      <c r="DE34" s="34"/>
      <c r="DH34" s="52"/>
      <c r="DI34" s="34"/>
      <c r="DL34" s="52"/>
      <c r="DM34" s="34"/>
      <c r="DP34" s="52"/>
      <c r="DQ34" s="34"/>
      <c r="DT34" s="52"/>
      <c r="DU34" s="34"/>
      <c r="DX34" s="52"/>
      <c r="DY34" s="34"/>
      <c r="EB34" s="52"/>
      <c r="EC34" s="34"/>
      <c r="EF34" s="52"/>
      <c r="EG34" s="34"/>
      <c r="EJ34" s="52"/>
      <c r="EK34" s="34"/>
      <c r="EN34" s="52"/>
      <c r="EO34" s="34"/>
      <c r="ER34" s="52"/>
      <c r="ES34" s="34"/>
      <c r="EV34" s="52"/>
      <c r="EW34" s="34"/>
      <c r="EZ34" s="52"/>
      <c r="FA34" s="34"/>
      <c r="FD34" s="52"/>
      <c r="FE34" s="34"/>
      <c r="FH34" s="52"/>
      <c r="FI34" s="34"/>
      <c r="FL34" s="52"/>
      <c r="FM34" s="34"/>
      <c r="FP34" s="52"/>
      <c r="FQ34" s="34"/>
      <c r="FT34" s="52"/>
      <c r="FU34" s="34"/>
      <c r="FX34" s="52"/>
      <c r="FY34" s="34"/>
      <c r="GB34" s="52"/>
      <c r="GC34" s="34"/>
      <c r="GF34" s="52"/>
      <c r="GG34" s="34"/>
      <c r="GJ34" s="52"/>
      <c r="GK34" s="34"/>
      <c r="GN34" s="52"/>
      <c r="GO34" s="34"/>
      <c r="GR34" s="52"/>
      <c r="GS34" s="34"/>
      <c r="GV34" s="52"/>
      <c r="GW34" s="34"/>
      <c r="GZ34" s="52"/>
      <c r="HA34" s="34"/>
      <c r="HD34" s="52"/>
      <c r="HE34" s="34"/>
      <c r="HH34" s="52"/>
      <c r="HI34" s="34"/>
      <c r="HL34" s="52"/>
      <c r="HM34" s="34"/>
      <c r="HP34" s="52"/>
      <c r="HQ34" s="34"/>
      <c r="HT34" s="52"/>
      <c r="HU34" s="34"/>
      <c r="HX34" s="52"/>
      <c r="HY34" s="34"/>
      <c r="IB34" s="52"/>
      <c r="IC34" s="34"/>
      <c r="IF34" s="52"/>
      <c r="IG34" s="34"/>
      <c r="IJ34" s="52"/>
    </row>
    <row r="35" spans="1:244">
      <c r="A35" s="40" t="s">
        <v>38</v>
      </c>
    </row>
    <row r="36" spans="1:244">
      <c r="A36" s="45" t="s">
        <v>39</v>
      </c>
      <c r="B36" s="31">
        <v>0</v>
      </c>
      <c r="C36" s="31">
        <v>0</v>
      </c>
      <c r="D36" s="81">
        <v>0</v>
      </c>
    </row>
    <row r="37" spans="1:244">
      <c r="A37" s="45" t="s">
        <v>61</v>
      </c>
      <c r="B37" s="31">
        <v>37.090000000000003</v>
      </c>
      <c r="C37" s="31">
        <v>0</v>
      </c>
      <c r="D37" s="81">
        <v>8.5221996556489304E-3</v>
      </c>
    </row>
    <row r="38" spans="1:244">
      <c r="A38" s="45" t="s">
        <v>62</v>
      </c>
      <c r="B38" s="31">
        <v>0</v>
      </c>
      <c r="C38" s="31">
        <v>0</v>
      </c>
      <c r="D38" s="81">
        <v>0</v>
      </c>
    </row>
    <row r="39" spans="1:244">
      <c r="A39" s="83" t="s">
        <v>41</v>
      </c>
      <c r="B39" s="84">
        <v>37.090000000000003</v>
      </c>
      <c r="C39" s="84">
        <v>0</v>
      </c>
      <c r="D39" s="85">
        <v>8.5221996556489304E-3</v>
      </c>
      <c r="E39" s="34"/>
      <c r="H39" s="52"/>
      <c r="I39" s="34"/>
      <c r="L39" s="52"/>
      <c r="M39" s="34"/>
      <c r="P39" s="52"/>
      <c r="Q39" s="34"/>
      <c r="T39" s="52"/>
      <c r="U39" s="34"/>
      <c r="X39" s="52"/>
      <c r="Y39" s="34"/>
      <c r="AB39" s="52"/>
      <c r="AC39" s="34"/>
      <c r="AF39" s="52"/>
      <c r="AG39" s="34"/>
      <c r="AJ39" s="52"/>
      <c r="AK39" s="34"/>
      <c r="AN39" s="52"/>
      <c r="AO39" s="34"/>
      <c r="AR39" s="52"/>
      <c r="AS39" s="34"/>
      <c r="AV39" s="52"/>
      <c r="AW39" s="34"/>
      <c r="AZ39" s="52"/>
      <c r="BA39" s="34"/>
      <c r="BD39" s="52"/>
      <c r="BE39" s="34"/>
      <c r="BH39" s="52"/>
      <c r="BI39" s="34"/>
      <c r="BL39" s="52"/>
      <c r="BM39" s="34"/>
      <c r="BP39" s="52"/>
      <c r="BQ39" s="34"/>
      <c r="BT39" s="52"/>
      <c r="BU39" s="34"/>
      <c r="BX39" s="52"/>
      <c r="BY39" s="34"/>
      <c r="CB39" s="52"/>
      <c r="CC39" s="34"/>
      <c r="CF39" s="52"/>
      <c r="CG39" s="34"/>
      <c r="CJ39" s="52"/>
      <c r="CK39" s="34"/>
      <c r="CN39" s="52"/>
      <c r="CO39" s="34"/>
      <c r="CR39" s="52"/>
      <c r="CS39" s="34"/>
      <c r="CV39" s="52"/>
      <c r="CW39" s="34"/>
      <c r="CZ39" s="52"/>
      <c r="DA39" s="34"/>
      <c r="DD39" s="52"/>
      <c r="DE39" s="34"/>
      <c r="DH39" s="52"/>
      <c r="DI39" s="34"/>
      <c r="DL39" s="52"/>
      <c r="DM39" s="34"/>
      <c r="DP39" s="52"/>
      <c r="DQ39" s="34"/>
      <c r="DT39" s="52"/>
      <c r="DU39" s="34"/>
      <c r="DX39" s="52"/>
      <c r="DY39" s="34"/>
      <c r="EB39" s="52"/>
      <c r="EC39" s="34"/>
      <c r="EF39" s="52"/>
      <c r="EG39" s="34"/>
      <c r="EJ39" s="52"/>
      <c r="EK39" s="34"/>
      <c r="EN39" s="52"/>
      <c r="EO39" s="34"/>
      <c r="ER39" s="52"/>
      <c r="ES39" s="34"/>
      <c r="EV39" s="52"/>
      <c r="EW39" s="34"/>
      <c r="EZ39" s="52"/>
      <c r="FA39" s="34"/>
      <c r="FD39" s="52"/>
      <c r="FE39" s="34"/>
      <c r="FH39" s="52"/>
      <c r="FI39" s="34"/>
      <c r="FL39" s="52"/>
      <c r="FM39" s="34"/>
      <c r="FP39" s="52"/>
      <c r="FQ39" s="34"/>
      <c r="FT39" s="52"/>
      <c r="FU39" s="34"/>
      <c r="FX39" s="52"/>
      <c r="FY39" s="34"/>
      <c r="GB39" s="52"/>
      <c r="GC39" s="34"/>
      <c r="GF39" s="52"/>
      <c r="GG39" s="34"/>
      <c r="GJ39" s="52"/>
      <c r="GK39" s="34"/>
      <c r="GN39" s="52"/>
      <c r="GO39" s="34"/>
      <c r="GR39" s="52"/>
      <c r="GS39" s="34"/>
      <c r="GV39" s="52"/>
      <c r="GW39" s="34"/>
      <c r="GZ39" s="52"/>
      <c r="HA39" s="34"/>
      <c r="HD39" s="52"/>
      <c r="HE39" s="34"/>
      <c r="HH39" s="52"/>
      <c r="HI39" s="34"/>
      <c r="HL39" s="52"/>
      <c r="HM39" s="34"/>
      <c r="HP39" s="52"/>
      <c r="HQ39" s="34"/>
      <c r="HT39" s="52"/>
      <c r="HU39" s="34"/>
      <c r="HX39" s="52"/>
      <c r="HY39" s="34"/>
      <c r="IB39" s="52"/>
      <c r="IC39" s="34"/>
      <c r="IF39" s="52"/>
      <c r="IG39" s="34"/>
      <c r="IJ39" s="52"/>
    </row>
    <row r="40" spans="1:244">
      <c r="A40" s="86" t="s">
        <v>42</v>
      </c>
      <c r="B40" s="87">
        <v>37.090000000000003</v>
      </c>
      <c r="C40" s="87">
        <v>0</v>
      </c>
      <c r="D40" s="88">
        <v>8.5221996556489304E-3</v>
      </c>
      <c r="G40" s="34"/>
      <c r="K40" s="34"/>
      <c r="O40" s="34"/>
      <c r="S40" s="34"/>
      <c r="W40" s="34"/>
      <c r="AA40" s="34"/>
      <c r="AE40" s="34"/>
      <c r="AI40" s="34"/>
      <c r="AM40" s="34"/>
      <c r="AQ40" s="34"/>
      <c r="AU40" s="34"/>
      <c r="AY40" s="34"/>
      <c r="BC40" s="34"/>
      <c r="BG40" s="34"/>
      <c r="BK40" s="34"/>
      <c r="BO40" s="34"/>
      <c r="BS40" s="34"/>
      <c r="BW40" s="34"/>
      <c r="CA40" s="34"/>
      <c r="CE40" s="34"/>
      <c r="CI40" s="34"/>
      <c r="CM40" s="34"/>
      <c r="CQ40" s="34"/>
      <c r="CU40" s="34"/>
      <c r="CY40" s="34"/>
      <c r="DC40" s="34"/>
      <c r="DG40" s="34"/>
      <c r="DK40" s="34"/>
      <c r="DO40" s="34"/>
      <c r="DS40" s="34"/>
      <c r="DW40" s="34"/>
      <c r="EA40" s="34"/>
      <c r="EE40" s="34"/>
      <c r="EI40" s="34"/>
      <c r="EM40" s="34"/>
      <c r="EQ40" s="34"/>
      <c r="EU40" s="34"/>
      <c r="EY40" s="34"/>
      <c r="FC40" s="34"/>
      <c r="FG40" s="34"/>
      <c r="FK40" s="34"/>
      <c r="FO40" s="34"/>
      <c r="FS40" s="34"/>
      <c r="FW40" s="34"/>
      <c r="GA40" s="34"/>
      <c r="GE40" s="34"/>
      <c r="GI40" s="34"/>
      <c r="GM40" s="34"/>
      <c r="GQ40" s="34"/>
      <c r="GU40" s="34"/>
      <c r="GY40" s="34"/>
      <c r="HC40" s="34"/>
      <c r="HG40" s="34"/>
      <c r="HK40" s="34"/>
      <c r="HO40" s="34"/>
      <c r="HS40" s="34"/>
      <c r="HW40" s="34"/>
      <c r="IA40" s="34"/>
      <c r="IE40" s="34"/>
    </row>
    <row r="41" spans="1:244" s="51" customFormat="1">
      <c r="A41" s="47" t="s">
        <v>43</v>
      </c>
      <c r="B41" s="48">
        <v>4352.1627629804398</v>
      </c>
      <c r="C41" s="48">
        <v>0.42000000000000004</v>
      </c>
      <c r="D41" s="82">
        <v>1</v>
      </c>
    </row>
    <row r="42" spans="1:244">
      <c r="A42" s="40" t="s">
        <v>44</v>
      </c>
    </row>
    <row r="43" spans="1:244">
      <c r="A43" s="34" t="s">
        <v>45</v>
      </c>
      <c r="B43" s="31">
        <v>0</v>
      </c>
      <c r="C43" s="31">
        <v>0</v>
      </c>
      <c r="D43" s="81">
        <v>0</v>
      </c>
    </row>
    <row r="44" spans="1:244">
      <c r="A44" s="34" t="s">
        <v>46</v>
      </c>
      <c r="B44" s="31">
        <v>0</v>
      </c>
      <c r="C44" s="31">
        <v>0</v>
      </c>
      <c r="D44" s="81">
        <v>0</v>
      </c>
    </row>
    <row r="45" spans="1:244">
      <c r="A45" s="83" t="s">
        <v>47</v>
      </c>
      <c r="B45" s="84">
        <v>0</v>
      </c>
      <c r="C45" s="84">
        <v>0</v>
      </c>
      <c r="D45" s="85">
        <v>0</v>
      </c>
      <c r="E45" s="34"/>
      <c r="H45" s="52"/>
      <c r="I45" s="34"/>
      <c r="L45" s="52"/>
      <c r="M45" s="34"/>
      <c r="P45" s="52"/>
      <c r="Q45" s="34"/>
      <c r="T45" s="52"/>
      <c r="U45" s="34"/>
      <c r="X45" s="52"/>
      <c r="Y45" s="34"/>
      <c r="AB45" s="52"/>
      <c r="AC45" s="34"/>
      <c r="AF45" s="52"/>
      <c r="AG45" s="34"/>
      <c r="AJ45" s="52"/>
      <c r="AK45" s="34"/>
      <c r="AN45" s="52"/>
      <c r="AO45" s="34"/>
      <c r="AR45" s="52"/>
      <c r="AS45" s="34"/>
      <c r="AV45" s="52"/>
      <c r="AW45" s="34"/>
      <c r="AZ45" s="52"/>
      <c r="BA45" s="34"/>
      <c r="BD45" s="52"/>
      <c r="BE45" s="34"/>
      <c r="BH45" s="52"/>
      <c r="BI45" s="34"/>
      <c r="BL45" s="52"/>
      <c r="BM45" s="34"/>
      <c r="BP45" s="52"/>
      <c r="BQ45" s="34"/>
      <c r="BT45" s="52"/>
      <c r="BU45" s="34"/>
      <c r="BX45" s="52"/>
      <c r="BY45" s="34"/>
      <c r="CB45" s="52"/>
      <c r="CC45" s="34"/>
      <c r="CF45" s="52"/>
      <c r="CG45" s="34"/>
      <c r="CJ45" s="52"/>
      <c r="CK45" s="34"/>
      <c r="CN45" s="52"/>
      <c r="CO45" s="34"/>
      <c r="CR45" s="52"/>
      <c r="CS45" s="34"/>
      <c r="CV45" s="52"/>
      <c r="CW45" s="34"/>
      <c r="CZ45" s="52"/>
      <c r="DA45" s="34"/>
      <c r="DD45" s="52"/>
      <c r="DE45" s="34"/>
      <c r="DH45" s="52"/>
      <c r="DI45" s="34"/>
      <c r="DL45" s="52"/>
      <c r="DM45" s="34"/>
      <c r="DP45" s="52"/>
      <c r="DQ45" s="34"/>
      <c r="DT45" s="52"/>
      <c r="DU45" s="34"/>
      <c r="DX45" s="52"/>
      <c r="DY45" s="34"/>
      <c r="EB45" s="52"/>
      <c r="EC45" s="34"/>
      <c r="EF45" s="52"/>
      <c r="EG45" s="34"/>
      <c r="EJ45" s="52"/>
      <c r="EK45" s="34"/>
      <c r="EN45" s="52"/>
      <c r="EO45" s="34"/>
      <c r="ER45" s="52"/>
      <c r="ES45" s="34"/>
      <c r="EV45" s="52"/>
      <c r="EW45" s="34"/>
      <c r="EZ45" s="52"/>
      <c r="FA45" s="34"/>
      <c r="FD45" s="52"/>
      <c r="FE45" s="34"/>
      <c r="FH45" s="52"/>
      <c r="FI45" s="34"/>
      <c r="FL45" s="52"/>
      <c r="FM45" s="34"/>
      <c r="FP45" s="52"/>
      <c r="FQ45" s="34"/>
      <c r="FT45" s="52"/>
      <c r="FU45" s="34"/>
      <c r="FX45" s="52"/>
      <c r="FY45" s="34"/>
      <c r="GB45" s="52"/>
      <c r="GC45" s="34"/>
      <c r="GF45" s="52"/>
      <c r="GG45" s="34"/>
      <c r="GJ45" s="52"/>
      <c r="GK45" s="34"/>
      <c r="GN45" s="52"/>
      <c r="GO45" s="34"/>
      <c r="GR45" s="52"/>
      <c r="GS45" s="34"/>
      <c r="GV45" s="52"/>
      <c r="GW45" s="34"/>
      <c r="GZ45" s="52"/>
      <c r="HA45" s="34"/>
      <c r="HD45" s="52"/>
      <c r="HE45" s="34"/>
      <c r="HH45" s="52"/>
      <c r="HI45" s="34"/>
      <c r="HL45" s="52"/>
      <c r="HM45" s="34"/>
      <c r="HP45" s="52"/>
      <c r="HQ45" s="34"/>
      <c r="HT45" s="52"/>
      <c r="HU45" s="34"/>
      <c r="HX45" s="52"/>
      <c r="HY45" s="34"/>
      <c r="IB45" s="52"/>
      <c r="IC45" s="34"/>
      <c r="IF45" s="52"/>
      <c r="IG45" s="34"/>
      <c r="IJ45" s="52"/>
    </row>
    <row r="46" spans="1:244" s="51" customFormat="1" ht="13.5" thickBot="1">
      <c r="A46" s="53" t="s">
        <v>48</v>
      </c>
      <c r="B46" s="54">
        <v>4352.1627629804398</v>
      </c>
      <c r="C46" s="54">
        <v>0.42000000000000004</v>
      </c>
      <c r="D46" s="89">
        <v>1</v>
      </c>
    </row>
    <row r="47" spans="1:244">
      <c r="A47" s="56" t="str">
        <f>[3]Custeio!A93</f>
        <v>Elaboração: CONAB/DIGEM/SUINF/GECUP</v>
      </c>
      <c r="D47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6" width="11.5" style="31"/>
    <col min="257" max="257" width="45.625" style="31" customWidth="1"/>
    <col min="258" max="259" width="12.625" style="31" customWidth="1"/>
    <col min="260" max="260" width="8.625" style="31" customWidth="1"/>
    <col min="261" max="512" width="11.5" style="31"/>
    <col min="513" max="513" width="45.625" style="31" customWidth="1"/>
    <col min="514" max="515" width="12.625" style="31" customWidth="1"/>
    <col min="516" max="516" width="8.625" style="31" customWidth="1"/>
    <col min="517" max="768" width="11.5" style="31"/>
    <col min="769" max="769" width="45.625" style="31" customWidth="1"/>
    <col min="770" max="771" width="12.625" style="31" customWidth="1"/>
    <col min="772" max="772" width="8.625" style="31" customWidth="1"/>
    <col min="773" max="1024" width="11.5" style="31"/>
    <col min="1025" max="1025" width="45.625" style="31" customWidth="1"/>
    <col min="1026" max="1027" width="12.625" style="31" customWidth="1"/>
    <col min="1028" max="1028" width="8.625" style="31" customWidth="1"/>
    <col min="1029" max="1280" width="11.5" style="31"/>
    <col min="1281" max="1281" width="45.625" style="31" customWidth="1"/>
    <col min="1282" max="1283" width="12.625" style="31" customWidth="1"/>
    <col min="1284" max="1284" width="8.625" style="31" customWidth="1"/>
    <col min="1285" max="1536" width="11.5" style="31"/>
    <col min="1537" max="1537" width="45.625" style="31" customWidth="1"/>
    <col min="1538" max="1539" width="12.625" style="31" customWidth="1"/>
    <col min="1540" max="1540" width="8.625" style="31" customWidth="1"/>
    <col min="1541" max="1792" width="11.5" style="31"/>
    <col min="1793" max="1793" width="45.625" style="31" customWidth="1"/>
    <col min="1794" max="1795" width="12.625" style="31" customWidth="1"/>
    <col min="1796" max="1796" width="8.625" style="31" customWidth="1"/>
    <col min="1797" max="2048" width="11.5" style="31"/>
    <col min="2049" max="2049" width="45.625" style="31" customWidth="1"/>
    <col min="2050" max="2051" width="12.625" style="31" customWidth="1"/>
    <col min="2052" max="2052" width="8.625" style="31" customWidth="1"/>
    <col min="2053" max="2304" width="11.5" style="31"/>
    <col min="2305" max="2305" width="45.625" style="31" customWidth="1"/>
    <col min="2306" max="2307" width="12.625" style="31" customWidth="1"/>
    <col min="2308" max="2308" width="8.625" style="31" customWidth="1"/>
    <col min="2309" max="2560" width="11.5" style="31"/>
    <col min="2561" max="2561" width="45.625" style="31" customWidth="1"/>
    <col min="2562" max="2563" width="12.625" style="31" customWidth="1"/>
    <col min="2564" max="2564" width="8.625" style="31" customWidth="1"/>
    <col min="2565" max="2816" width="11.5" style="31"/>
    <col min="2817" max="2817" width="45.625" style="31" customWidth="1"/>
    <col min="2818" max="2819" width="12.625" style="31" customWidth="1"/>
    <col min="2820" max="2820" width="8.625" style="31" customWidth="1"/>
    <col min="2821" max="3072" width="11.5" style="31"/>
    <col min="3073" max="3073" width="45.625" style="31" customWidth="1"/>
    <col min="3074" max="3075" width="12.625" style="31" customWidth="1"/>
    <col min="3076" max="3076" width="8.625" style="31" customWidth="1"/>
    <col min="3077" max="3328" width="11.5" style="31"/>
    <col min="3329" max="3329" width="45.625" style="31" customWidth="1"/>
    <col min="3330" max="3331" width="12.625" style="31" customWidth="1"/>
    <col min="3332" max="3332" width="8.625" style="31" customWidth="1"/>
    <col min="3333" max="3584" width="11.5" style="31"/>
    <col min="3585" max="3585" width="45.625" style="31" customWidth="1"/>
    <col min="3586" max="3587" width="12.625" style="31" customWidth="1"/>
    <col min="3588" max="3588" width="8.625" style="31" customWidth="1"/>
    <col min="3589" max="3840" width="11.5" style="31"/>
    <col min="3841" max="3841" width="45.625" style="31" customWidth="1"/>
    <col min="3842" max="3843" width="12.625" style="31" customWidth="1"/>
    <col min="3844" max="3844" width="8.625" style="31" customWidth="1"/>
    <col min="3845" max="4096" width="11.5" style="31"/>
    <col min="4097" max="4097" width="45.625" style="31" customWidth="1"/>
    <col min="4098" max="4099" width="12.625" style="31" customWidth="1"/>
    <col min="4100" max="4100" width="8.625" style="31" customWidth="1"/>
    <col min="4101" max="4352" width="11.5" style="31"/>
    <col min="4353" max="4353" width="45.625" style="31" customWidth="1"/>
    <col min="4354" max="4355" width="12.625" style="31" customWidth="1"/>
    <col min="4356" max="4356" width="8.625" style="31" customWidth="1"/>
    <col min="4357" max="4608" width="11.5" style="31"/>
    <col min="4609" max="4609" width="45.625" style="31" customWidth="1"/>
    <col min="4610" max="4611" width="12.625" style="31" customWidth="1"/>
    <col min="4612" max="4612" width="8.625" style="31" customWidth="1"/>
    <col min="4613" max="4864" width="11.5" style="31"/>
    <col min="4865" max="4865" width="45.625" style="31" customWidth="1"/>
    <col min="4866" max="4867" width="12.625" style="31" customWidth="1"/>
    <col min="4868" max="4868" width="8.625" style="31" customWidth="1"/>
    <col min="4869" max="5120" width="11.5" style="31"/>
    <col min="5121" max="5121" width="45.625" style="31" customWidth="1"/>
    <col min="5122" max="5123" width="12.625" style="31" customWidth="1"/>
    <col min="5124" max="5124" width="8.625" style="31" customWidth="1"/>
    <col min="5125" max="5376" width="11.5" style="31"/>
    <col min="5377" max="5377" width="45.625" style="31" customWidth="1"/>
    <col min="5378" max="5379" width="12.625" style="31" customWidth="1"/>
    <col min="5380" max="5380" width="8.625" style="31" customWidth="1"/>
    <col min="5381" max="5632" width="11.5" style="31"/>
    <col min="5633" max="5633" width="45.625" style="31" customWidth="1"/>
    <col min="5634" max="5635" width="12.625" style="31" customWidth="1"/>
    <col min="5636" max="5636" width="8.625" style="31" customWidth="1"/>
    <col min="5637" max="5888" width="11.5" style="31"/>
    <col min="5889" max="5889" width="45.625" style="31" customWidth="1"/>
    <col min="5890" max="5891" width="12.625" style="31" customWidth="1"/>
    <col min="5892" max="5892" width="8.625" style="31" customWidth="1"/>
    <col min="5893" max="6144" width="11.5" style="31"/>
    <col min="6145" max="6145" width="45.625" style="31" customWidth="1"/>
    <col min="6146" max="6147" width="12.625" style="31" customWidth="1"/>
    <col min="6148" max="6148" width="8.625" style="31" customWidth="1"/>
    <col min="6149" max="6400" width="11.5" style="31"/>
    <col min="6401" max="6401" width="45.625" style="31" customWidth="1"/>
    <col min="6402" max="6403" width="12.625" style="31" customWidth="1"/>
    <col min="6404" max="6404" width="8.625" style="31" customWidth="1"/>
    <col min="6405" max="6656" width="11.5" style="31"/>
    <col min="6657" max="6657" width="45.625" style="31" customWidth="1"/>
    <col min="6658" max="6659" width="12.625" style="31" customWidth="1"/>
    <col min="6660" max="6660" width="8.625" style="31" customWidth="1"/>
    <col min="6661" max="6912" width="11.5" style="31"/>
    <col min="6913" max="6913" width="45.625" style="31" customWidth="1"/>
    <col min="6914" max="6915" width="12.625" style="31" customWidth="1"/>
    <col min="6916" max="6916" width="8.625" style="31" customWidth="1"/>
    <col min="6917" max="7168" width="11.5" style="31"/>
    <col min="7169" max="7169" width="45.625" style="31" customWidth="1"/>
    <col min="7170" max="7171" width="12.625" style="31" customWidth="1"/>
    <col min="7172" max="7172" width="8.625" style="31" customWidth="1"/>
    <col min="7173" max="7424" width="11.5" style="31"/>
    <col min="7425" max="7425" width="45.625" style="31" customWidth="1"/>
    <col min="7426" max="7427" width="12.625" style="31" customWidth="1"/>
    <col min="7428" max="7428" width="8.625" style="31" customWidth="1"/>
    <col min="7429" max="7680" width="11.5" style="31"/>
    <col min="7681" max="7681" width="45.625" style="31" customWidth="1"/>
    <col min="7682" max="7683" width="12.625" style="31" customWidth="1"/>
    <col min="7684" max="7684" width="8.625" style="31" customWidth="1"/>
    <col min="7685" max="7936" width="11.5" style="31"/>
    <col min="7937" max="7937" width="45.625" style="31" customWidth="1"/>
    <col min="7938" max="7939" width="12.625" style="31" customWidth="1"/>
    <col min="7940" max="7940" width="8.625" style="31" customWidth="1"/>
    <col min="7941" max="8192" width="11.5" style="31"/>
    <col min="8193" max="8193" width="45.625" style="31" customWidth="1"/>
    <col min="8194" max="8195" width="12.625" style="31" customWidth="1"/>
    <col min="8196" max="8196" width="8.625" style="31" customWidth="1"/>
    <col min="8197" max="8448" width="11.5" style="31"/>
    <col min="8449" max="8449" width="45.625" style="31" customWidth="1"/>
    <col min="8450" max="8451" width="12.625" style="31" customWidth="1"/>
    <col min="8452" max="8452" width="8.625" style="31" customWidth="1"/>
    <col min="8453" max="8704" width="11.5" style="31"/>
    <col min="8705" max="8705" width="45.625" style="31" customWidth="1"/>
    <col min="8706" max="8707" width="12.625" style="31" customWidth="1"/>
    <col min="8708" max="8708" width="8.625" style="31" customWidth="1"/>
    <col min="8709" max="8960" width="11.5" style="31"/>
    <col min="8961" max="8961" width="45.625" style="31" customWidth="1"/>
    <col min="8962" max="8963" width="12.625" style="31" customWidth="1"/>
    <col min="8964" max="8964" width="8.625" style="31" customWidth="1"/>
    <col min="8965" max="9216" width="11.5" style="31"/>
    <col min="9217" max="9217" width="45.625" style="31" customWidth="1"/>
    <col min="9218" max="9219" width="12.625" style="31" customWidth="1"/>
    <col min="9220" max="9220" width="8.625" style="31" customWidth="1"/>
    <col min="9221" max="9472" width="11.5" style="31"/>
    <col min="9473" max="9473" width="45.625" style="31" customWidth="1"/>
    <col min="9474" max="9475" width="12.625" style="31" customWidth="1"/>
    <col min="9476" max="9476" width="8.625" style="31" customWidth="1"/>
    <col min="9477" max="9728" width="11.5" style="31"/>
    <col min="9729" max="9729" width="45.625" style="31" customWidth="1"/>
    <col min="9730" max="9731" width="12.625" style="31" customWidth="1"/>
    <col min="9732" max="9732" width="8.625" style="31" customWidth="1"/>
    <col min="9733" max="9984" width="11.5" style="31"/>
    <col min="9985" max="9985" width="45.625" style="31" customWidth="1"/>
    <col min="9986" max="9987" width="12.625" style="31" customWidth="1"/>
    <col min="9988" max="9988" width="8.625" style="31" customWidth="1"/>
    <col min="9989" max="10240" width="11.5" style="31"/>
    <col min="10241" max="10241" width="45.625" style="31" customWidth="1"/>
    <col min="10242" max="10243" width="12.625" style="31" customWidth="1"/>
    <col min="10244" max="10244" width="8.625" style="31" customWidth="1"/>
    <col min="10245" max="10496" width="11.5" style="31"/>
    <col min="10497" max="10497" width="45.625" style="31" customWidth="1"/>
    <col min="10498" max="10499" width="12.625" style="31" customWidth="1"/>
    <col min="10500" max="10500" width="8.625" style="31" customWidth="1"/>
    <col min="10501" max="10752" width="11.5" style="31"/>
    <col min="10753" max="10753" width="45.625" style="31" customWidth="1"/>
    <col min="10754" max="10755" width="12.625" style="31" customWidth="1"/>
    <col min="10756" max="10756" width="8.625" style="31" customWidth="1"/>
    <col min="10757" max="11008" width="11.5" style="31"/>
    <col min="11009" max="11009" width="45.625" style="31" customWidth="1"/>
    <col min="11010" max="11011" width="12.625" style="31" customWidth="1"/>
    <col min="11012" max="11012" width="8.625" style="31" customWidth="1"/>
    <col min="11013" max="11264" width="11.5" style="31"/>
    <col min="11265" max="11265" width="45.625" style="31" customWidth="1"/>
    <col min="11266" max="11267" width="12.625" style="31" customWidth="1"/>
    <col min="11268" max="11268" width="8.625" style="31" customWidth="1"/>
    <col min="11269" max="11520" width="11.5" style="31"/>
    <col min="11521" max="11521" width="45.625" style="31" customWidth="1"/>
    <col min="11522" max="11523" width="12.625" style="31" customWidth="1"/>
    <col min="11524" max="11524" width="8.625" style="31" customWidth="1"/>
    <col min="11525" max="11776" width="11.5" style="31"/>
    <col min="11777" max="11777" width="45.625" style="31" customWidth="1"/>
    <col min="11778" max="11779" width="12.625" style="31" customWidth="1"/>
    <col min="11780" max="11780" width="8.625" style="31" customWidth="1"/>
    <col min="11781" max="12032" width="11.5" style="31"/>
    <col min="12033" max="12033" width="45.625" style="31" customWidth="1"/>
    <col min="12034" max="12035" width="12.625" style="31" customWidth="1"/>
    <col min="12036" max="12036" width="8.625" style="31" customWidth="1"/>
    <col min="12037" max="12288" width="11.5" style="31"/>
    <col min="12289" max="12289" width="45.625" style="31" customWidth="1"/>
    <col min="12290" max="12291" width="12.625" style="31" customWidth="1"/>
    <col min="12292" max="12292" width="8.625" style="31" customWidth="1"/>
    <col min="12293" max="12544" width="11.5" style="31"/>
    <col min="12545" max="12545" width="45.625" style="31" customWidth="1"/>
    <col min="12546" max="12547" width="12.625" style="31" customWidth="1"/>
    <col min="12548" max="12548" width="8.625" style="31" customWidth="1"/>
    <col min="12549" max="12800" width="11.5" style="31"/>
    <col min="12801" max="12801" width="45.625" style="31" customWidth="1"/>
    <col min="12802" max="12803" width="12.625" style="31" customWidth="1"/>
    <col min="12804" max="12804" width="8.625" style="31" customWidth="1"/>
    <col min="12805" max="13056" width="11.5" style="31"/>
    <col min="13057" max="13057" width="45.625" style="31" customWidth="1"/>
    <col min="13058" max="13059" width="12.625" style="31" customWidth="1"/>
    <col min="13060" max="13060" width="8.625" style="31" customWidth="1"/>
    <col min="13061" max="13312" width="11.5" style="31"/>
    <col min="13313" max="13313" width="45.625" style="31" customWidth="1"/>
    <col min="13314" max="13315" width="12.625" style="31" customWidth="1"/>
    <col min="13316" max="13316" width="8.625" style="31" customWidth="1"/>
    <col min="13317" max="13568" width="11.5" style="31"/>
    <col min="13569" max="13569" width="45.625" style="31" customWidth="1"/>
    <col min="13570" max="13571" width="12.625" style="31" customWidth="1"/>
    <col min="13572" max="13572" width="8.625" style="31" customWidth="1"/>
    <col min="13573" max="13824" width="11.5" style="31"/>
    <col min="13825" max="13825" width="45.625" style="31" customWidth="1"/>
    <col min="13826" max="13827" width="12.625" style="31" customWidth="1"/>
    <col min="13828" max="13828" width="8.625" style="31" customWidth="1"/>
    <col min="13829" max="14080" width="11.5" style="31"/>
    <col min="14081" max="14081" width="45.625" style="31" customWidth="1"/>
    <col min="14082" max="14083" width="12.625" style="31" customWidth="1"/>
    <col min="14084" max="14084" width="8.625" style="31" customWidth="1"/>
    <col min="14085" max="14336" width="11.5" style="31"/>
    <col min="14337" max="14337" width="45.625" style="31" customWidth="1"/>
    <col min="14338" max="14339" width="12.625" style="31" customWidth="1"/>
    <col min="14340" max="14340" width="8.625" style="31" customWidth="1"/>
    <col min="14341" max="14592" width="11.5" style="31"/>
    <col min="14593" max="14593" width="45.625" style="31" customWidth="1"/>
    <col min="14594" max="14595" width="12.625" style="31" customWidth="1"/>
    <col min="14596" max="14596" width="8.625" style="31" customWidth="1"/>
    <col min="14597" max="14848" width="11.5" style="31"/>
    <col min="14849" max="14849" width="45.625" style="31" customWidth="1"/>
    <col min="14850" max="14851" width="12.625" style="31" customWidth="1"/>
    <col min="14852" max="14852" width="8.625" style="31" customWidth="1"/>
    <col min="14853" max="15104" width="11.5" style="31"/>
    <col min="15105" max="15105" width="45.625" style="31" customWidth="1"/>
    <col min="15106" max="15107" width="12.625" style="31" customWidth="1"/>
    <col min="15108" max="15108" width="8.625" style="31" customWidth="1"/>
    <col min="15109" max="15360" width="11.5" style="31"/>
    <col min="15361" max="15361" width="45.625" style="31" customWidth="1"/>
    <col min="15362" max="15363" width="12.625" style="31" customWidth="1"/>
    <col min="15364" max="15364" width="8.625" style="31" customWidth="1"/>
    <col min="15365" max="15616" width="11.5" style="31"/>
    <col min="15617" max="15617" width="45.625" style="31" customWidth="1"/>
    <col min="15618" max="15619" width="12.625" style="31" customWidth="1"/>
    <col min="15620" max="15620" width="8.625" style="31" customWidth="1"/>
    <col min="15621" max="15872" width="11.5" style="31"/>
    <col min="15873" max="15873" width="45.625" style="31" customWidth="1"/>
    <col min="15874" max="15875" width="12.625" style="31" customWidth="1"/>
    <col min="15876" max="15876" width="8.625" style="31" customWidth="1"/>
    <col min="15877" max="16128" width="11.5" style="31"/>
    <col min="16129" max="16129" width="45.625" style="31" customWidth="1"/>
    <col min="16130" max="16131" width="12.625" style="31" customWidth="1"/>
    <col min="16132" max="16132" width="8.625" style="31" customWidth="1"/>
    <col min="16133" max="16384" width="11.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261</v>
      </c>
      <c r="B2" s="29"/>
      <c r="C2" s="29"/>
      <c r="D2" s="29"/>
    </row>
    <row r="3" spans="1:4">
      <c r="A3" s="29" t="s">
        <v>250</v>
      </c>
      <c r="B3" s="29"/>
      <c r="C3" s="29"/>
      <c r="D3" s="29"/>
    </row>
    <row r="4" spans="1:4">
      <c r="A4" s="29" t="s">
        <v>262</v>
      </c>
      <c r="B4" s="29"/>
      <c r="C4" s="29"/>
      <c r="D4" s="29"/>
    </row>
    <row r="5" spans="1:4" ht="13.5" thickBot="1">
      <c r="A5" s="32" t="s">
        <v>4</v>
      </c>
      <c r="B5" s="33">
        <v>9900</v>
      </c>
      <c r="C5" s="34" t="s">
        <v>67</v>
      </c>
    </row>
    <row r="6" spans="1:4">
      <c r="A6" s="36"/>
      <c r="B6" s="37" t="s">
        <v>6</v>
      </c>
      <c r="C6" s="38">
        <v>41640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69</v>
      </c>
    </row>
    <row r="10" spans="1:4">
      <c r="A10" s="34" t="s">
        <v>257</v>
      </c>
      <c r="B10" s="31">
        <v>3290</v>
      </c>
      <c r="C10" s="31">
        <v>0.33</v>
      </c>
      <c r="D10" s="81">
        <v>0.70879048097922159</v>
      </c>
    </row>
    <row r="11" spans="1:4">
      <c r="A11" s="34" t="s">
        <v>258</v>
      </c>
      <c r="B11" s="31">
        <v>0</v>
      </c>
      <c r="C11" s="31">
        <v>0</v>
      </c>
      <c r="D11" s="81">
        <v>0</v>
      </c>
    </row>
    <row r="12" spans="1:4">
      <c r="A12" s="34" t="s">
        <v>259</v>
      </c>
      <c r="B12" s="31">
        <v>104.93</v>
      </c>
      <c r="C12" s="31">
        <v>0.01</v>
      </c>
      <c r="D12" s="81">
        <v>2.2605892148677729E-2</v>
      </c>
    </row>
    <row r="13" spans="1:4">
      <c r="A13" s="34" t="s">
        <v>260</v>
      </c>
      <c r="B13" s="31">
        <v>207.7</v>
      </c>
      <c r="C13" s="31">
        <v>0.02</v>
      </c>
      <c r="D13" s="81">
        <v>4.4746438571241436E-2</v>
      </c>
    </row>
    <row r="14" spans="1:4">
      <c r="A14" s="47" t="s">
        <v>94</v>
      </c>
      <c r="B14" s="48">
        <v>3602.63</v>
      </c>
      <c r="C14" s="48">
        <v>0.36</v>
      </c>
      <c r="D14" s="82">
        <v>0.77614281169914068</v>
      </c>
    </row>
    <row r="15" spans="1:4">
      <c r="A15" s="50" t="s">
        <v>18</v>
      </c>
    </row>
    <row r="16" spans="1:4">
      <c r="A16" s="45" t="s">
        <v>19</v>
      </c>
      <c r="B16" s="31">
        <v>0</v>
      </c>
      <c r="C16" s="31">
        <v>0</v>
      </c>
      <c r="D16" s="81">
        <v>0</v>
      </c>
    </row>
    <row r="17" spans="1:4">
      <c r="A17" s="45" t="s">
        <v>20</v>
      </c>
      <c r="B17" s="31">
        <v>0</v>
      </c>
      <c r="C17" s="31">
        <v>0</v>
      </c>
      <c r="D17" s="81">
        <v>0</v>
      </c>
    </row>
    <row r="18" spans="1:4">
      <c r="A18" s="45" t="s">
        <v>21</v>
      </c>
      <c r="B18" s="31">
        <v>686.4</v>
      </c>
      <c r="C18" s="31">
        <v>7.0000000000000007E-2</v>
      </c>
      <c r="D18" s="81">
        <v>0.147876530742899</v>
      </c>
    </row>
    <row r="19" spans="1:4">
      <c r="A19" s="45" t="s">
        <v>22</v>
      </c>
      <c r="B19" s="31">
        <v>0</v>
      </c>
      <c r="C19" s="31">
        <v>0</v>
      </c>
      <c r="D19" s="81">
        <v>0</v>
      </c>
    </row>
    <row r="20" spans="1:4">
      <c r="A20" s="45" t="s">
        <v>23</v>
      </c>
      <c r="B20" s="31">
        <v>227.7</v>
      </c>
      <c r="C20" s="31">
        <v>0.02</v>
      </c>
      <c r="D20" s="81">
        <v>4.9055195294519377E-2</v>
      </c>
    </row>
    <row r="21" spans="1:4">
      <c r="A21" s="45" t="s">
        <v>24</v>
      </c>
      <c r="B21" s="31">
        <v>0</v>
      </c>
      <c r="C21" s="31">
        <v>0</v>
      </c>
      <c r="D21" s="81">
        <v>0</v>
      </c>
    </row>
    <row r="22" spans="1:4">
      <c r="A22" s="45" t="s">
        <v>25</v>
      </c>
      <c r="B22" s="31">
        <v>0</v>
      </c>
      <c r="C22" s="31">
        <v>0</v>
      </c>
      <c r="D22" s="81">
        <v>0</v>
      </c>
    </row>
    <row r="23" spans="1:4">
      <c r="A23" s="45" t="s">
        <v>26</v>
      </c>
      <c r="B23" s="31">
        <v>0</v>
      </c>
      <c r="C23" s="31">
        <v>0</v>
      </c>
      <c r="D23" s="81">
        <v>0</v>
      </c>
    </row>
    <row r="24" spans="1:4">
      <c r="A24" s="83" t="s">
        <v>27</v>
      </c>
      <c r="B24" s="84">
        <v>914.1</v>
      </c>
      <c r="C24" s="84">
        <v>0.09</v>
      </c>
      <c r="D24" s="85">
        <v>0.19693172603741838</v>
      </c>
    </row>
    <row r="25" spans="1:4">
      <c r="A25" s="40" t="s">
        <v>28</v>
      </c>
    </row>
    <row r="26" spans="1:4">
      <c r="A26" s="45" t="s">
        <v>29</v>
      </c>
      <c r="B26" s="31">
        <v>124.98019262947415</v>
      </c>
      <c r="C26" s="31">
        <v>0.01</v>
      </c>
      <c r="D26" s="81">
        <v>2.6925462263440957E-2</v>
      </c>
    </row>
    <row r="27" spans="1:4">
      <c r="A27" s="34" t="s">
        <v>30</v>
      </c>
      <c r="B27" s="31">
        <v>124.98019262947415</v>
      </c>
      <c r="C27" s="31">
        <v>0.01</v>
      </c>
      <c r="D27" s="81">
        <v>2.6925462263440957E-2</v>
      </c>
    </row>
    <row r="28" spans="1:4" s="51" customFormat="1">
      <c r="A28" s="47" t="s">
        <v>31</v>
      </c>
      <c r="B28" s="48">
        <v>4641.7101926294736</v>
      </c>
      <c r="C28" s="48">
        <v>0.46</v>
      </c>
      <c r="D28" s="82">
        <v>1</v>
      </c>
    </row>
    <row r="29" spans="1:4">
      <c r="A29" s="40" t="s">
        <v>32</v>
      </c>
    </row>
    <row r="30" spans="1:4">
      <c r="A30" s="34" t="s">
        <v>33</v>
      </c>
      <c r="B30" s="31">
        <v>0</v>
      </c>
      <c r="C30" s="31">
        <v>0</v>
      </c>
      <c r="D30" s="81">
        <v>0</v>
      </c>
    </row>
    <row r="31" spans="1:4">
      <c r="A31" s="34" t="s">
        <v>34</v>
      </c>
      <c r="B31" s="31">
        <v>0</v>
      </c>
      <c r="C31" s="31">
        <v>0</v>
      </c>
      <c r="D31" s="81">
        <v>0</v>
      </c>
    </row>
    <row r="32" spans="1:4">
      <c r="A32" s="45" t="s">
        <v>35</v>
      </c>
      <c r="B32" s="31">
        <v>0</v>
      </c>
      <c r="C32" s="31">
        <v>0</v>
      </c>
      <c r="D32" s="81">
        <v>0</v>
      </c>
    </row>
    <row r="33" spans="1:244">
      <c r="A33" s="45" t="s">
        <v>36</v>
      </c>
      <c r="B33" s="31">
        <v>0</v>
      </c>
      <c r="C33" s="31">
        <v>0</v>
      </c>
      <c r="D33" s="81">
        <v>0</v>
      </c>
    </row>
    <row r="34" spans="1:244">
      <c r="A34" s="83" t="s">
        <v>37</v>
      </c>
      <c r="B34" s="84">
        <v>0</v>
      </c>
      <c r="C34" s="84">
        <v>0</v>
      </c>
      <c r="D34" s="85">
        <v>0</v>
      </c>
      <c r="E34" s="34"/>
      <c r="H34" s="52"/>
      <c r="I34" s="34"/>
      <c r="L34" s="52"/>
      <c r="M34" s="34"/>
      <c r="P34" s="52"/>
      <c r="Q34" s="34"/>
      <c r="T34" s="52"/>
      <c r="U34" s="34"/>
      <c r="X34" s="52"/>
      <c r="Y34" s="34"/>
      <c r="AB34" s="52"/>
      <c r="AC34" s="34"/>
      <c r="AF34" s="52"/>
      <c r="AG34" s="34"/>
      <c r="AJ34" s="52"/>
      <c r="AK34" s="34"/>
      <c r="AN34" s="52"/>
      <c r="AO34" s="34"/>
      <c r="AR34" s="52"/>
      <c r="AS34" s="34"/>
      <c r="AV34" s="52"/>
      <c r="AW34" s="34"/>
      <c r="AZ34" s="52"/>
      <c r="BA34" s="34"/>
      <c r="BD34" s="52"/>
      <c r="BE34" s="34"/>
      <c r="BH34" s="52"/>
      <c r="BI34" s="34"/>
      <c r="BL34" s="52"/>
      <c r="BM34" s="34"/>
      <c r="BP34" s="52"/>
      <c r="BQ34" s="34"/>
      <c r="BT34" s="52"/>
      <c r="BU34" s="34"/>
      <c r="BX34" s="52"/>
      <c r="BY34" s="34"/>
      <c r="CB34" s="52"/>
      <c r="CC34" s="34"/>
      <c r="CF34" s="52"/>
      <c r="CG34" s="34"/>
      <c r="CJ34" s="52"/>
      <c r="CK34" s="34"/>
      <c r="CN34" s="52"/>
      <c r="CO34" s="34"/>
      <c r="CR34" s="52"/>
      <c r="CS34" s="34"/>
      <c r="CV34" s="52"/>
      <c r="CW34" s="34"/>
      <c r="CZ34" s="52"/>
      <c r="DA34" s="34"/>
      <c r="DD34" s="52"/>
      <c r="DE34" s="34"/>
      <c r="DH34" s="52"/>
      <c r="DI34" s="34"/>
      <c r="DL34" s="52"/>
      <c r="DM34" s="34"/>
      <c r="DP34" s="52"/>
      <c r="DQ34" s="34"/>
      <c r="DT34" s="52"/>
      <c r="DU34" s="34"/>
      <c r="DX34" s="52"/>
      <c r="DY34" s="34"/>
      <c r="EB34" s="52"/>
      <c r="EC34" s="34"/>
      <c r="EF34" s="52"/>
      <c r="EG34" s="34"/>
      <c r="EJ34" s="52"/>
      <c r="EK34" s="34"/>
      <c r="EN34" s="52"/>
      <c r="EO34" s="34"/>
      <c r="ER34" s="52"/>
      <c r="ES34" s="34"/>
      <c r="EV34" s="52"/>
      <c r="EW34" s="34"/>
      <c r="EZ34" s="52"/>
      <c r="FA34" s="34"/>
      <c r="FD34" s="52"/>
      <c r="FE34" s="34"/>
      <c r="FH34" s="52"/>
      <c r="FI34" s="34"/>
      <c r="FL34" s="52"/>
      <c r="FM34" s="34"/>
      <c r="FP34" s="52"/>
      <c r="FQ34" s="34"/>
      <c r="FT34" s="52"/>
      <c r="FU34" s="34"/>
      <c r="FX34" s="52"/>
      <c r="FY34" s="34"/>
      <c r="GB34" s="52"/>
      <c r="GC34" s="34"/>
      <c r="GF34" s="52"/>
      <c r="GG34" s="34"/>
      <c r="GJ34" s="52"/>
      <c r="GK34" s="34"/>
      <c r="GN34" s="52"/>
      <c r="GO34" s="34"/>
      <c r="GR34" s="52"/>
      <c r="GS34" s="34"/>
      <c r="GV34" s="52"/>
      <c r="GW34" s="34"/>
      <c r="GZ34" s="52"/>
      <c r="HA34" s="34"/>
      <c r="HD34" s="52"/>
      <c r="HE34" s="34"/>
      <c r="HH34" s="52"/>
      <c r="HI34" s="34"/>
      <c r="HL34" s="52"/>
      <c r="HM34" s="34"/>
      <c r="HP34" s="52"/>
      <c r="HQ34" s="34"/>
      <c r="HT34" s="52"/>
      <c r="HU34" s="34"/>
      <c r="HX34" s="52"/>
      <c r="HY34" s="34"/>
      <c r="IB34" s="52"/>
      <c r="IC34" s="34"/>
      <c r="IF34" s="52"/>
      <c r="IG34" s="34"/>
      <c r="IJ34" s="52"/>
    </row>
    <row r="35" spans="1:244">
      <c r="A35" s="40" t="s">
        <v>38</v>
      </c>
    </row>
    <row r="36" spans="1:244">
      <c r="A36" s="45" t="s">
        <v>39</v>
      </c>
      <c r="B36" s="31">
        <v>0</v>
      </c>
      <c r="C36" s="31">
        <v>0</v>
      </c>
      <c r="D36" s="81">
        <v>0</v>
      </c>
    </row>
    <row r="37" spans="1:244">
      <c r="A37" s="45" t="s">
        <v>61</v>
      </c>
      <c r="B37" s="31">
        <v>0</v>
      </c>
      <c r="C37" s="31">
        <v>0</v>
      </c>
      <c r="D37" s="81">
        <v>0</v>
      </c>
    </row>
    <row r="38" spans="1:244">
      <c r="A38" s="45" t="s">
        <v>62</v>
      </c>
      <c r="B38" s="31">
        <v>0</v>
      </c>
      <c r="C38" s="31">
        <v>0</v>
      </c>
      <c r="D38" s="81">
        <v>0</v>
      </c>
    </row>
    <row r="39" spans="1:244">
      <c r="A39" s="83" t="s">
        <v>41</v>
      </c>
      <c r="B39" s="84">
        <v>0</v>
      </c>
      <c r="C39" s="84">
        <v>0</v>
      </c>
      <c r="D39" s="85">
        <v>0</v>
      </c>
      <c r="E39" s="34"/>
      <c r="H39" s="52"/>
      <c r="I39" s="34"/>
      <c r="L39" s="52"/>
      <c r="M39" s="34"/>
      <c r="P39" s="52"/>
      <c r="Q39" s="34"/>
      <c r="T39" s="52"/>
      <c r="U39" s="34"/>
      <c r="X39" s="52"/>
      <c r="Y39" s="34"/>
      <c r="AB39" s="52"/>
      <c r="AC39" s="34"/>
      <c r="AF39" s="52"/>
      <c r="AG39" s="34"/>
      <c r="AJ39" s="52"/>
      <c r="AK39" s="34"/>
      <c r="AN39" s="52"/>
      <c r="AO39" s="34"/>
      <c r="AR39" s="52"/>
      <c r="AS39" s="34"/>
      <c r="AV39" s="52"/>
      <c r="AW39" s="34"/>
      <c r="AZ39" s="52"/>
      <c r="BA39" s="34"/>
      <c r="BD39" s="52"/>
      <c r="BE39" s="34"/>
      <c r="BH39" s="52"/>
      <c r="BI39" s="34"/>
      <c r="BL39" s="52"/>
      <c r="BM39" s="34"/>
      <c r="BP39" s="52"/>
      <c r="BQ39" s="34"/>
      <c r="BT39" s="52"/>
      <c r="BU39" s="34"/>
      <c r="BX39" s="52"/>
      <c r="BY39" s="34"/>
      <c r="CB39" s="52"/>
      <c r="CC39" s="34"/>
      <c r="CF39" s="52"/>
      <c r="CG39" s="34"/>
      <c r="CJ39" s="52"/>
      <c r="CK39" s="34"/>
      <c r="CN39" s="52"/>
      <c r="CO39" s="34"/>
      <c r="CR39" s="52"/>
      <c r="CS39" s="34"/>
      <c r="CV39" s="52"/>
      <c r="CW39" s="34"/>
      <c r="CZ39" s="52"/>
      <c r="DA39" s="34"/>
      <c r="DD39" s="52"/>
      <c r="DE39" s="34"/>
      <c r="DH39" s="52"/>
      <c r="DI39" s="34"/>
      <c r="DL39" s="52"/>
      <c r="DM39" s="34"/>
      <c r="DP39" s="52"/>
      <c r="DQ39" s="34"/>
      <c r="DT39" s="52"/>
      <c r="DU39" s="34"/>
      <c r="DX39" s="52"/>
      <c r="DY39" s="34"/>
      <c r="EB39" s="52"/>
      <c r="EC39" s="34"/>
      <c r="EF39" s="52"/>
      <c r="EG39" s="34"/>
      <c r="EJ39" s="52"/>
      <c r="EK39" s="34"/>
      <c r="EN39" s="52"/>
      <c r="EO39" s="34"/>
      <c r="ER39" s="52"/>
      <c r="ES39" s="34"/>
      <c r="EV39" s="52"/>
      <c r="EW39" s="34"/>
      <c r="EZ39" s="52"/>
      <c r="FA39" s="34"/>
      <c r="FD39" s="52"/>
      <c r="FE39" s="34"/>
      <c r="FH39" s="52"/>
      <c r="FI39" s="34"/>
      <c r="FL39" s="52"/>
      <c r="FM39" s="34"/>
      <c r="FP39" s="52"/>
      <c r="FQ39" s="34"/>
      <c r="FT39" s="52"/>
      <c r="FU39" s="34"/>
      <c r="FX39" s="52"/>
      <c r="FY39" s="34"/>
      <c r="GB39" s="52"/>
      <c r="GC39" s="34"/>
      <c r="GF39" s="52"/>
      <c r="GG39" s="34"/>
      <c r="GJ39" s="52"/>
      <c r="GK39" s="34"/>
      <c r="GN39" s="52"/>
      <c r="GO39" s="34"/>
      <c r="GR39" s="52"/>
      <c r="GS39" s="34"/>
      <c r="GV39" s="52"/>
      <c r="GW39" s="34"/>
      <c r="GZ39" s="52"/>
      <c r="HA39" s="34"/>
      <c r="HD39" s="52"/>
      <c r="HE39" s="34"/>
      <c r="HH39" s="52"/>
      <c r="HI39" s="34"/>
      <c r="HL39" s="52"/>
      <c r="HM39" s="34"/>
      <c r="HP39" s="52"/>
      <c r="HQ39" s="34"/>
      <c r="HT39" s="52"/>
      <c r="HU39" s="34"/>
      <c r="HX39" s="52"/>
      <c r="HY39" s="34"/>
      <c r="IB39" s="52"/>
      <c r="IC39" s="34"/>
      <c r="IF39" s="52"/>
      <c r="IG39" s="34"/>
      <c r="IJ39" s="52"/>
    </row>
    <row r="40" spans="1:244">
      <c r="A40" s="86" t="s">
        <v>42</v>
      </c>
      <c r="B40" s="87">
        <v>0</v>
      </c>
      <c r="C40" s="87">
        <v>0</v>
      </c>
      <c r="D40" s="88">
        <v>0</v>
      </c>
      <c r="G40" s="34"/>
      <c r="K40" s="34"/>
      <c r="O40" s="34"/>
      <c r="S40" s="34"/>
      <c r="W40" s="34"/>
      <c r="AA40" s="34"/>
      <c r="AE40" s="34"/>
      <c r="AI40" s="34"/>
      <c r="AM40" s="34"/>
      <c r="AQ40" s="34"/>
      <c r="AU40" s="34"/>
      <c r="AY40" s="34"/>
      <c r="BC40" s="34"/>
      <c r="BG40" s="34"/>
      <c r="BK40" s="34"/>
      <c r="BO40" s="34"/>
      <c r="BS40" s="34"/>
      <c r="BW40" s="34"/>
      <c r="CA40" s="34"/>
      <c r="CE40" s="34"/>
      <c r="CI40" s="34"/>
      <c r="CM40" s="34"/>
      <c r="CQ40" s="34"/>
      <c r="CU40" s="34"/>
      <c r="CY40" s="34"/>
      <c r="DC40" s="34"/>
      <c r="DG40" s="34"/>
      <c r="DK40" s="34"/>
      <c r="DO40" s="34"/>
      <c r="DS40" s="34"/>
      <c r="DW40" s="34"/>
      <c r="EA40" s="34"/>
      <c r="EE40" s="34"/>
      <c r="EI40" s="34"/>
      <c r="EM40" s="34"/>
      <c r="EQ40" s="34"/>
      <c r="EU40" s="34"/>
      <c r="EY40" s="34"/>
      <c r="FC40" s="34"/>
      <c r="FG40" s="34"/>
      <c r="FK40" s="34"/>
      <c r="FO40" s="34"/>
      <c r="FS40" s="34"/>
      <c r="FW40" s="34"/>
      <c r="GA40" s="34"/>
      <c r="GE40" s="34"/>
      <c r="GI40" s="34"/>
      <c r="GM40" s="34"/>
      <c r="GQ40" s="34"/>
      <c r="GU40" s="34"/>
      <c r="GY40" s="34"/>
      <c r="HC40" s="34"/>
      <c r="HG40" s="34"/>
      <c r="HK40" s="34"/>
      <c r="HO40" s="34"/>
      <c r="HS40" s="34"/>
      <c r="HW40" s="34"/>
      <c r="IA40" s="34"/>
      <c r="IE40" s="34"/>
    </row>
    <row r="41" spans="1:244" s="51" customFormat="1">
      <c r="A41" s="47" t="s">
        <v>43</v>
      </c>
      <c r="B41" s="48">
        <v>4641.7101926294736</v>
      </c>
      <c r="C41" s="48">
        <v>0.46</v>
      </c>
      <c r="D41" s="82">
        <v>1</v>
      </c>
    </row>
    <row r="42" spans="1:244">
      <c r="A42" s="40" t="s">
        <v>44</v>
      </c>
    </row>
    <row r="43" spans="1:244">
      <c r="A43" s="34" t="s">
        <v>45</v>
      </c>
      <c r="B43" s="31">
        <v>0</v>
      </c>
      <c r="C43" s="31">
        <v>0</v>
      </c>
      <c r="D43" s="81">
        <v>0</v>
      </c>
    </row>
    <row r="44" spans="1:244">
      <c r="A44" s="34" t="s">
        <v>46</v>
      </c>
      <c r="B44" s="31">
        <v>0</v>
      </c>
      <c r="C44" s="31">
        <v>0</v>
      </c>
      <c r="D44" s="81">
        <v>0</v>
      </c>
    </row>
    <row r="45" spans="1:244">
      <c r="A45" s="83" t="s">
        <v>47</v>
      </c>
      <c r="B45" s="84">
        <v>0</v>
      </c>
      <c r="C45" s="84">
        <v>0</v>
      </c>
      <c r="D45" s="85">
        <v>0</v>
      </c>
      <c r="E45" s="34"/>
      <c r="H45" s="52"/>
      <c r="I45" s="34"/>
      <c r="L45" s="52"/>
      <c r="M45" s="34"/>
      <c r="P45" s="52"/>
      <c r="Q45" s="34"/>
      <c r="T45" s="52"/>
      <c r="U45" s="34"/>
      <c r="X45" s="52"/>
      <c r="Y45" s="34"/>
      <c r="AB45" s="52"/>
      <c r="AC45" s="34"/>
      <c r="AF45" s="52"/>
      <c r="AG45" s="34"/>
      <c r="AJ45" s="52"/>
      <c r="AK45" s="34"/>
      <c r="AN45" s="52"/>
      <c r="AO45" s="34"/>
      <c r="AR45" s="52"/>
      <c r="AS45" s="34"/>
      <c r="AV45" s="52"/>
      <c r="AW45" s="34"/>
      <c r="AZ45" s="52"/>
      <c r="BA45" s="34"/>
      <c r="BD45" s="52"/>
      <c r="BE45" s="34"/>
      <c r="BH45" s="52"/>
      <c r="BI45" s="34"/>
      <c r="BL45" s="52"/>
      <c r="BM45" s="34"/>
      <c r="BP45" s="52"/>
      <c r="BQ45" s="34"/>
      <c r="BT45" s="52"/>
      <c r="BU45" s="34"/>
      <c r="BX45" s="52"/>
      <c r="BY45" s="34"/>
      <c r="CB45" s="52"/>
      <c r="CC45" s="34"/>
      <c r="CF45" s="52"/>
      <c r="CG45" s="34"/>
      <c r="CJ45" s="52"/>
      <c r="CK45" s="34"/>
      <c r="CN45" s="52"/>
      <c r="CO45" s="34"/>
      <c r="CR45" s="52"/>
      <c r="CS45" s="34"/>
      <c r="CV45" s="52"/>
      <c r="CW45" s="34"/>
      <c r="CZ45" s="52"/>
      <c r="DA45" s="34"/>
      <c r="DD45" s="52"/>
      <c r="DE45" s="34"/>
      <c r="DH45" s="52"/>
      <c r="DI45" s="34"/>
      <c r="DL45" s="52"/>
      <c r="DM45" s="34"/>
      <c r="DP45" s="52"/>
      <c r="DQ45" s="34"/>
      <c r="DT45" s="52"/>
      <c r="DU45" s="34"/>
      <c r="DX45" s="52"/>
      <c r="DY45" s="34"/>
      <c r="EB45" s="52"/>
      <c r="EC45" s="34"/>
      <c r="EF45" s="52"/>
      <c r="EG45" s="34"/>
      <c r="EJ45" s="52"/>
      <c r="EK45" s="34"/>
      <c r="EN45" s="52"/>
      <c r="EO45" s="34"/>
      <c r="ER45" s="52"/>
      <c r="ES45" s="34"/>
      <c r="EV45" s="52"/>
      <c r="EW45" s="34"/>
      <c r="EZ45" s="52"/>
      <c r="FA45" s="34"/>
      <c r="FD45" s="52"/>
      <c r="FE45" s="34"/>
      <c r="FH45" s="52"/>
      <c r="FI45" s="34"/>
      <c r="FL45" s="52"/>
      <c r="FM45" s="34"/>
      <c r="FP45" s="52"/>
      <c r="FQ45" s="34"/>
      <c r="FT45" s="52"/>
      <c r="FU45" s="34"/>
      <c r="FX45" s="52"/>
      <c r="FY45" s="34"/>
      <c r="GB45" s="52"/>
      <c r="GC45" s="34"/>
      <c r="GF45" s="52"/>
      <c r="GG45" s="34"/>
      <c r="GJ45" s="52"/>
      <c r="GK45" s="34"/>
      <c r="GN45" s="52"/>
      <c r="GO45" s="34"/>
      <c r="GR45" s="52"/>
      <c r="GS45" s="34"/>
      <c r="GV45" s="52"/>
      <c r="GW45" s="34"/>
      <c r="GZ45" s="52"/>
      <c r="HA45" s="34"/>
      <c r="HD45" s="52"/>
      <c r="HE45" s="34"/>
      <c r="HH45" s="52"/>
      <c r="HI45" s="34"/>
      <c r="HL45" s="52"/>
      <c r="HM45" s="34"/>
      <c r="HP45" s="52"/>
      <c r="HQ45" s="34"/>
      <c r="HT45" s="52"/>
      <c r="HU45" s="34"/>
      <c r="HX45" s="52"/>
      <c r="HY45" s="34"/>
      <c r="IB45" s="52"/>
      <c r="IC45" s="34"/>
      <c r="IF45" s="52"/>
      <c r="IG45" s="34"/>
      <c r="IJ45" s="52"/>
    </row>
    <row r="46" spans="1:244" s="51" customFormat="1" ht="13.5" thickBot="1">
      <c r="A46" s="53" t="s">
        <v>48</v>
      </c>
      <c r="B46" s="54">
        <v>4641.7101926294736</v>
      </c>
      <c r="C46" s="54">
        <v>0.46</v>
      </c>
      <c r="D46" s="89">
        <v>1</v>
      </c>
    </row>
    <row r="47" spans="1:244">
      <c r="A47" s="56" t="s">
        <v>49</v>
      </c>
      <c r="D47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4" width="11.5" style="31"/>
    <col min="255" max="255" width="45.625" style="31" customWidth="1"/>
    <col min="256" max="257" width="12.625" style="31" customWidth="1"/>
    <col min="258" max="258" width="8.625" style="31" customWidth="1"/>
    <col min="259" max="510" width="11.5" style="31"/>
    <col min="511" max="511" width="45.625" style="31" customWidth="1"/>
    <col min="512" max="513" width="12.625" style="31" customWidth="1"/>
    <col min="514" max="514" width="8.625" style="31" customWidth="1"/>
    <col min="515" max="766" width="11.5" style="31"/>
    <col min="767" max="767" width="45.625" style="31" customWidth="1"/>
    <col min="768" max="769" width="12.625" style="31" customWidth="1"/>
    <col min="770" max="770" width="8.625" style="31" customWidth="1"/>
    <col min="771" max="1022" width="11.5" style="31"/>
    <col min="1023" max="1023" width="45.625" style="31" customWidth="1"/>
    <col min="1024" max="1025" width="12.625" style="31" customWidth="1"/>
    <col min="1026" max="1026" width="8.625" style="31" customWidth="1"/>
    <col min="1027" max="1278" width="11.5" style="31"/>
    <col min="1279" max="1279" width="45.625" style="31" customWidth="1"/>
    <col min="1280" max="1281" width="12.625" style="31" customWidth="1"/>
    <col min="1282" max="1282" width="8.625" style="31" customWidth="1"/>
    <col min="1283" max="1534" width="11.5" style="31"/>
    <col min="1535" max="1535" width="45.625" style="31" customWidth="1"/>
    <col min="1536" max="1537" width="12.625" style="31" customWidth="1"/>
    <col min="1538" max="1538" width="8.625" style="31" customWidth="1"/>
    <col min="1539" max="1790" width="11.5" style="31"/>
    <col min="1791" max="1791" width="45.625" style="31" customWidth="1"/>
    <col min="1792" max="1793" width="12.625" style="31" customWidth="1"/>
    <col min="1794" max="1794" width="8.625" style="31" customWidth="1"/>
    <col min="1795" max="2046" width="11.5" style="31"/>
    <col min="2047" max="2047" width="45.625" style="31" customWidth="1"/>
    <col min="2048" max="2049" width="12.625" style="31" customWidth="1"/>
    <col min="2050" max="2050" width="8.625" style="31" customWidth="1"/>
    <col min="2051" max="2302" width="11.5" style="31"/>
    <col min="2303" max="2303" width="45.625" style="31" customWidth="1"/>
    <col min="2304" max="2305" width="12.625" style="31" customWidth="1"/>
    <col min="2306" max="2306" width="8.625" style="31" customWidth="1"/>
    <col min="2307" max="2558" width="11.5" style="31"/>
    <col min="2559" max="2559" width="45.625" style="31" customWidth="1"/>
    <col min="2560" max="2561" width="12.625" style="31" customWidth="1"/>
    <col min="2562" max="2562" width="8.625" style="31" customWidth="1"/>
    <col min="2563" max="2814" width="11.5" style="31"/>
    <col min="2815" max="2815" width="45.625" style="31" customWidth="1"/>
    <col min="2816" max="2817" width="12.625" style="31" customWidth="1"/>
    <col min="2818" max="2818" width="8.625" style="31" customWidth="1"/>
    <col min="2819" max="3070" width="11.5" style="31"/>
    <col min="3071" max="3071" width="45.625" style="31" customWidth="1"/>
    <col min="3072" max="3073" width="12.625" style="31" customWidth="1"/>
    <col min="3074" max="3074" width="8.625" style="31" customWidth="1"/>
    <col min="3075" max="3326" width="11.5" style="31"/>
    <col min="3327" max="3327" width="45.625" style="31" customWidth="1"/>
    <col min="3328" max="3329" width="12.625" style="31" customWidth="1"/>
    <col min="3330" max="3330" width="8.625" style="31" customWidth="1"/>
    <col min="3331" max="3582" width="11.5" style="31"/>
    <col min="3583" max="3583" width="45.625" style="31" customWidth="1"/>
    <col min="3584" max="3585" width="12.625" style="31" customWidth="1"/>
    <col min="3586" max="3586" width="8.625" style="31" customWidth="1"/>
    <col min="3587" max="3838" width="11.5" style="31"/>
    <col min="3839" max="3839" width="45.625" style="31" customWidth="1"/>
    <col min="3840" max="3841" width="12.625" style="31" customWidth="1"/>
    <col min="3842" max="3842" width="8.625" style="31" customWidth="1"/>
    <col min="3843" max="4094" width="11.5" style="31"/>
    <col min="4095" max="4095" width="45.625" style="31" customWidth="1"/>
    <col min="4096" max="4097" width="12.625" style="31" customWidth="1"/>
    <col min="4098" max="4098" width="8.625" style="31" customWidth="1"/>
    <col min="4099" max="4350" width="11.5" style="31"/>
    <col min="4351" max="4351" width="45.625" style="31" customWidth="1"/>
    <col min="4352" max="4353" width="12.625" style="31" customWidth="1"/>
    <col min="4354" max="4354" width="8.625" style="31" customWidth="1"/>
    <col min="4355" max="4606" width="11.5" style="31"/>
    <col min="4607" max="4607" width="45.625" style="31" customWidth="1"/>
    <col min="4608" max="4609" width="12.625" style="31" customWidth="1"/>
    <col min="4610" max="4610" width="8.625" style="31" customWidth="1"/>
    <col min="4611" max="4862" width="11.5" style="31"/>
    <col min="4863" max="4863" width="45.625" style="31" customWidth="1"/>
    <col min="4864" max="4865" width="12.625" style="31" customWidth="1"/>
    <col min="4866" max="4866" width="8.625" style="31" customWidth="1"/>
    <col min="4867" max="5118" width="11.5" style="31"/>
    <col min="5119" max="5119" width="45.625" style="31" customWidth="1"/>
    <col min="5120" max="5121" width="12.625" style="31" customWidth="1"/>
    <col min="5122" max="5122" width="8.625" style="31" customWidth="1"/>
    <col min="5123" max="5374" width="11.5" style="31"/>
    <col min="5375" max="5375" width="45.625" style="31" customWidth="1"/>
    <col min="5376" max="5377" width="12.625" style="31" customWidth="1"/>
    <col min="5378" max="5378" width="8.625" style="31" customWidth="1"/>
    <col min="5379" max="5630" width="11.5" style="31"/>
    <col min="5631" max="5631" width="45.625" style="31" customWidth="1"/>
    <col min="5632" max="5633" width="12.625" style="31" customWidth="1"/>
    <col min="5634" max="5634" width="8.625" style="31" customWidth="1"/>
    <col min="5635" max="5886" width="11.5" style="31"/>
    <col min="5887" max="5887" width="45.625" style="31" customWidth="1"/>
    <col min="5888" max="5889" width="12.625" style="31" customWidth="1"/>
    <col min="5890" max="5890" width="8.625" style="31" customWidth="1"/>
    <col min="5891" max="6142" width="11.5" style="31"/>
    <col min="6143" max="6143" width="45.625" style="31" customWidth="1"/>
    <col min="6144" max="6145" width="12.625" style="31" customWidth="1"/>
    <col min="6146" max="6146" width="8.625" style="31" customWidth="1"/>
    <col min="6147" max="6398" width="11.5" style="31"/>
    <col min="6399" max="6399" width="45.625" style="31" customWidth="1"/>
    <col min="6400" max="6401" width="12.625" style="31" customWidth="1"/>
    <col min="6402" max="6402" width="8.625" style="31" customWidth="1"/>
    <col min="6403" max="6654" width="11.5" style="31"/>
    <col min="6655" max="6655" width="45.625" style="31" customWidth="1"/>
    <col min="6656" max="6657" width="12.625" style="31" customWidth="1"/>
    <col min="6658" max="6658" width="8.625" style="31" customWidth="1"/>
    <col min="6659" max="6910" width="11.5" style="31"/>
    <col min="6911" max="6911" width="45.625" style="31" customWidth="1"/>
    <col min="6912" max="6913" width="12.625" style="31" customWidth="1"/>
    <col min="6914" max="6914" width="8.625" style="31" customWidth="1"/>
    <col min="6915" max="7166" width="11.5" style="31"/>
    <col min="7167" max="7167" width="45.625" style="31" customWidth="1"/>
    <col min="7168" max="7169" width="12.625" style="31" customWidth="1"/>
    <col min="7170" max="7170" width="8.625" style="31" customWidth="1"/>
    <col min="7171" max="7422" width="11.5" style="31"/>
    <col min="7423" max="7423" width="45.625" style="31" customWidth="1"/>
    <col min="7424" max="7425" width="12.625" style="31" customWidth="1"/>
    <col min="7426" max="7426" width="8.625" style="31" customWidth="1"/>
    <col min="7427" max="7678" width="11.5" style="31"/>
    <col min="7679" max="7679" width="45.625" style="31" customWidth="1"/>
    <col min="7680" max="7681" width="12.625" style="31" customWidth="1"/>
    <col min="7682" max="7682" width="8.625" style="31" customWidth="1"/>
    <col min="7683" max="7934" width="11.5" style="31"/>
    <col min="7935" max="7935" width="45.625" style="31" customWidth="1"/>
    <col min="7936" max="7937" width="12.625" style="31" customWidth="1"/>
    <col min="7938" max="7938" width="8.625" style="31" customWidth="1"/>
    <col min="7939" max="8190" width="11.5" style="31"/>
    <col min="8191" max="8191" width="45.625" style="31" customWidth="1"/>
    <col min="8192" max="8193" width="12.625" style="31" customWidth="1"/>
    <col min="8194" max="8194" width="8.625" style="31" customWidth="1"/>
    <col min="8195" max="8446" width="11.5" style="31"/>
    <col min="8447" max="8447" width="45.625" style="31" customWidth="1"/>
    <col min="8448" max="8449" width="12.625" style="31" customWidth="1"/>
    <col min="8450" max="8450" width="8.625" style="31" customWidth="1"/>
    <col min="8451" max="8702" width="11.5" style="31"/>
    <col min="8703" max="8703" width="45.625" style="31" customWidth="1"/>
    <col min="8704" max="8705" width="12.625" style="31" customWidth="1"/>
    <col min="8706" max="8706" width="8.625" style="31" customWidth="1"/>
    <col min="8707" max="8958" width="11.5" style="31"/>
    <col min="8959" max="8959" width="45.625" style="31" customWidth="1"/>
    <col min="8960" max="8961" width="12.625" style="31" customWidth="1"/>
    <col min="8962" max="8962" width="8.625" style="31" customWidth="1"/>
    <col min="8963" max="9214" width="11.5" style="31"/>
    <col min="9215" max="9215" width="45.625" style="31" customWidth="1"/>
    <col min="9216" max="9217" width="12.625" style="31" customWidth="1"/>
    <col min="9218" max="9218" width="8.625" style="31" customWidth="1"/>
    <col min="9219" max="9470" width="11.5" style="31"/>
    <col min="9471" max="9471" width="45.625" style="31" customWidth="1"/>
    <col min="9472" max="9473" width="12.625" style="31" customWidth="1"/>
    <col min="9474" max="9474" width="8.625" style="31" customWidth="1"/>
    <col min="9475" max="9726" width="11.5" style="31"/>
    <col min="9727" max="9727" width="45.625" style="31" customWidth="1"/>
    <col min="9728" max="9729" width="12.625" style="31" customWidth="1"/>
    <col min="9730" max="9730" width="8.625" style="31" customWidth="1"/>
    <col min="9731" max="9982" width="11.5" style="31"/>
    <col min="9983" max="9983" width="45.625" style="31" customWidth="1"/>
    <col min="9984" max="9985" width="12.625" style="31" customWidth="1"/>
    <col min="9986" max="9986" width="8.625" style="31" customWidth="1"/>
    <col min="9987" max="10238" width="11.5" style="31"/>
    <col min="10239" max="10239" width="45.625" style="31" customWidth="1"/>
    <col min="10240" max="10241" width="12.625" style="31" customWidth="1"/>
    <col min="10242" max="10242" width="8.625" style="31" customWidth="1"/>
    <col min="10243" max="10494" width="11.5" style="31"/>
    <col min="10495" max="10495" width="45.625" style="31" customWidth="1"/>
    <col min="10496" max="10497" width="12.625" style="31" customWidth="1"/>
    <col min="10498" max="10498" width="8.625" style="31" customWidth="1"/>
    <col min="10499" max="10750" width="11.5" style="31"/>
    <col min="10751" max="10751" width="45.625" style="31" customWidth="1"/>
    <col min="10752" max="10753" width="12.625" style="31" customWidth="1"/>
    <col min="10754" max="10754" width="8.625" style="31" customWidth="1"/>
    <col min="10755" max="11006" width="11.5" style="31"/>
    <col min="11007" max="11007" width="45.625" style="31" customWidth="1"/>
    <col min="11008" max="11009" width="12.625" style="31" customWidth="1"/>
    <col min="11010" max="11010" width="8.625" style="31" customWidth="1"/>
    <col min="11011" max="11262" width="11.5" style="31"/>
    <col min="11263" max="11263" width="45.625" style="31" customWidth="1"/>
    <col min="11264" max="11265" width="12.625" style="31" customWidth="1"/>
    <col min="11266" max="11266" width="8.625" style="31" customWidth="1"/>
    <col min="11267" max="11518" width="11.5" style="31"/>
    <col min="11519" max="11519" width="45.625" style="31" customWidth="1"/>
    <col min="11520" max="11521" width="12.625" style="31" customWidth="1"/>
    <col min="11522" max="11522" width="8.625" style="31" customWidth="1"/>
    <col min="11523" max="11774" width="11.5" style="31"/>
    <col min="11775" max="11775" width="45.625" style="31" customWidth="1"/>
    <col min="11776" max="11777" width="12.625" style="31" customWidth="1"/>
    <col min="11778" max="11778" width="8.625" style="31" customWidth="1"/>
    <col min="11779" max="12030" width="11.5" style="31"/>
    <col min="12031" max="12031" width="45.625" style="31" customWidth="1"/>
    <col min="12032" max="12033" width="12.625" style="31" customWidth="1"/>
    <col min="12034" max="12034" width="8.625" style="31" customWidth="1"/>
    <col min="12035" max="12286" width="11.5" style="31"/>
    <col min="12287" max="12287" width="45.625" style="31" customWidth="1"/>
    <col min="12288" max="12289" width="12.625" style="31" customWidth="1"/>
    <col min="12290" max="12290" width="8.625" style="31" customWidth="1"/>
    <col min="12291" max="12542" width="11.5" style="31"/>
    <col min="12543" max="12543" width="45.625" style="31" customWidth="1"/>
    <col min="12544" max="12545" width="12.625" style="31" customWidth="1"/>
    <col min="12546" max="12546" width="8.625" style="31" customWidth="1"/>
    <col min="12547" max="12798" width="11.5" style="31"/>
    <col min="12799" max="12799" width="45.625" style="31" customWidth="1"/>
    <col min="12800" max="12801" width="12.625" style="31" customWidth="1"/>
    <col min="12802" max="12802" width="8.625" style="31" customWidth="1"/>
    <col min="12803" max="13054" width="11.5" style="31"/>
    <col min="13055" max="13055" width="45.625" style="31" customWidth="1"/>
    <col min="13056" max="13057" width="12.625" style="31" customWidth="1"/>
    <col min="13058" max="13058" width="8.625" style="31" customWidth="1"/>
    <col min="13059" max="13310" width="11.5" style="31"/>
    <col min="13311" max="13311" width="45.625" style="31" customWidth="1"/>
    <col min="13312" max="13313" width="12.625" style="31" customWidth="1"/>
    <col min="13314" max="13314" width="8.625" style="31" customWidth="1"/>
    <col min="13315" max="13566" width="11.5" style="31"/>
    <col min="13567" max="13567" width="45.625" style="31" customWidth="1"/>
    <col min="13568" max="13569" width="12.625" style="31" customWidth="1"/>
    <col min="13570" max="13570" width="8.625" style="31" customWidth="1"/>
    <col min="13571" max="13822" width="11.5" style="31"/>
    <col min="13823" max="13823" width="45.625" style="31" customWidth="1"/>
    <col min="13824" max="13825" width="12.625" style="31" customWidth="1"/>
    <col min="13826" max="13826" width="8.625" style="31" customWidth="1"/>
    <col min="13827" max="14078" width="11.5" style="31"/>
    <col min="14079" max="14079" width="45.625" style="31" customWidth="1"/>
    <col min="14080" max="14081" width="12.625" style="31" customWidth="1"/>
    <col min="14082" max="14082" width="8.625" style="31" customWidth="1"/>
    <col min="14083" max="14334" width="11.5" style="31"/>
    <col min="14335" max="14335" width="45.625" style="31" customWidth="1"/>
    <col min="14336" max="14337" width="12.625" style="31" customWidth="1"/>
    <col min="14338" max="14338" width="8.625" style="31" customWidth="1"/>
    <col min="14339" max="14590" width="11.5" style="31"/>
    <col min="14591" max="14591" width="45.625" style="31" customWidth="1"/>
    <col min="14592" max="14593" width="12.625" style="31" customWidth="1"/>
    <col min="14594" max="14594" width="8.625" style="31" customWidth="1"/>
    <col min="14595" max="14846" width="11.5" style="31"/>
    <col min="14847" max="14847" width="45.625" style="31" customWidth="1"/>
    <col min="14848" max="14849" width="12.625" style="31" customWidth="1"/>
    <col min="14850" max="14850" width="8.625" style="31" customWidth="1"/>
    <col min="14851" max="15102" width="11.5" style="31"/>
    <col min="15103" max="15103" width="45.625" style="31" customWidth="1"/>
    <col min="15104" max="15105" width="12.625" style="31" customWidth="1"/>
    <col min="15106" max="15106" width="8.625" style="31" customWidth="1"/>
    <col min="15107" max="15358" width="11.5" style="31"/>
    <col min="15359" max="15359" width="45.625" style="31" customWidth="1"/>
    <col min="15360" max="15361" width="12.625" style="31" customWidth="1"/>
    <col min="15362" max="15362" width="8.625" style="31" customWidth="1"/>
    <col min="15363" max="15614" width="11.5" style="31"/>
    <col min="15615" max="15615" width="45.625" style="31" customWidth="1"/>
    <col min="15616" max="15617" width="12.625" style="31" customWidth="1"/>
    <col min="15618" max="15618" width="8.625" style="31" customWidth="1"/>
    <col min="15619" max="15870" width="11.5" style="31"/>
    <col min="15871" max="15871" width="45.625" style="31" customWidth="1"/>
    <col min="15872" max="15873" width="12.625" style="31" customWidth="1"/>
    <col min="15874" max="15874" width="8.625" style="31" customWidth="1"/>
    <col min="15875" max="16126" width="11.5" style="31"/>
    <col min="16127" max="16127" width="45.625" style="31" customWidth="1"/>
    <col min="16128" max="16129" width="12.625" style="31" customWidth="1"/>
    <col min="16130" max="16130" width="8.625" style="31" customWidth="1"/>
    <col min="16131" max="16384" width="11.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261</v>
      </c>
      <c r="B2" s="29"/>
      <c r="C2" s="29"/>
      <c r="D2" s="29"/>
    </row>
    <row r="3" spans="1:4">
      <c r="A3" s="29" t="s">
        <v>263</v>
      </c>
      <c r="B3" s="29"/>
      <c r="C3" s="29"/>
      <c r="D3" s="29"/>
    </row>
    <row r="4" spans="1:4">
      <c r="A4" s="29" t="s">
        <v>262</v>
      </c>
      <c r="B4" s="29"/>
      <c r="C4" s="29"/>
      <c r="D4" s="29"/>
    </row>
    <row r="5" spans="1:4" ht="13.5" thickBot="1">
      <c r="A5" s="32" t="s">
        <v>4</v>
      </c>
      <c r="B5" s="33">
        <v>9900</v>
      </c>
      <c r="C5" s="34" t="s">
        <v>5</v>
      </c>
    </row>
    <row r="6" spans="1:4">
      <c r="A6" s="36"/>
      <c r="B6" s="37" t="s">
        <v>6</v>
      </c>
      <c r="C6" s="38">
        <v>42005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69</v>
      </c>
    </row>
    <row r="10" spans="1:4">
      <c r="A10" s="34" t="s">
        <v>257</v>
      </c>
      <c r="B10" s="31">
        <v>3500</v>
      </c>
      <c r="C10" s="31">
        <v>0.35</v>
      </c>
      <c r="D10" s="81">
        <v>0.7139791432310838</v>
      </c>
    </row>
    <row r="11" spans="1:4">
      <c r="A11" s="34" t="s">
        <v>258</v>
      </c>
      <c r="B11" s="31">
        <v>0</v>
      </c>
      <c r="C11" s="31">
        <v>0</v>
      </c>
      <c r="D11" s="81">
        <v>0</v>
      </c>
    </row>
    <row r="12" spans="1:4">
      <c r="A12" s="34" t="s">
        <v>259</v>
      </c>
      <c r="B12" s="31">
        <v>111.23</v>
      </c>
      <c r="C12" s="31">
        <v>0.01</v>
      </c>
      <c r="D12" s="81">
        <v>2.2690257171883846E-2</v>
      </c>
    </row>
    <row r="13" spans="1:4">
      <c r="A13" s="34" t="s">
        <v>260</v>
      </c>
      <c r="B13" s="31">
        <v>207.7</v>
      </c>
      <c r="C13" s="31">
        <v>0.02</v>
      </c>
      <c r="D13" s="81">
        <v>4.2369562299741745E-2</v>
      </c>
    </row>
    <row r="14" spans="1:4">
      <c r="A14" s="47" t="s">
        <v>94</v>
      </c>
      <c r="B14" s="48">
        <v>3818.93</v>
      </c>
      <c r="C14" s="48">
        <v>0.38</v>
      </c>
      <c r="D14" s="82">
        <v>0.77903896270270945</v>
      </c>
    </row>
    <row r="15" spans="1:4">
      <c r="A15" s="50" t="s">
        <v>18</v>
      </c>
    </row>
    <row r="16" spans="1:4">
      <c r="A16" s="45" t="s">
        <v>19</v>
      </c>
      <c r="B16" s="31">
        <v>0</v>
      </c>
      <c r="C16" s="31">
        <v>0</v>
      </c>
      <c r="D16" s="81">
        <v>0</v>
      </c>
    </row>
    <row r="17" spans="1:4">
      <c r="A17" s="45" t="s">
        <v>20</v>
      </c>
      <c r="B17" s="31">
        <v>0</v>
      </c>
      <c r="C17" s="31">
        <v>0</v>
      </c>
      <c r="D17" s="81">
        <v>0</v>
      </c>
    </row>
    <row r="18" spans="1:4">
      <c r="A18" s="45" t="s">
        <v>21</v>
      </c>
      <c r="B18" s="31">
        <v>702</v>
      </c>
      <c r="C18" s="31">
        <v>7.0000000000000007E-2</v>
      </c>
      <c r="D18" s="81">
        <v>0.14320381672806309</v>
      </c>
    </row>
    <row r="19" spans="1:4">
      <c r="A19" s="45" t="s">
        <v>22</v>
      </c>
      <c r="B19" s="31">
        <v>0</v>
      </c>
      <c r="C19" s="31">
        <v>0</v>
      </c>
      <c r="D19" s="81">
        <v>0</v>
      </c>
    </row>
    <row r="20" spans="1:4">
      <c r="A20" s="45" t="s">
        <v>23</v>
      </c>
      <c r="B20" s="31">
        <v>227.7</v>
      </c>
      <c r="C20" s="31">
        <v>0.02</v>
      </c>
      <c r="D20" s="81">
        <v>4.6449443118205078E-2</v>
      </c>
    </row>
    <row r="21" spans="1:4">
      <c r="A21" s="45" t="s">
        <v>24</v>
      </c>
      <c r="B21" s="31">
        <v>0</v>
      </c>
      <c r="C21" s="31">
        <v>0</v>
      </c>
      <c r="D21" s="81">
        <v>0</v>
      </c>
    </row>
    <row r="22" spans="1:4">
      <c r="A22" s="45" t="s">
        <v>25</v>
      </c>
      <c r="B22" s="31">
        <v>0</v>
      </c>
      <c r="C22" s="31">
        <v>0</v>
      </c>
      <c r="D22" s="81">
        <v>0</v>
      </c>
    </row>
    <row r="23" spans="1:4">
      <c r="A23" s="45" t="s">
        <v>26</v>
      </c>
      <c r="B23" s="31">
        <v>0</v>
      </c>
      <c r="C23" s="31">
        <v>0</v>
      </c>
      <c r="D23" s="81">
        <v>0</v>
      </c>
    </row>
    <row r="24" spans="1:4">
      <c r="A24" s="83" t="s">
        <v>27</v>
      </c>
      <c r="B24" s="84">
        <v>929.7</v>
      </c>
      <c r="C24" s="84">
        <v>0.09</v>
      </c>
      <c r="D24" s="85">
        <v>0.18965325984626819</v>
      </c>
    </row>
    <row r="25" spans="1:4">
      <c r="A25" s="40" t="s">
        <v>28</v>
      </c>
    </row>
    <row r="26" spans="1:4">
      <c r="A26" s="45" t="s">
        <v>29</v>
      </c>
      <c r="B26" s="31">
        <v>153.473980462078</v>
      </c>
      <c r="C26" s="31">
        <v>0.01</v>
      </c>
      <c r="D26" s="81">
        <v>3.1307777451022444E-2</v>
      </c>
    </row>
    <row r="27" spans="1:4">
      <c r="A27" s="34" t="s">
        <v>30</v>
      </c>
      <c r="B27" s="31">
        <v>153.473980462078</v>
      </c>
      <c r="C27" s="31">
        <v>0.01</v>
      </c>
      <c r="D27" s="81">
        <v>3.1307777451022444E-2</v>
      </c>
    </row>
    <row r="28" spans="1:4" s="51" customFormat="1">
      <c r="A28" s="47" t="s">
        <v>31</v>
      </c>
      <c r="B28" s="48">
        <v>4902.1039804620777</v>
      </c>
      <c r="C28" s="48">
        <v>0.48</v>
      </c>
      <c r="D28" s="82">
        <v>1</v>
      </c>
    </row>
    <row r="29" spans="1:4">
      <c r="A29" s="40" t="s">
        <v>32</v>
      </c>
    </row>
    <row r="30" spans="1:4">
      <c r="A30" s="34" t="s">
        <v>33</v>
      </c>
      <c r="B30" s="31">
        <v>0</v>
      </c>
      <c r="C30" s="31">
        <v>0</v>
      </c>
      <c r="D30" s="81">
        <v>0</v>
      </c>
    </row>
    <row r="31" spans="1:4">
      <c r="A31" s="34" t="s">
        <v>34</v>
      </c>
      <c r="B31" s="31">
        <v>0</v>
      </c>
      <c r="C31" s="31">
        <v>0</v>
      </c>
      <c r="D31" s="81">
        <v>0</v>
      </c>
    </row>
    <row r="32" spans="1:4">
      <c r="A32" s="45" t="s">
        <v>35</v>
      </c>
      <c r="B32" s="31">
        <v>0</v>
      </c>
      <c r="C32" s="31">
        <v>0</v>
      </c>
      <c r="D32" s="81">
        <v>0</v>
      </c>
    </row>
    <row r="33" spans="1:244">
      <c r="A33" s="45" t="s">
        <v>36</v>
      </c>
      <c r="B33" s="31">
        <v>0</v>
      </c>
      <c r="C33" s="31">
        <v>0</v>
      </c>
      <c r="D33" s="81">
        <v>0</v>
      </c>
    </row>
    <row r="34" spans="1:244">
      <c r="A34" s="83" t="s">
        <v>37</v>
      </c>
      <c r="B34" s="84">
        <v>0</v>
      </c>
      <c r="C34" s="84">
        <v>0</v>
      </c>
      <c r="D34" s="85">
        <v>0</v>
      </c>
      <c r="E34" s="34"/>
      <c r="H34" s="52"/>
      <c r="I34" s="34"/>
      <c r="L34" s="52"/>
      <c r="M34" s="34"/>
      <c r="P34" s="52"/>
      <c r="Q34" s="34"/>
      <c r="T34" s="52"/>
      <c r="U34" s="34"/>
      <c r="X34" s="52"/>
      <c r="Y34" s="34"/>
      <c r="AB34" s="52"/>
      <c r="AC34" s="34"/>
      <c r="AF34" s="52"/>
      <c r="AG34" s="34"/>
      <c r="AJ34" s="52"/>
      <c r="AK34" s="34"/>
      <c r="AN34" s="52"/>
      <c r="AO34" s="34"/>
      <c r="AR34" s="52"/>
      <c r="AS34" s="34"/>
      <c r="AV34" s="52"/>
      <c r="AW34" s="34"/>
      <c r="AZ34" s="52"/>
      <c r="BA34" s="34"/>
      <c r="BD34" s="52"/>
      <c r="BE34" s="34"/>
      <c r="BH34" s="52"/>
      <c r="BI34" s="34"/>
      <c r="BL34" s="52"/>
      <c r="BM34" s="34"/>
      <c r="BP34" s="52"/>
      <c r="BQ34" s="34"/>
      <c r="BT34" s="52"/>
      <c r="BU34" s="34"/>
      <c r="BX34" s="52"/>
      <c r="BY34" s="34"/>
      <c r="CB34" s="52"/>
      <c r="CC34" s="34"/>
      <c r="CF34" s="52"/>
      <c r="CG34" s="34"/>
      <c r="CJ34" s="52"/>
      <c r="CK34" s="34"/>
      <c r="CN34" s="52"/>
      <c r="CO34" s="34"/>
      <c r="CR34" s="52"/>
      <c r="CS34" s="34"/>
      <c r="CV34" s="52"/>
      <c r="CW34" s="34"/>
      <c r="CZ34" s="52"/>
      <c r="DA34" s="34"/>
      <c r="DD34" s="52"/>
      <c r="DE34" s="34"/>
      <c r="DH34" s="52"/>
      <c r="DI34" s="34"/>
      <c r="DL34" s="52"/>
      <c r="DM34" s="34"/>
      <c r="DP34" s="52"/>
      <c r="DQ34" s="34"/>
      <c r="DT34" s="52"/>
      <c r="DU34" s="34"/>
      <c r="DX34" s="52"/>
      <c r="DY34" s="34"/>
      <c r="EB34" s="52"/>
      <c r="EC34" s="34"/>
      <c r="EF34" s="52"/>
      <c r="EG34" s="34"/>
      <c r="EJ34" s="52"/>
      <c r="EK34" s="34"/>
      <c r="EN34" s="52"/>
      <c r="EO34" s="34"/>
      <c r="ER34" s="52"/>
      <c r="ES34" s="34"/>
      <c r="EV34" s="52"/>
      <c r="EW34" s="34"/>
      <c r="EZ34" s="52"/>
      <c r="FA34" s="34"/>
      <c r="FD34" s="52"/>
      <c r="FE34" s="34"/>
      <c r="FH34" s="52"/>
      <c r="FI34" s="34"/>
      <c r="FL34" s="52"/>
      <c r="FM34" s="34"/>
      <c r="FP34" s="52"/>
      <c r="FQ34" s="34"/>
      <c r="FT34" s="52"/>
      <c r="FU34" s="34"/>
      <c r="FX34" s="52"/>
      <c r="FY34" s="34"/>
      <c r="GB34" s="52"/>
      <c r="GC34" s="34"/>
      <c r="GF34" s="52"/>
      <c r="GG34" s="34"/>
      <c r="GJ34" s="52"/>
      <c r="GK34" s="34"/>
      <c r="GN34" s="52"/>
      <c r="GO34" s="34"/>
      <c r="GR34" s="52"/>
      <c r="GS34" s="34"/>
      <c r="GV34" s="52"/>
      <c r="GW34" s="34"/>
      <c r="GZ34" s="52"/>
      <c r="HA34" s="34"/>
      <c r="HD34" s="52"/>
      <c r="HE34" s="34"/>
      <c r="HH34" s="52"/>
      <c r="HI34" s="34"/>
      <c r="HL34" s="52"/>
      <c r="HM34" s="34"/>
      <c r="HP34" s="52"/>
      <c r="HQ34" s="34"/>
      <c r="HT34" s="52"/>
      <c r="HU34" s="34"/>
      <c r="HX34" s="52"/>
      <c r="HY34" s="34"/>
      <c r="IB34" s="52"/>
      <c r="IC34" s="34"/>
      <c r="IF34" s="52"/>
      <c r="IG34" s="34"/>
      <c r="IJ34" s="52"/>
    </row>
    <row r="35" spans="1:244">
      <c r="A35" s="40" t="s">
        <v>38</v>
      </c>
    </row>
    <row r="36" spans="1:244">
      <c r="A36" s="45" t="s">
        <v>39</v>
      </c>
      <c r="B36" s="31">
        <v>0</v>
      </c>
      <c r="C36" s="31">
        <v>0</v>
      </c>
      <c r="D36" s="81">
        <v>0</v>
      </c>
    </row>
    <row r="37" spans="1:244">
      <c r="A37" s="45" t="s">
        <v>61</v>
      </c>
      <c r="B37" s="31">
        <v>0</v>
      </c>
      <c r="C37" s="31">
        <v>0</v>
      </c>
      <c r="D37" s="81">
        <v>0</v>
      </c>
    </row>
    <row r="38" spans="1:244">
      <c r="A38" s="45" t="s">
        <v>62</v>
      </c>
      <c r="B38" s="31">
        <v>0</v>
      </c>
      <c r="C38" s="31">
        <v>0</v>
      </c>
      <c r="D38" s="81">
        <v>0</v>
      </c>
    </row>
    <row r="39" spans="1:244">
      <c r="A39" s="83" t="s">
        <v>41</v>
      </c>
      <c r="B39" s="84">
        <v>0</v>
      </c>
      <c r="C39" s="84">
        <v>0</v>
      </c>
      <c r="D39" s="85">
        <v>0</v>
      </c>
      <c r="E39" s="34"/>
      <c r="H39" s="52"/>
      <c r="I39" s="34"/>
      <c r="L39" s="52"/>
      <c r="M39" s="34"/>
      <c r="P39" s="52"/>
      <c r="Q39" s="34"/>
      <c r="T39" s="52"/>
      <c r="U39" s="34"/>
      <c r="X39" s="52"/>
      <c r="Y39" s="34"/>
      <c r="AB39" s="52"/>
      <c r="AC39" s="34"/>
      <c r="AF39" s="52"/>
      <c r="AG39" s="34"/>
      <c r="AJ39" s="52"/>
      <c r="AK39" s="34"/>
      <c r="AN39" s="52"/>
      <c r="AO39" s="34"/>
      <c r="AR39" s="52"/>
      <c r="AS39" s="34"/>
      <c r="AV39" s="52"/>
      <c r="AW39" s="34"/>
      <c r="AZ39" s="52"/>
      <c r="BA39" s="34"/>
      <c r="BD39" s="52"/>
      <c r="BE39" s="34"/>
      <c r="BH39" s="52"/>
      <c r="BI39" s="34"/>
      <c r="BL39" s="52"/>
      <c r="BM39" s="34"/>
      <c r="BP39" s="52"/>
      <c r="BQ39" s="34"/>
      <c r="BT39" s="52"/>
      <c r="BU39" s="34"/>
      <c r="BX39" s="52"/>
      <c r="BY39" s="34"/>
      <c r="CB39" s="52"/>
      <c r="CC39" s="34"/>
      <c r="CF39" s="52"/>
      <c r="CG39" s="34"/>
      <c r="CJ39" s="52"/>
      <c r="CK39" s="34"/>
      <c r="CN39" s="52"/>
      <c r="CO39" s="34"/>
      <c r="CR39" s="52"/>
      <c r="CS39" s="34"/>
      <c r="CV39" s="52"/>
      <c r="CW39" s="34"/>
      <c r="CZ39" s="52"/>
      <c r="DA39" s="34"/>
      <c r="DD39" s="52"/>
      <c r="DE39" s="34"/>
      <c r="DH39" s="52"/>
      <c r="DI39" s="34"/>
      <c r="DL39" s="52"/>
      <c r="DM39" s="34"/>
      <c r="DP39" s="52"/>
      <c r="DQ39" s="34"/>
      <c r="DT39" s="52"/>
      <c r="DU39" s="34"/>
      <c r="DX39" s="52"/>
      <c r="DY39" s="34"/>
      <c r="EB39" s="52"/>
      <c r="EC39" s="34"/>
      <c r="EF39" s="52"/>
      <c r="EG39" s="34"/>
      <c r="EJ39" s="52"/>
      <c r="EK39" s="34"/>
      <c r="EN39" s="52"/>
      <c r="EO39" s="34"/>
      <c r="ER39" s="52"/>
      <c r="ES39" s="34"/>
      <c r="EV39" s="52"/>
      <c r="EW39" s="34"/>
      <c r="EZ39" s="52"/>
      <c r="FA39" s="34"/>
      <c r="FD39" s="52"/>
      <c r="FE39" s="34"/>
      <c r="FH39" s="52"/>
      <c r="FI39" s="34"/>
      <c r="FL39" s="52"/>
      <c r="FM39" s="34"/>
      <c r="FP39" s="52"/>
      <c r="FQ39" s="34"/>
      <c r="FT39" s="52"/>
      <c r="FU39" s="34"/>
      <c r="FX39" s="52"/>
      <c r="FY39" s="34"/>
      <c r="GB39" s="52"/>
      <c r="GC39" s="34"/>
      <c r="GF39" s="52"/>
      <c r="GG39" s="34"/>
      <c r="GJ39" s="52"/>
      <c r="GK39" s="34"/>
      <c r="GN39" s="52"/>
      <c r="GO39" s="34"/>
      <c r="GR39" s="52"/>
      <c r="GS39" s="34"/>
      <c r="GV39" s="52"/>
      <c r="GW39" s="34"/>
      <c r="GZ39" s="52"/>
      <c r="HA39" s="34"/>
      <c r="HD39" s="52"/>
      <c r="HE39" s="34"/>
      <c r="HH39" s="52"/>
      <c r="HI39" s="34"/>
      <c r="HL39" s="52"/>
      <c r="HM39" s="34"/>
      <c r="HP39" s="52"/>
      <c r="HQ39" s="34"/>
      <c r="HT39" s="52"/>
      <c r="HU39" s="34"/>
      <c r="HX39" s="52"/>
      <c r="HY39" s="34"/>
      <c r="IB39" s="52"/>
      <c r="IC39" s="34"/>
      <c r="IF39" s="52"/>
      <c r="IG39" s="34"/>
      <c r="IJ39" s="52"/>
    </row>
    <row r="40" spans="1:244">
      <c r="A40" s="86" t="s">
        <v>42</v>
      </c>
      <c r="B40" s="87">
        <v>0</v>
      </c>
      <c r="C40" s="87">
        <v>0</v>
      </c>
      <c r="D40" s="88">
        <v>0</v>
      </c>
      <c r="G40" s="34"/>
      <c r="K40" s="34"/>
      <c r="O40" s="34"/>
      <c r="S40" s="34"/>
      <c r="W40" s="34"/>
      <c r="AA40" s="34"/>
      <c r="AE40" s="34"/>
      <c r="AI40" s="34"/>
      <c r="AM40" s="34"/>
      <c r="AQ40" s="34"/>
      <c r="AU40" s="34"/>
      <c r="AY40" s="34"/>
      <c r="BC40" s="34"/>
      <c r="BG40" s="34"/>
      <c r="BK40" s="34"/>
      <c r="BO40" s="34"/>
      <c r="BS40" s="34"/>
      <c r="BW40" s="34"/>
      <c r="CA40" s="34"/>
      <c r="CE40" s="34"/>
      <c r="CI40" s="34"/>
      <c r="CM40" s="34"/>
      <c r="CQ40" s="34"/>
      <c r="CU40" s="34"/>
      <c r="CY40" s="34"/>
      <c r="DC40" s="34"/>
      <c r="DG40" s="34"/>
      <c r="DK40" s="34"/>
      <c r="DO40" s="34"/>
      <c r="DS40" s="34"/>
      <c r="DW40" s="34"/>
      <c r="EA40" s="34"/>
      <c r="EE40" s="34"/>
      <c r="EI40" s="34"/>
      <c r="EM40" s="34"/>
      <c r="EQ40" s="34"/>
      <c r="EU40" s="34"/>
      <c r="EY40" s="34"/>
      <c r="FC40" s="34"/>
      <c r="FG40" s="34"/>
      <c r="FK40" s="34"/>
      <c r="FO40" s="34"/>
      <c r="FS40" s="34"/>
      <c r="FW40" s="34"/>
      <c r="GA40" s="34"/>
      <c r="GE40" s="34"/>
      <c r="GI40" s="34"/>
      <c r="GM40" s="34"/>
      <c r="GQ40" s="34"/>
      <c r="GU40" s="34"/>
      <c r="GY40" s="34"/>
      <c r="HC40" s="34"/>
      <c r="HG40" s="34"/>
      <c r="HK40" s="34"/>
      <c r="HO40" s="34"/>
      <c r="HS40" s="34"/>
      <c r="HW40" s="34"/>
      <c r="IA40" s="34"/>
      <c r="IE40" s="34"/>
    </row>
    <row r="41" spans="1:244" s="51" customFormat="1">
      <c r="A41" s="47" t="s">
        <v>43</v>
      </c>
      <c r="B41" s="48">
        <v>4902.1039804620777</v>
      </c>
      <c r="C41" s="48">
        <v>0.48</v>
      </c>
      <c r="D41" s="82">
        <v>1</v>
      </c>
    </row>
    <row r="42" spans="1:244">
      <c r="A42" s="40" t="s">
        <v>44</v>
      </c>
    </row>
    <row r="43" spans="1:244">
      <c r="A43" s="34" t="s">
        <v>45</v>
      </c>
      <c r="B43" s="31">
        <v>0</v>
      </c>
      <c r="C43" s="31">
        <v>0</v>
      </c>
      <c r="D43" s="81">
        <v>0</v>
      </c>
    </row>
    <row r="44" spans="1:244">
      <c r="A44" s="34" t="s">
        <v>46</v>
      </c>
      <c r="B44" s="31">
        <v>0</v>
      </c>
      <c r="C44" s="31">
        <v>0</v>
      </c>
      <c r="D44" s="81">
        <v>0</v>
      </c>
    </row>
    <row r="45" spans="1:244">
      <c r="A45" s="83" t="s">
        <v>47</v>
      </c>
      <c r="B45" s="84">
        <v>0</v>
      </c>
      <c r="C45" s="84">
        <v>0</v>
      </c>
      <c r="D45" s="85">
        <v>0</v>
      </c>
      <c r="E45" s="34"/>
      <c r="H45" s="52"/>
      <c r="I45" s="34"/>
      <c r="L45" s="52"/>
      <c r="M45" s="34"/>
      <c r="P45" s="52"/>
      <c r="Q45" s="34"/>
      <c r="T45" s="52"/>
      <c r="U45" s="34"/>
      <c r="X45" s="52"/>
      <c r="Y45" s="34"/>
      <c r="AB45" s="52"/>
      <c r="AC45" s="34"/>
      <c r="AF45" s="52"/>
      <c r="AG45" s="34"/>
      <c r="AJ45" s="52"/>
      <c r="AK45" s="34"/>
      <c r="AN45" s="52"/>
      <c r="AO45" s="34"/>
      <c r="AR45" s="52"/>
      <c r="AS45" s="34"/>
      <c r="AV45" s="52"/>
      <c r="AW45" s="34"/>
      <c r="AZ45" s="52"/>
      <c r="BA45" s="34"/>
      <c r="BD45" s="52"/>
      <c r="BE45" s="34"/>
      <c r="BH45" s="52"/>
      <c r="BI45" s="34"/>
      <c r="BL45" s="52"/>
      <c r="BM45" s="34"/>
      <c r="BP45" s="52"/>
      <c r="BQ45" s="34"/>
      <c r="BT45" s="52"/>
      <c r="BU45" s="34"/>
      <c r="BX45" s="52"/>
      <c r="BY45" s="34"/>
      <c r="CB45" s="52"/>
      <c r="CC45" s="34"/>
      <c r="CF45" s="52"/>
      <c r="CG45" s="34"/>
      <c r="CJ45" s="52"/>
      <c r="CK45" s="34"/>
      <c r="CN45" s="52"/>
      <c r="CO45" s="34"/>
      <c r="CR45" s="52"/>
      <c r="CS45" s="34"/>
      <c r="CV45" s="52"/>
      <c r="CW45" s="34"/>
      <c r="CZ45" s="52"/>
      <c r="DA45" s="34"/>
      <c r="DD45" s="52"/>
      <c r="DE45" s="34"/>
      <c r="DH45" s="52"/>
      <c r="DI45" s="34"/>
      <c r="DL45" s="52"/>
      <c r="DM45" s="34"/>
      <c r="DP45" s="52"/>
      <c r="DQ45" s="34"/>
      <c r="DT45" s="52"/>
      <c r="DU45" s="34"/>
      <c r="DX45" s="52"/>
      <c r="DY45" s="34"/>
      <c r="EB45" s="52"/>
      <c r="EC45" s="34"/>
      <c r="EF45" s="52"/>
      <c r="EG45" s="34"/>
      <c r="EJ45" s="52"/>
      <c r="EK45" s="34"/>
      <c r="EN45" s="52"/>
      <c r="EO45" s="34"/>
      <c r="ER45" s="52"/>
      <c r="ES45" s="34"/>
      <c r="EV45" s="52"/>
      <c r="EW45" s="34"/>
      <c r="EZ45" s="52"/>
      <c r="FA45" s="34"/>
      <c r="FD45" s="52"/>
      <c r="FE45" s="34"/>
      <c r="FH45" s="52"/>
      <c r="FI45" s="34"/>
      <c r="FL45" s="52"/>
      <c r="FM45" s="34"/>
      <c r="FP45" s="52"/>
      <c r="FQ45" s="34"/>
      <c r="FT45" s="52"/>
      <c r="FU45" s="34"/>
      <c r="FX45" s="52"/>
      <c r="FY45" s="34"/>
      <c r="GB45" s="52"/>
      <c r="GC45" s="34"/>
      <c r="GF45" s="52"/>
      <c r="GG45" s="34"/>
      <c r="GJ45" s="52"/>
      <c r="GK45" s="34"/>
      <c r="GN45" s="52"/>
      <c r="GO45" s="34"/>
      <c r="GR45" s="52"/>
      <c r="GS45" s="34"/>
      <c r="GV45" s="52"/>
      <c r="GW45" s="34"/>
      <c r="GZ45" s="52"/>
      <c r="HA45" s="34"/>
      <c r="HD45" s="52"/>
      <c r="HE45" s="34"/>
      <c r="HH45" s="52"/>
      <c r="HI45" s="34"/>
      <c r="HL45" s="52"/>
      <c r="HM45" s="34"/>
      <c r="HP45" s="52"/>
      <c r="HQ45" s="34"/>
      <c r="HT45" s="52"/>
      <c r="HU45" s="34"/>
      <c r="HX45" s="52"/>
      <c r="HY45" s="34"/>
      <c r="IB45" s="52"/>
      <c r="IC45" s="34"/>
      <c r="IF45" s="52"/>
      <c r="IG45" s="34"/>
      <c r="IJ45" s="52"/>
    </row>
    <row r="46" spans="1:244" s="51" customFormat="1" ht="13.5" thickBot="1">
      <c r="A46" s="53" t="s">
        <v>48</v>
      </c>
      <c r="B46" s="54">
        <v>4902.1039804620777</v>
      </c>
      <c r="C46" s="54">
        <v>0.48</v>
      </c>
      <c r="D46" s="89">
        <v>1</v>
      </c>
    </row>
    <row r="47" spans="1:244">
      <c r="A47" s="56" t="s">
        <v>49</v>
      </c>
      <c r="D47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375" defaultRowHeight="12.75"/>
  <cols>
    <col min="1" max="1" width="45.625" style="31" customWidth="1"/>
    <col min="2" max="3" width="12.625" style="31" customWidth="1"/>
    <col min="4" max="4" width="8.625" style="31" customWidth="1"/>
    <col min="5" max="254" width="11.375" style="31"/>
    <col min="255" max="255" width="45.625" style="31" customWidth="1"/>
    <col min="256" max="257" width="12.625" style="31" customWidth="1"/>
    <col min="258" max="258" width="8.625" style="31" customWidth="1"/>
    <col min="259" max="510" width="11.375" style="31"/>
    <col min="511" max="511" width="45.625" style="31" customWidth="1"/>
    <col min="512" max="513" width="12.625" style="31" customWidth="1"/>
    <col min="514" max="514" width="8.625" style="31" customWidth="1"/>
    <col min="515" max="766" width="11.375" style="31"/>
    <col min="767" max="767" width="45.625" style="31" customWidth="1"/>
    <col min="768" max="769" width="12.625" style="31" customWidth="1"/>
    <col min="770" max="770" width="8.625" style="31" customWidth="1"/>
    <col min="771" max="1022" width="11.375" style="31"/>
    <col min="1023" max="1023" width="45.625" style="31" customWidth="1"/>
    <col min="1024" max="1025" width="12.625" style="31" customWidth="1"/>
    <col min="1026" max="1026" width="8.625" style="31" customWidth="1"/>
    <col min="1027" max="1278" width="11.375" style="31"/>
    <col min="1279" max="1279" width="45.625" style="31" customWidth="1"/>
    <col min="1280" max="1281" width="12.625" style="31" customWidth="1"/>
    <col min="1282" max="1282" width="8.625" style="31" customWidth="1"/>
    <col min="1283" max="1534" width="11.375" style="31"/>
    <col min="1535" max="1535" width="45.625" style="31" customWidth="1"/>
    <col min="1536" max="1537" width="12.625" style="31" customWidth="1"/>
    <col min="1538" max="1538" width="8.625" style="31" customWidth="1"/>
    <col min="1539" max="1790" width="11.375" style="31"/>
    <col min="1791" max="1791" width="45.625" style="31" customWidth="1"/>
    <col min="1792" max="1793" width="12.625" style="31" customWidth="1"/>
    <col min="1794" max="1794" width="8.625" style="31" customWidth="1"/>
    <col min="1795" max="2046" width="11.375" style="31"/>
    <col min="2047" max="2047" width="45.625" style="31" customWidth="1"/>
    <col min="2048" max="2049" width="12.625" style="31" customWidth="1"/>
    <col min="2050" max="2050" width="8.625" style="31" customWidth="1"/>
    <col min="2051" max="2302" width="11.375" style="31"/>
    <col min="2303" max="2303" width="45.625" style="31" customWidth="1"/>
    <col min="2304" max="2305" width="12.625" style="31" customWidth="1"/>
    <col min="2306" max="2306" width="8.625" style="31" customWidth="1"/>
    <col min="2307" max="2558" width="11.375" style="31"/>
    <col min="2559" max="2559" width="45.625" style="31" customWidth="1"/>
    <col min="2560" max="2561" width="12.625" style="31" customWidth="1"/>
    <col min="2562" max="2562" width="8.625" style="31" customWidth="1"/>
    <col min="2563" max="2814" width="11.375" style="31"/>
    <col min="2815" max="2815" width="45.625" style="31" customWidth="1"/>
    <col min="2816" max="2817" width="12.625" style="31" customWidth="1"/>
    <col min="2818" max="2818" width="8.625" style="31" customWidth="1"/>
    <col min="2819" max="3070" width="11.375" style="31"/>
    <col min="3071" max="3071" width="45.625" style="31" customWidth="1"/>
    <col min="3072" max="3073" width="12.625" style="31" customWidth="1"/>
    <col min="3074" max="3074" width="8.625" style="31" customWidth="1"/>
    <col min="3075" max="3326" width="11.375" style="31"/>
    <col min="3327" max="3327" width="45.625" style="31" customWidth="1"/>
    <col min="3328" max="3329" width="12.625" style="31" customWidth="1"/>
    <col min="3330" max="3330" width="8.625" style="31" customWidth="1"/>
    <col min="3331" max="3582" width="11.375" style="31"/>
    <col min="3583" max="3583" width="45.625" style="31" customWidth="1"/>
    <col min="3584" max="3585" width="12.625" style="31" customWidth="1"/>
    <col min="3586" max="3586" width="8.625" style="31" customWidth="1"/>
    <col min="3587" max="3838" width="11.375" style="31"/>
    <col min="3839" max="3839" width="45.625" style="31" customWidth="1"/>
    <col min="3840" max="3841" width="12.625" style="31" customWidth="1"/>
    <col min="3842" max="3842" width="8.625" style="31" customWidth="1"/>
    <col min="3843" max="4094" width="11.375" style="31"/>
    <col min="4095" max="4095" width="45.625" style="31" customWidth="1"/>
    <col min="4096" max="4097" width="12.625" style="31" customWidth="1"/>
    <col min="4098" max="4098" width="8.625" style="31" customWidth="1"/>
    <col min="4099" max="4350" width="11.375" style="31"/>
    <col min="4351" max="4351" width="45.625" style="31" customWidth="1"/>
    <col min="4352" max="4353" width="12.625" style="31" customWidth="1"/>
    <col min="4354" max="4354" width="8.625" style="31" customWidth="1"/>
    <col min="4355" max="4606" width="11.375" style="31"/>
    <col min="4607" max="4607" width="45.625" style="31" customWidth="1"/>
    <col min="4608" max="4609" width="12.625" style="31" customWidth="1"/>
    <col min="4610" max="4610" width="8.625" style="31" customWidth="1"/>
    <col min="4611" max="4862" width="11.375" style="31"/>
    <col min="4863" max="4863" width="45.625" style="31" customWidth="1"/>
    <col min="4864" max="4865" width="12.625" style="31" customWidth="1"/>
    <col min="4866" max="4866" width="8.625" style="31" customWidth="1"/>
    <col min="4867" max="5118" width="11.375" style="31"/>
    <col min="5119" max="5119" width="45.625" style="31" customWidth="1"/>
    <col min="5120" max="5121" width="12.625" style="31" customWidth="1"/>
    <col min="5122" max="5122" width="8.625" style="31" customWidth="1"/>
    <col min="5123" max="5374" width="11.375" style="31"/>
    <col min="5375" max="5375" width="45.625" style="31" customWidth="1"/>
    <col min="5376" max="5377" width="12.625" style="31" customWidth="1"/>
    <col min="5378" max="5378" width="8.625" style="31" customWidth="1"/>
    <col min="5379" max="5630" width="11.375" style="31"/>
    <col min="5631" max="5631" width="45.625" style="31" customWidth="1"/>
    <col min="5632" max="5633" width="12.625" style="31" customWidth="1"/>
    <col min="5634" max="5634" width="8.625" style="31" customWidth="1"/>
    <col min="5635" max="5886" width="11.375" style="31"/>
    <col min="5887" max="5887" width="45.625" style="31" customWidth="1"/>
    <col min="5888" max="5889" width="12.625" style="31" customWidth="1"/>
    <col min="5890" max="5890" width="8.625" style="31" customWidth="1"/>
    <col min="5891" max="6142" width="11.375" style="31"/>
    <col min="6143" max="6143" width="45.625" style="31" customWidth="1"/>
    <col min="6144" max="6145" width="12.625" style="31" customWidth="1"/>
    <col min="6146" max="6146" width="8.625" style="31" customWidth="1"/>
    <col min="6147" max="6398" width="11.375" style="31"/>
    <col min="6399" max="6399" width="45.625" style="31" customWidth="1"/>
    <col min="6400" max="6401" width="12.625" style="31" customWidth="1"/>
    <col min="6402" max="6402" width="8.625" style="31" customWidth="1"/>
    <col min="6403" max="6654" width="11.375" style="31"/>
    <col min="6655" max="6655" width="45.625" style="31" customWidth="1"/>
    <col min="6656" max="6657" width="12.625" style="31" customWidth="1"/>
    <col min="6658" max="6658" width="8.625" style="31" customWidth="1"/>
    <col min="6659" max="6910" width="11.375" style="31"/>
    <col min="6911" max="6911" width="45.625" style="31" customWidth="1"/>
    <col min="6912" max="6913" width="12.625" style="31" customWidth="1"/>
    <col min="6914" max="6914" width="8.625" style="31" customWidth="1"/>
    <col min="6915" max="7166" width="11.375" style="31"/>
    <col min="7167" max="7167" width="45.625" style="31" customWidth="1"/>
    <col min="7168" max="7169" width="12.625" style="31" customWidth="1"/>
    <col min="7170" max="7170" width="8.625" style="31" customWidth="1"/>
    <col min="7171" max="7422" width="11.375" style="31"/>
    <col min="7423" max="7423" width="45.625" style="31" customWidth="1"/>
    <col min="7424" max="7425" width="12.625" style="31" customWidth="1"/>
    <col min="7426" max="7426" width="8.625" style="31" customWidth="1"/>
    <col min="7427" max="7678" width="11.375" style="31"/>
    <col min="7679" max="7679" width="45.625" style="31" customWidth="1"/>
    <col min="7680" max="7681" width="12.625" style="31" customWidth="1"/>
    <col min="7682" max="7682" width="8.625" style="31" customWidth="1"/>
    <col min="7683" max="7934" width="11.375" style="31"/>
    <col min="7935" max="7935" width="45.625" style="31" customWidth="1"/>
    <col min="7936" max="7937" width="12.625" style="31" customWidth="1"/>
    <col min="7938" max="7938" width="8.625" style="31" customWidth="1"/>
    <col min="7939" max="8190" width="11.375" style="31"/>
    <col min="8191" max="8191" width="45.625" style="31" customWidth="1"/>
    <col min="8192" max="8193" width="12.625" style="31" customWidth="1"/>
    <col min="8194" max="8194" width="8.625" style="31" customWidth="1"/>
    <col min="8195" max="8446" width="11.375" style="31"/>
    <col min="8447" max="8447" width="45.625" style="31" customWidth="1"/>
    <col min="8448" max="8449" width="12.625" style="31" customWidth="1"/>
    <col min="8450" max="8450" width="8.625" style="31" customWidth="1"/>
    <col min="8451" max="8702" width="11.375" style="31"/>
    <col min="8703" max="8703" width="45.625" style="31" customWidth="1"/>
    <col min="8704" max="8705" width="12.625" style="31" customWidth="1"/>
    <col min="8706" max="8706" width="8.625" style="31" customWidth="1"/>
    <col min="8707" max="8958" width="11.375" style="31"/>
    <col min="8959" max="8959" width="45.625" style="31" customWidth="1"/>
    <col min="8960" max="8961" width="12.625" style="31" customWidth="1"/>
    <col min="8962" max="8962" width="8.625" style="31" customWidth="1"/>
    <col min="8963" max="9214" width="11.375" style="31"/>
    <col min="9215" max="9215" width="45.625" style="31" customWidth="1"/>
    <col min="9216" max="9217" width="12.625" style="31" customWidth="1"/>
    <col min="9218" max="9218" width="8.625" style="31" customWidth="1"/>
    <col min="9219" max="9470" width="11.375" style="31"/>
    <col min="9471" max="9471" width="45.625" style="31" customWidth="1"/>
    <col min="9472" max="9473" width="12.625" style="31" customWidth="1"/>
    <col min="9474" max="9474" width="8.625" style="31" customWidth="1"/>
    <col min="9475" max="9726" width="11.375" style="31"/>
    <col min="9727" max="9727" width="45.625" style="31" customWidth="1"/>
    <col min="9728" max="9729" width="12.625" style="31" customWidth="1"/>
    <col min="9730" max="9730" width="8.625" style="31" customWidth="1"/>
    <col min="9731" max="9982" width="11.375" style="31"/>
    <col min="9983" max="9983" width="45.625" style="31" customWidth="1"/>
    <col min="9984" max="9985" width="12.625" style="31" customWidth="1"/>
    <col min="9986" max="9986" width="8.625" style="31" customWidth="1"/>
    <col min="9987" max="10238" width="11.375" style="31"/>
    <col min="10239" max="10239" width="45.625" style="31" customWidth="1"/>
    <col min="10240" max="10241" width="12.625" style="31" customWidth="1"/>
    <col min="10242" max="10242" width="8.625" style="31" customWidth="1"/>
    <col min="10243" max="10494" width="11.375" style="31"/>
    <col min="10495" max="10495" width="45.625" style="31" customWidth="1"/>
    <col min="10496" max="10497" width="12.625" style="31" customWidth="1"/>
    <col min="10498" max="10498" width="8.625" style="31" customWidth="1"/>
    <col min="10499" max="10750" width="11.375" style="31"/>
    <col min="10751" max="10751" width="45.625" style="31" customWidth="1"/>
    <col min="10752" max="10753" width="12.625" style="31" customWidth="1"/>
    <col min="10754" max="10754" width="8.625" style="31" customWidth="1"/>
    <col min="10755" max="11006" width="11.375" style="31"/>
    <col min="11007" max="11007" width="45.625" style="31" customWidth="1"/>
    <col min="11008" max="11009" width="12.625" style="31" customWidth="1"/>
    <col min="11010" max="11010" width="8.625" style="31" customWidth="1"/>
    <col min="11011" max="11262" width="11.375" style="31"/>
    <col min="11263" max="11263" width="45.625" style="31" customWidth="1"/>
    <col min="11264" max="11265" width="12.625" style="31" customWidth="1"/>
    <col min="11266" max="11266" width="8.625" style="31" customWidth="1"/>
    <col min="11267" max="11518" width="11.375" style="31"/>
    <col min="11519" max="11519" width="45.625" style="31" customWidth="1"/>
    <col min="11520" max="11521" width="12.625" style="31" customWidth="1"/>
    <col min="11522" max="11522" width="8.625" style="31" customWidth="1"/>
    <col min="11523" max="11774" width="11.375" style="31"/>
    <col min="11775" max="11775" width="45.625" style="31" customWidth="1"/>
    <col min="11776" max="11777" width="12.625" style="31" customWidth="1"/>
    <col min="11778" max="11778" width="8.625" style="31" customWidth="1"/>
    <col min="11779" max="12030" width="11.375" style="31"/>
    <col min="12031" max="12031" width="45.625" style="31" customWidth="1"/>
    <col min="12032" max="12033" width="12.625" style="31" customWidth="1"/>
    <col min="12034" max="12034" width="8.625" style="31" customWidth="1"/>
    <col min="12035" max="12286" width="11.375" style="31"/>
    <col min="12287" max="12287" width="45.625" style="31" customWidth="1"/>
    <col min="12288" max="12289" width="12.625" style="31" customWidth="1"/>
    <col min="12290" max="12290" width="8.625" style="31" customWidth="1"/>
    <col min="12291" max="12542" width="11.375" style="31"/>
    <col min="12543" max="12543" width="45.625" style="31" customWidth="1"/>
    <col min="12544" max="12545" width="12.625" style="31" customWidth="1"/>
    <col min="12546" max="12546" width="8.625" style="31" customWidth="1"/>
    <col min="12547" max="12798" width="11.375" style="31"/>
    <col min="12799" max="12799" width="45.625" style="31" customWidth="1"/>
    <col min="12800" max="12801" width="12.625" style="31" customWidth="1"/>
    <col min="12802" max="12802" width="8.625" style="31" customWidth="1"/>
    <col min="12803" max="13054" width="11.375" style="31"/>
    <col min="13055" max="13055" width="45.625" style="31" customWidth="1"/>
    <col min="13056" max="13057" width="12.625" style="31" customWidth="1"/>
    <col min="13058" max="13058" width="8.625" style="31" customWidth="1"/>
    <col min="13059" max="13310" width="11.375" style="31"/>
    <col min="13311" max="13311" width="45.625" style="31" customWidth="1"/>
    <col min="13312" max="13313" width="12.625" style="31" customWidth="1"/>
    <col min="13314" max="13314" width="8.625" style="31" customWidth="1"/>
    <col min="13315" max="13566" width="11.375" style="31"/>
    <col min="13567" max="13567" width="45.625" style="31" customWidth="1"/>
    <col min="13568" max="13569" width="12.625" style="31" customWidth="1"/>
    <col min="13570" max="13570" width="8.625" style="31" customWidth="1"/>
    <col min="13571" max="13822" width="11.375" style="31"/>
    <col min="13823" max="13823" width="45.625" style="31" customWidth="1"/>
    <col min="13824" max="13825" width="12.625" style="31" customWidth="1"/>
    <col min="13826" max="13826" width="8.625" style="31" customWidth="1"/>
    <col min="13827" max="14078" width="11.375" style="31"/>
    <col min="14079" max="14079" width="45.625" style="31" customWidth="1"/>
    <col min="14080" max="14081" width="12.625" style="31" customWidth="1"/>
    <col min="14082" max="14082" width="8.625" style="31" customWidth="1"/>
    <col min="14083" max="14334" width="11.375" style="31"/>
    <col min="14335" max="14335" width="45.625" style="31" customWidth="1"/>
    <col min="14336" max="14337" width="12.625" style="31" customWidth="1"/>
    <col min="14338" max="14338" width="8.625" style="31" customWidth="1"/>
    <col min="14339" max="14590" width="11.375" style="31"/>
    <col min="14591" max="14591" width="45.625" style="31" customWidth="1"/>
    <col min="14592" max="14593" width="12.625" style="31" customWidth="1"/>
    <col min="14594" max="14594" width="8.625" style="31" customWidth="1"/>
    <col min="14595" max="14846" width="11.375" style="31"/>
    <col min="14847" max="14847" width="45.625" style="31" customWidth="1"/>
    <col min="14848" max="14849" width="12.625" style="31" customWidth="1"/>
    <col min="14850" max="14850" width="8.625" style="31" customWidth="1"/>
    <col min="14851" max="15102" width="11.375" style="31"/>
    <col min="15103" max="15103" width="45.625" style="31" customWidth="1"/>
    <col min="15104" max="15105" width="12.625" style="31" customWidth="1"/>
    <col min="15106" max="15106" width="8.625" style="31" customWidth="1"/>
    <col min="15107" max="15358" width="11.375" style="31"/>
    <col min="15359" max="15359" width="45.625" style="31" customWidth="1"/>
    <col min="15360" max="15361" width="12.625" style="31" customWidth="1"/>
    <col min="15362" max="15362" width="8.625" style="31" customWidth="1"/>
    <col min="15363" max="15614" width="11.375" style="31"/>
    <col min="15615" max="15615" width="45.625" style="31" customWidth="1"/>
    <col min="15616" max="15617" width="12.625" style="31" customWidth="1"/>
    <col min="15618" max="15618" width="8.625" style="31" customWidth="1"/>
    <col min="15619" max="15870" width="11.375" style="31"/>
    <col min="15871" max="15871" width="45.625" style="31" customWidth="1"/>
    <col min="15872" max="15873" width="12.625" style="31" customWidth="1"/>
    <col min="15874" max="15874" width="8.625" style="31" customWidth="1"/>
    <col min="15875" max="16126" width="11.375" style="31"/>
    <col min="16127" max="16127" width="45.625" style="31" customWidth="1"/>
    <col min="16128" max="16129" width="12.625" style="31" customWidth="1"/>
    <col min="16130" max="16130" width="8.625" style="31" customWidth="1"/>
    <col min="16131" max="16384" width="11.37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261</v>
      </c>
      <c r="B2" s="29"/>
      <c r="C2" s="29"/>
      <c r="D2" s="29"/>
    </row>
    <row r="3" spans="1:4">
      <c r="A3" s="29" t="s">
        <v>266</v>
      </c>
      <c r="B3" s="29"/>
      <c r="C3" s="29"/>
      <c r="D3" s="29"/>
    </row>
    <row r="4" spans="1:4">
      <c r="A4" s="29" t="s">
        <v>262</v>
      </c>
      <c r="B4" s="29"/>
      <c r="C4" s="29"/>
      <c r="D4" s="29"/>
    </row>
    <row r="5" spans="1:4" ht="13.5" thickBot="1">
      <c r="A5" s="32" t="s">
        <v>4</v>
      </c>
      <c r="B5" s="33">
        <v>9900</v>
      </c>
      <c r="C5" s="34" t="s">
        <v>5</v>
      </c>
    </row>
    <row r="6" spans="1:4">
      <c r="A6" s="36"/>
      <c r="B6" s="37" t="s">
        <v>6</v>
      </c>
      <c r="C6" s="38">
        <v>42430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264</v>
      </c>
    </row>
    <row r="10" spans="1:4">
      <c r="A10" s="34" t="s">
        <v>257</v>
      </c>
      <c r="B10" s="31">
        <v>4000</v>
      </c>
      <c r="C10" s="31">
        <v>0.4</v>
      </c>
      <c r="D10" s="81">
        <v>0.70278576654503866</v>
      </c>
    </row>
    <row r="11" spans="1:4">
      <c r="A11" s="34" t="s">
        <v>247</v>
      </c>
      <c r="B11" s="31">
        <v>0</v>
      </c>
      <c r="C11" s="31">
        <v>0</v>
      </c>
      <c r="D11" s="81">
        <v>0</v>
      </c>
    </row>
    <row r="12" spans="1:4">
      <c r="A12" s="34" t="s">
        <v>16</v>
      </c>
      <c r="B12" s="31">
        <v>126.23</v>
      </c>
      <c r="C12" s="31">
        <v>0.01</v>
      </c>
      <c r="D12" s="81">
        <v>2.2178161827745058E-2</v>
      </c>
    </row>
    <row r="13" spans="1:4">
      <c r="A13" s="34" t="s">
        <v>265</v>
      </c>
      <c r="B13" s="31">
        <v>207.7</v>
      </c>
      <c r="C13" s="31">
        <v>0.02</v>
      </c>
      <c r="D13" s="81">
        <v>3.649215092785113E-2</v>
      </c>
    </row>
    <row r="14" spans="1:4">
      <c r="A14" s="47" t="s">
        <v>17</v>
      </c>
      <c r="B14" s="48">
        <v>4333.9299999999994</v>
      </c>
      <c r="C14" s="48">
        <v>0.43000000000000005</v>
      </c>
      <c r="D14" s="82">
        <v>0.76145607930063486</v>
      </c>
    </row>
    <row r="15" spans="1:4">
      <c r="A15" s="50" t="s">
        <v>18</v>
      </c>
    </row>
    <row r="16" spans="1:4">
      <c r="A16" s="45" t="s">
        <v>19</v>
      </c>
      <c r="B16" s="31">
        <v>0</v>
      </c>
      <c r="C16" s="31">
        <v>0</v>
      </c>
      <c r="D16" s="81">
        <v>0</v>
      </c>
    </row>
    <row r="17" spans="1:4">
      <c r="A17" s="45" t="s">
        <v>20</v>
      </c>
      <c r="B17" s="31">
        <v>0</v>
      </c>
      <c r="C17" s="31">
        <v>0</v>
      </c>
      <c r="D17" s="81">
        <v>0</v>
      </c>
    </row>
    <row r="18" spans="1:4">
      <c r="A18" s="45" t="s">
        <v>21</v>
      </c>
      <c r="B18" s="31">
        <v>702</v>
      </c>
      <c r="C18" s="31">
        <v>7.0000000000000007E-2</v>
      </c>
      <c r="D18" s="81">
        <v>0.12333890202865429</v>
      </c>
    </row>
    <row r="19" spans="1:4">
      <c r="A19" s="45" t="s">
        <v>22</v>
      </c>
      <c r="B19" s="31">
        <v>0</v>
      </c>
      <c r="C19" s="31">
        <v>0</v>
      </c>
      <c r="D19" s="81">
        <v>0</v>
      </c>
    </row>
    <row r="20" spans="1:4">
      <c r="A20" s="45" t="s">
        <v>23</v>
      </c>
      <c r="B20" s="31">
        <v>455.4</v>
      </c>
      <c r="C20" s="31">
        <v>0.05</v>
      </c>
      <c r="D20" s="81">
        <v>8.0012159521152648E-2</v>
      </c>
    </row>
    <row r="21" spans="1:4">
      <c r="A21" s="45" t="s">
        <v>24</v>
      </c>
      <c r="B21" s="31">
        <v>0</v>
      </c>
      <c r="C21" s="31">
        <v>0</v>
      </c>
      <c r="D21" s="81">
        <v>0</v>
      </c>
    </row>
    <row r="22" spans="1:4">
      <c r="A22" s="45" t="s">
        <v>25</v>
      </c>
      <c r="B22" s="31">
        <v>0</v>
      </c>
      <c r="C22" s="31">
        <v>0</v>
      </c>
      <c r="D22" s="81">
        <v>0</v>
      </c>
    </row>
    <row r="23" spans="1:4">
      <c r="A23" s="45" t="s">
        <v>26</v>
      </c>
      <c r="B23" s="31">
        <v>0</v>
      </c>
      <c r="C23" s="31">
        <v>0</v>
      </c>
      <c r="D23" s="81">
        <v>0</v>
      </c>
    </row>
    <row r="24" spans="1:4">
      <c r="A24" s="83" t="s">
        <v>27</v>
      </c>
      <c r="B24" s="84">
        <v>1157.4000000000001</v>
      </c>
      <c r="C24" s="84">
        <v>0.12000000000000001</v>
      </c>
      <c r="D24" s="85">
        <v>0.20335106154980692</v>
      </c>
    </row>
    <row r="25" spans="1:4">
      <c r="A25" s="40" t="s">
        <v>28</v>
      </c>
    </row>
    <row r="26" spans="1:4">
      <c r="A26" s="45" t="s">
        <v>29</v>
      </c>
      <c r="B26" s="31">
        <v>200.3049055621577</v>
      </c>
      <c r="C26" s="31">
        <v>0.02</v>
      </c>
      <c r="D26" s="81">
        <v>3.5192859149558144E-2</v>
      </c>
    </row>
    <row r="27" spans="1:4">
      <c r="A27" s="34" t="s">
        <v>30</v>
      </c>
      <c r="B27" s="31">
        <v>200.3049055621577</v>
      </c>
      <c r="C27" s="31">
        <v>0.02</v>
      </c>
      <c r="D27" s="81">
        <v>3.5192859149558144E-2</v>
      </c>
    </row>
    <row r="28" spans="1:4" s="51" customFormat="1">
      <c r="A28" s="47" t="s">
        <v>31</v>
      </c>
      <c r="B28" s="48">
        <v>5691.6349055621577</v>
      </c>
      <c r="C28" s="48">
        <v>0.57000000000000006</v>
      </c>
      <c r="D28" s="82">
        <v>0.99999999999999989</v>
      </c>
    </row>
    <row r="29" spans="1:4">
      <c r="A29" s="40" t="s">
        <v>32</v>
      </c>
    </row>
    <row r="30" spans="1:4">
      <c r="A30" s="34" t="s">
        <v>33</v>
      </c>
      <c r="B30" s="31">
        <v>0</v>
      </c>
      <c r="C30" s="31">
        <v>0</v>
      </c>
      <c r="D30" s="81">
        <v>0</v>
      </c>
    </row>
    <row r="31" spans="1:4">
      <c r="A31" s="34" t="s">
        <v>34</v>
      </c>
      <c r="B31" s="31">
        <v>0</v>
      </c>
      <c r="C31" s="31">
        <v>0</v>
      </c>
      <c r="D31" s="81">
        <v>0</v>
      </c>
    </row>
    <row r="32" spans="1:4">
      <c r="A32" s="45" t="s">
        <v>35</v>
      </c>
      <c r="B32" s="31">
        <v>0</v>
      </c>
      <c r="C32" s="31">
        <v>0</v>
      </c>
      <c r="D32" s="81">
        <v>0</v>
      </c>
    </row>
    <row r="33" spans="1:244">
      <c r="A33" s="45" t="s">
        <v>36</v>
      </c>
      <c r="B33" s="31">
        <v>0</v>
      </c>
      <c r="C33" s="31">
        <v>0</v>
      </c>
      <c r="D33" s="81">
        <v>0</v>
      </c>
    </row>
    <row r="34" spans="1:244">
      <c r="A34" s="83" t="s">
        <v>37</v>
      </c>
      <c r="B34" s="84">
        <v>0</v>
      </c>
      <c r="C34" s="84">
        <v>0</v>
      </c>
      <c r="D34" s="85">
        <v>0</v>
      </c>
      <c r="E34" s="34"/>
      <c r="H34" s="52"/>
      <c r="I34" s="34"/>
      <c r="L34" s="52"/>
      <c r="M34" s="34"/>
      <c r="P34" s="52"/>
      <c r="Q34" s="34"/>
      <c r="T34" s="52"/>
      <c r="U34" s="34"/>
      <c r="X34" s="52"/>
      <c r="Y34" s="34"/>
      <c r="AB34" s="52"/>
      <c r="AC34" s="34"/>
      <c r="AF34" s="52"/>
      <c r="AG34" s="34"/>
      <c r="AJ34" s="52"/>
      <c r="AK34" s="34"/>
      <c r="AN34" s="52"/>
      <c r="AO34" s="34"/>
      <c r="AR34" s="52"/>
      <c r="AS34" s="34"/>
      <c r="AV34" s="52"/>
      <c r="AW34" s="34"/>
      <c r="AZ34" s="52"/>
      <c r="BA34" s="34"/>
      <c r="BD34" s="52"/>
      <c r="BE34" s="34"/>
      <c r="BH34" s="52"/>
      <c r="BI34" s="34"/>
      <c r="BL34" s="52"/>
      <c r="BM34" s="34"/>
      <c r="BP34" s="52"/>
      <c r="BQ34" s="34"/>
      <c r="BT34" s="52"/>
      <c r="BU34" s="34"/>
      <c r="BX34" s="52"/>
      <c r="BY34" s="34"/>
      <c r="CB34" s="52"/>
      <c r="CC34" s="34"/>
      <c r="CF34" s="52"/>
      <c r="CG34" s="34"/>
      <c r="CJ34" s="52"/>
      <c r="CK34" s="34"/>
      <c r="CN34" s="52"/>
      <c r="CO34" s="34"/>
      <c r="CR34" s="52"/>
      <c r="CS34" s="34"/>
      <c r="CV34" s="52"/>
      <c r="CW34" s="34"/>
      <c r="CZ34" s="52"/>
      <c r="DA34" s="34"/>
      <c r="DD34" s="52"/>
      <c r="DE34" s="34"/>
      <c r="DH34" s="52"/>
      <c r="DI34" s="34"/>
      <c r="DL34" s="52"/>
      <c r="DM34" s="34"/>
      <c r="DP34" s="52"/>
      <c r="DQ34" s="34"/>
      <c r="DT34" s="52"/>
      <c r="DU34" s="34"/>
      <c r="DX34" s="52"/>
      <c r="DY34" s="34"/>
      <c r="EB34" s="52"/>
      <c r="EC34" s="34"/>
      <c r="EF34" s="52"/>
      <c r="EG34" s="34"/>
      <c r="EJ34" s="52"/>
      <c r="EK34" s="34"/>
      <c r="EN34" s="52"/>
      <c r="EO34" s="34"/>
      <c r="ER34" s="52"/>
      <c r="ES34" s="34"/>
      <c r="EV34" s="52"/>
      <c r="EW34" s="34"/>
      <c r="EZ34" s="52"/>
      <c r="FA34" s="34"/>
      <c r="FD34" s="52"/>
      <c r="FE34" s="34"/>
      <c r="FH34" s="52"/>
      <c r="FI34" s="34"/>
      <c r="FL34" s="52"/>
      <c r="FM34" s="34"/>
      <c r="FP34" s="52"/>
      <c r="FQ34" s="34"/>
      <c r="FT34" s="52"/>
      <c r="FU34" s="34"/>
      <c r="FX34" s="52"/>
      <c r="FY34" s="34"/>
      <c r="GB34" s="52"/>
      <c r="GC34" s="34"/>
      <c r="GF34" s="52"/>
      <c r="GG34" s="34"/>
      <c r="GJ34" s="52"/>
      <c r="GK34" s="34"/>
      <c r="GN34" s="52"/>
      <c r="GO34" s="34"/>
      <c r="GR34" s="52"/>
      <c r="GS34" s="34"/>
      <c r="GV34" s="52"/>
      <c r="GW34" s="34"/>
      <c r="GZ34" s="52"/>
      <c r="HA34" s="34"/>
      <c r="HD34" s="52"/>
      <c r="HE34" s="34"/>
      <c r="HH34" s="52"/>
      <c r="HI34" s="34"/>
      <c r="HL34" s="52"/>
      <c r="HM34" s="34"/>
      <c r="HP34" s="52"/>
      <c r="HQ34" s="34"/>
      <c r="HT34" s="52"/>
      <c r="HU34" s="34"/>
      <c r="HX34" s="52"/>
      <c r="HY34" s="34"/>
      <c r="IB34" s="52"/>
      <c r="IC34" s="34"/>
      <c r="IF34" s="52"/>
      <c r="IG34" s="34"/>
      <c r="IJ34" s="52"/>
    </row>
    <row r="35" spans="1:244">
      <c r="A35" s="40" t="s">
        <v>38</v>
      </c>
    </row>
    <row r="36" spans="1:244">
      <c r="A36" s="45" t="s">
        <v>39</v>
      </c>
      <c r="B36" s="31">
        <v>0</v>
      </c>
      <c r="C36" s="31">
        <v>0</v>
      </c>
      <c r="D36" s="81">
        <v>0</v>
      </c>
    </row>
    <row r="37" spans="1:244">
      <c r="A37" s="45" t="s">
        <v>61</v>
      </c>
      <c r="B37" s="31">
        <v>0</v>
      </c>
      <c r="C37" s="31">
        <v>0</v>
      </c>
      <c r="D37" s="81">
        <v>0</v>
      </c>
    </row>
    <row r="38" spans="1:244">
      <c r="A38" s="45" t="s">
        <v>62</v>
      </c>
      <c r="B38" s="31">
        <v>0</v>
      </c>
      <c r="C38" s="31">
        <v>0</v>
      </c>
      <c r="D38" s="81">
        <v>0</v>
      </c>
    </row>
    <row r="39" spans="1:244">
      <c r="A39" s="83" t="s">
        <v>41</v>
      </c>
      <c r="B39" s="84">
        <v>0</v>
      </c>
      <c r="C39" s="84">
        <v>0</v>
      </c>
      <c r="D39" s="85">
        <v>0</v>
      </c>
      <c r="E39" s="34"/>
      <c r="H39" s="52"/>
      <c r="I39" s="34"/>
      <c r="L39" s="52"/>
      <c r="M39" s="34"/>
      <c r="P39" s="52"/>
      <c r="Q39" s="34"/>
      <c r="T39" s="52"/>
      <c r="U39" s="34"/>
      <c r="X39" s="52"/>
      <c r="Y39" s="34"/>
      <c r="AB39" s="52"/>
      <c r="AC39" s="34"/>
      <c r="AF39" s="52"/>
      <c r="AG39" s="34"/>
      <c r="AJ39" s="52"/>
      <c r="AK39" s="34"/>
      <c r="AN39" s="52"/>
      <c r="AO39" s="34"/>
      <c r="AR39" s="52"/>
      <c r="AS39" s="34"/>
      <c r="AV39" s="52"/>
      <c r="AW39" s="34"/>
      <c r="AZ39" s="52"/>
      <c r="BA39" s="34"/>
      <c r="BD39" s="52"/>
      <c r="BE39" s="34"/>
      <c r="BH39" s="52"/>
      <c r="BI39" s="34"/>
      <c r="BL39" s="52"/>
      <c r="BM39" s="34"/>
      <c r="BP39" s="52"/>
      <c r="BQ39" s="34"/>
      <c r="BT39" s="52"/>
      <c r="BU39" s="34"/>
      <c r="BX39" s="52"/>
      <c r="BY39" s="34"/>
      <c r="CB39" s="52"/>
      <c r="CC39" s="34"/>
      <c r="CF39" s="52"/>
      <c r="CG39" s="34"/>
      <c r="CJ39" s="52"/>
      <c r="CK39" s="34"/>
      <c r="CN39" s="52"/>
      <c r="CO39" s="34"/>
      <c r="CR39" s="52"/>
      <c r="CS39" s="34"/>
      <c r="CV39" s="52"/>
      <c r="CW39" s="34"/>
      <c r="CZ39" s="52"/>
      <c r="DA39" s="34"/>
      <c r="DD39" s="52"/>
      <c r="DE39" s="34"/>
      <c r="DH39" s="52"/>
      <c r="DI39" s="34"/>
      <c r="DL39" s="52"/>
      <c r="DM39" s="34"/>
      <c r="DP39" s="52"/>
      <c r="DQ39" s="34"/>
      <c r="DT39" s="52"/>
      <c r="DU39" s="34"/>
      <c r="DX39" s="52"/>
      <c r="DY39" s="34"/>
      <c r="EB39" s="52"/>
      <c r="EC39" s="34"/>
      <c r="EF39" s="52"/>
      <c r="EG39" s="34"/>
      <c r="EJ39" s="52"/>
      <c r="EK39" s="34"/>
      <c r="EN39" s="52"/>
      <c r="EO39" s="34"/>
      <c r="ER39" s="52"/>
      <c r="ES39" s="34"/>
      <c r="EV39" s="52"/>
      <c r="EW39" s="34"/>
      <c r="EZ39" s="52"/>
      <c r="FA39" s="34"/>
      <c r="FD39" s="52"/>
      <c r="FE39" s="34"/>
      <c r="FH39" s="52"/>
      <c r="FI39" s="34"/>
      <c r="FL39" s="52"/>
      <c r="FM39" s="34"/>
      <c r="FP39" s="52"/>
      <c r="FQ39" s="34"/>
      <c r="FT39" s="52"/>
      <c r="FU39" s="34"/>
      <c r="FX39" s="52"/>
      <c r="FY39" s="34"/>
      <c r="GB39" s="52"/>
      <c r="GC39" s="34"/>
      <c r="GF39" s="52"/>
      <c r="GG39" s="34"/>
      <c r="GJ39" s="52"/>
      <c r="GK39" s="34"/>
      <c r="GN39" s="52"/>
      <c r="GO39" s="34"/>
      <c r="GR39" s="52"/>
      <c r="GS39" s="34"/>
      <c r="GV39" s="52"/>
      <c r="GW39" s="34"/>
      <c r="GZ39" s="52"/>
      <c r="HA39" s="34"/>
      <c r="HD39" s="52"/>
      <c r="HE39" s="34"/>
      <c r="HH39" s="52"/>
      <c r="HI39" s="34"/>
      <c r="HL39" s="52"/>
      <c r="HM39" s="34"/>
      <c r="HP39" s="52"/>
      <c r="HQ39" s="34"/>
      <c r="HT39" s="52"/>
      <c r="HU39" s="34"/>
      <c r="HX39" s="52"/>
      <c r="HY39" s="34"/>
      <c r="IB39" s="52"/>
      <c r="IC39" s="34"/>
      <c r="IF39" s="52"/>
      <c r="IG39" s="34"/>
      <c r="IJ39" s="52"/>
    </row>
    <row r="40" spans="1:244">
      <c r="A40" s="86" t="s">
        <v>42</v>
      </c>
      <c r="B40" s="87">
        <v>0</v>
      </c>
      <c r="C40" s="87">
        <v>0</v>
      </c>
      <c r="D40" s="88">
        <v>0</v>
      </c>
      <c r="G40" s="34"/>
      <c r="K40" s="34"/>
      <c r="O40" s="34"/>
      <c r="S40" s="34"/>
      <c r="W40" s="34"/>
      <c r="AA40" s="34"/>
      <c r="AE40" s="34"/>
      <c r="AI40" s="34"/>
      <c r="AM40" s="34"/>
      <c r="AQ40" s="34"/>
      <c r="AU40" s="34"/>
      <c r="AY40" s="34"/>
      <c r="BC40" s="34"/>
      <c r="BG40" s="34"/>
      <c r="BK40" s="34"/>
      <c r="BO40" s="34"/>
      <c r="BS40" s="34"/>
      <c r="BW40" s="34"/>
      <c r="CA40" s="34"/>
      <c r="CE40" s="34"/>
      <c r="CI40" s="34"/>
      <c r="CM40" s="34"/>
      <c r="CQ40" s="34"/>
      <c r="CU40" s="34"/>
      <c r="CY40" s="34"/>
      <c r="DC40" s="34"/>
      <c r="DG40" s="34"/>
      <c r="DK40" s="34"/>
      <c r="DO40" s="34"/>
      <c r="DS40" s="34"/>
      <c r="DW40" s="34"/>
      <c r="EA40" s="34"/>
      <c r="EE40" s="34"/>
      <c r="EI40" s="34"/>
      <c r="EM40" s="34"/>
      <c r="EQ40" s="34"/>
      <c r="EU40" s="34"/>
      <c r="EY40" s="34"/>
      <c r="FC40" s="34"/>
      <c r="FG40" s="34"/>
      <c r="FK40" s="34"/>
      <c r="FO40" s="34"/>
      <c r="FS40" s="34"/>
      <c r="FW40" s="34"/>
      <c r="GA40" s="34"/>
      <c r="GE40" s="34"/>
      <c r="GI40" s="34"/>
      <c r="GM40" s="34"/>
      <c r="GQ40" s="34"/>
      <c r="GU40" s="34"/>
      <c r="GY40" s="34"/>
      <c r="HC40" s="34"/>
      <c r="HG40" s="34"/>
      <c r="HK40" s="34"/>
      <c r="HO40" s="34"/>
      <c r="HS40" s="34"/>
      <c r="HW40" s="34"/>
      <c r="IA40" s="34"/>
      <c r="IE40" s="34"/>
    </row>
    <row r="41" spans="1:244" s="51" customFormat="1">
      <c r="A41" s="47" t="s">
        <v>43</v>
      </c>
      <c r="B41" s="48">
        <v>5691.6349055621577</v>
      </c>
      <c r="C41" s="48">
        <v>0.57000000000000006</v>
      </c>
      <c r="D41" s="82">
        <v>0.99999999999999989</v>
      </c>
    </row>
    <row r="42" spans="1:244">
      <c r="A42" s="40" t="s">
        <v>44</v>
      </c>
    </row>
    <row r="43" spans="1:244">
      <c r="A43" s="34" t="s">
        <v>45</v>
      </c>
      <c r="B43" s="31">
        <v>0</v>
      </c>
      <c r="C43" s="31">
        <v>0</v>
      </c>
      <c r="D43" s="81">
        <v>0</v>
      </c>
    </row>
    <row r="44" spans="1:244">
      <c r="A44" s="34" t="s">
        <v>46</v>
      </c>
      <c r="B44" s="31">
        <v>0</v>
      </c>
      <c r="C44" s="31">
        <v>0</v>
      </c>
      <c r="D44" s="81">
        <v>0</v>
      </c>
    </row>
    <row r="45" spans="1:244">
      <c r="A45" s="83" t="s">
        <v>47</v>
      </c>
      <c r="B45" s="84">
        <v>0</v>
      </c>
      <c r="C45" s="84">
        <v>0</v>
      </c>
      <c r="D45" s="85">
        <v>0</v>
      </c>
      <c r="E45" s="34"/>
      <c r="H45" s="52"/>
      <c r="I45" s="34"/>
      <c r="L45" s="52"/>
      <c r="M45" s="34"/>
      <c r="P45" s="52"/>
      <c r="Q45" s="34"/>
      <c r="T45" s="52"/>
      <c r="U45" s="34"/>
      <c r="X45" s="52"/>
      <c r="Y45" s="34"/>
      <c r="AB45" s="52"/>
      <c r="AC45" s="34"/>
      <c r="AF45" s="52"/>
      <c r="AG45" s="34"/>
      <c r="AJ45" s="52"/>
      <c r="AK45" s="34"/>
      <c r="AN45" s="52"/>
      <c r="AO45" s="34"/>
      <c r="AR45" s="52"/>
      <c r="AS45" s="34"/>
      <c r="AV45" s="52"/>
      <c r="AW45" s="34"/>
      <c r="AZ45" s="52"/>
      <c r="BA45" s="34"/>
      <c r="BD45" s="52"/>
      <c r="BE45" s="34"/>
      <c r="BH45" s="52"/>
      <c r="BI45" s="34"/>
      <c r="BL45" s="52"/>
      <c r="BM45" s="34"/>
      <c r="BP45" s="52"/>
      <c r="BQ45" s="34"/>
      <c r="BT45" s="52"/>
      <c r="BU45" s="34"/>
      <c r="BX45" s="52"/>
      <c r="BY45" s="34"/>
      <c r="CB45" s="52"/>
      <c r="CC45" s="34"/>
      <c r="CF45" s="52"/>
      <c r="CG45" s="34"/>
      <c r="CJ45" s="52"/>
      <c r="CK45" s="34"/>
      <c r="CN45" s="52"/>
      <c r="CO45" s="34"/>
      <c r="CR45" s="52"/>
      <c r="CS45" s="34"/>
      <c r="CV45" s="52"/>
      <c r="CW45" s="34"/>
      <c r="CZ45" s="52"/>
      <c r="DA45" s="34"/>
      <c r="DD45" s="52"/>
      <c r="DE45" s="34"/>
      <c r="DH45" s="52"/>
      <c r="DI45" s="34"/>
      <c r="DL45" s="52"/>
      <c r="DM45" s="34"/>
      <c r="DP45" s="52"/>
      <c r="DQ45" s="34"/>
      <c r="DT45" s="52"/>
      <c r="DU45" s="34"/>
      <c r="DX45" s="52"/>
      <c r="DY45" s="34"/>
      <c r="EB45" s="52"/>
      <c r="EC45" s="34"/>
      <c r="EF45" s="52"/>
      <c r="EG45" s="34"/>
      <c r="EJ45" s="52"/>
      <c r="EK45" s="34"/>
      <c r="EN45" s="52"/>
      <c r="EO45" s="34"/>
      <c r="ER45" s="52"/>
      <c r="ES45" s="34"/>
      <c r="EV45" s="52"/>
      <c r="EW45" s="34"/>
      <c r="EZ45" s="52"/>
      <c r="FA45" s="34"/>
      <c r="FD45" s="52"/>
      <c r="FE45" s="34"/>
      <c r="FH45" s="52"/>
      <c r="FI45" s="34"/>
      <c r="FL45" s="52"/>
      <c r="FM45" s="34"/>
      <c r="FP45" s="52"/>
      <c r="FQ45" s="34"/>
      <c r="FT45" s="52"/>
      <c r="FU45" s="34"/>
      <c r="FX45" s="52"/>
      <c r="FY45" s="34"/>
      <c r="GB45" s="52"/>
      <c r="GC45" s="34"/>
      <c r="GF45" s="52"/>
      <c r="GG45" s="34"/>
      <c r="GJ45" s="52"/>
      <c r="GK45" s="34"/>
      <c r="GN45" s="52"/>
      <c r="GO45" s="34"/>
      <c r="GR45" s="52"/>
      <c r="GS45" s="34"/>
      <c r="GV45" s="52"/>
      <c r="GW45" s="34"/>
      <c r="GZ45" s="52"/>
      <c r="HA45" s="34"/>
      <c r="HD45" s="52"/>
      <c r="HE45" s="34"/>
      <c r="HH45" s="52"/>
      <c r="HI45" s="34"/>
      <c r="HL45" s="52"/>
      <c r="HM45" s="34"/>
      <c r="HP45" s="52"/>
      <c r="HQ45" s="34"/>
      <c r="HT45" s="52"/>
      <c r="HU45" s="34"/>
      <c r="HX45" s="52"/>
      <c r="HY45" s="34"/>
      <c r="IB45" s="52"/>
      <c r="IC45" s="34"/>
      <c r="IF45" s="52"/>
      <c r="IG45" s="34"/>
      <c r="IJ45" s="52"/>
    </row>
    <row r="46" spans="1:244" s="51" customFormat="1" ht="13.5" thickBot="1">
      <c r="A46" s="53" t="s">
        <v>48</v>
      </c>
      <c r="B46" s="54">
        <v>5691.6349055621577</v>
      </c>
      <c r="C46" s="54">
        <v>0.57000000000000006</v>
      </c>
      <c r="D46" s="89">
        <v>0.99999999999999989</v>
      </c>
    </row>
    <row r="47" spans="1:244">
      <c r="A47" s="56" t="str">
        <f>[4]Custeio!A56</f>
        <v>Elaboração: CONAB/DIGEM/SUINF/GECUP</v>
      </c>
      <c r="D47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6" width="11.5" style="31"/>
    <col min="257" max="257" width="45.625" style="31" customWidth="1"/>
    <col min="258" max="259" width="12.625" style="31" customWidth="1"/>
    <col min="260" max="260" width="8.625" style="31" customWidth="1"/>
    <col min="261" max="512" width="11.5" style="31"/>
    <col min="513" max="513" width="45.625" style="31" customWidth="1"/>
    <col min="514" max="515" width="12.625" style="31" customWidth="1"/>
    <col min="516" max="516" width="8.625" style="31" customWidth="1"/>
    <col min="517" max="768" width="11.5" style="31"/>
    <col min="769" max="769" width="45.625" style="31" customWidth="1"/>
    <col min="770" max="771" width="12.625" style="31" customWidth="1"/>
    <col min="772" max="772" width="8.625" style="31" customWidth="1"/>
    <col min="773" max="1024" width="11.5" style="31"/>
    <col min="1025" max="1025" width="45.625" style="31" customWidth="1"/>
    <col min="1026" max="1027" width="12.625" style="31" customWidth="1"/>
    <col min="1028" max="1028" width="8.625" style="31" customWidth="1"/>
    <col min="1029" max="1280" width="11.5" style="31"/>
    <col min="1281" max="1281" width="45.625" style="31" customWidth="1"/>
    <col min="1282" max="1283" width="12.625" style="31" customWidth="1"/>
    <col min="1284" max="1284" width="8.625" style="31" customWidth="1"/>
    <col min="1285" max="1536" width="11.5" style="31"/>
    <col min="1537" max="1537" width="45.625" style="31" customWidth="1"/>
    <col min="1538" max="1539" width="12.625" style="31" customWidth="1"/>
    <col min="1540" max="1540" width="8.625" style="31" customWidth="1"/>
    <col min="1541" max="1792" width="11.5" style="31"/>
    <col min="1793" max="1793" width="45.625" style="31" customWidth="1"/>
    <col min="1794" max="1795" width="12.625" style="31" customWidth="1"/>
    <col min="1796" max="1796" width="8.625" style="31" customWidth="1"/>
    <col min="1797" max="2048" width="11.5" style="31"/>
    <col min="2049" max="2049" width="45.625" style="31" customWidth="1"/>
    <col min="2050" max="2051" width="12.625" style="31" customWidth="1"/>
    <col min="2052" max="2052" width="8.625" style="31" customWidth="1"/>
    <col min="2053" max="2304" width="11.5" style="31"/>
    <col min="2305" max="2305" width="45.625" style="31" customWidth="1"/>
    <col min="2306" max="2307" width="12.625" style="31" customWidth="1"/>
    <col min="2308" max="2308" width="8.625" style="31" customWidth="1"/>
    <col min="2309" max="2560" width="11.5" style="31"/>
    <col min="2561" max="2561" width="45.625" style="31" customWidth="1"/>
    <col min="2562" max="2563" width="12.625" style="31" customWidth="1"/>
    <col min="2564" max="2564" width="8.625" style="31" customWidth="1"/>
    <col min="2565" max="2816" width="11.5" style="31"/>
    <col min="2817" max="2817" width="45.625" style="31" customWidth="1"/>
    <col min="2818" max="2819" width="12.625" style="31" customWidth="1"/>
    <col min="2820" max="2820" width="8.625" style="31" customWidth="1"/>
    <col min="2821" max="3072" width="11.5" style="31"/>
    <col min="3073" max="3073" width="45.625" style="31" customWidth="1"/>
    <col min="3074" max="3075" width="12.625" style="31" customWidth="1"/>
    <col min="3076" max="3076" width="8.625" style="31" customWidth="1"/>
    <col min="3077" max="3328" width="11.5" style="31"/>
    <col min="3329" max="3329" width="45.625" style="31" customWidth="1"/>
    <col min="3330" max="3331" width="12.625" style="31" customWidth="1"/>
    <col min="3332" max="3332" width="8.625" style="31" customWidth="1"/>
    <col min="3333" max="3584" width="11.5" style="31"/>
    <col min="3585" max="3585" width="45.625" style="31" customWidth="1"/>
    <col min="3586" max="3587" width="12.625" style="31" customWidth="1"/>
    <col min="3588" max="3588" width="8.625" style="31" customWidth="1"/>
    <col min="3589" max="3840" width="11.5" style="31"/>
    <col min="3841" max="3841" width="45.625" style="31" customWidth="1"/>
    <col min="3842" max="3843" width="12.625" style="31" customWidth="1"/>
    <col min="3844" max="3844" width="8.625" style="31" customWidth="1"/>
    <col min="3845" max="4096" width="11.5" style="31"/>
    <col min="4097" max="4097" width="45.625" style="31" customWidth="1"/>
    <col min="4098" max="4099" width="12.625" style="31" customWidth="1"/>
    <col min="4100" max="4100" width="8.625" style="31" customWidth="1"/>
    <col min="4101" max="4352" width="11.5" style="31"/>
    <col min="4353" max="4353" width="45.625" style="31" customWidth="1"/>
    <col min="4354" max="4355" width="12.625" style="31" customWidth="1"/>
    <col min="4356" max="4356" width="8.625" style="31" customWidth="1"/>
    <col min="4357" max="4608" width="11.5" style="31"/>
    <col min="4609" max="4609" width="45.625" style="31" customWidth="1"/>
    <col min="4610" max="4611" width="12.625" style="31" customWidth="1"/>
    <col min="4612" max="4612" width="8.625" style="31" customWidth="1"/>
    <col min="4613" max="4864" width="11.5" style="31"/>
    <col min="4865" max="4865" width="45.625" style="31" customWidth="1"/>
    <col min="4866" max="4867" width="12.625" style="31" customWidth="1"/>
    <col min="4868" max="4868" width="8.625" style="31" customWidth="1"/>
    <col min="4869" max="5120" width="11.5" style="31"/>
    <col min="5121" max="5121" width="45.625" style="31" customWidth="1"/>
    <col min="5122" max="5123" width="12.625" style="31" customWidth="1"/>
    <col min="5124" max="5124" width="8.625" style="31" customWidth="1"/>
    <col min="5125" max="5376" width="11.5" style="31"/>
    <col min="5377" max="5377" width="45.625" style="31" customWidth="1"/>
    <col min="5378" max="5379" width="12.625" style="31" customWidth="1"/>
    <col min="5380" max="5380" width="8.625" style="31" customWidth="1"/>
    <col min="5381" max="5632" width="11.5" style="31"/>
    <col min="5633" max="5633" width="45.625" style="31" customWidth="1"/>
    <col min="5634" max="5635" width="12.625" style="31" customWidth="1"/>
    <col min="5636" max="5636" width="8.625" style="31" customWidth="1"/>
    <col min="5637" max="5888" width="11.5" style="31"/>
    <col min="5889" max="5889" width="45.625" style="31" customWidth="1"/>
    <col min="5890" max="5891" width="12.625" style="31" customWidth="1"/>
    <col min="5892" max="5892" width="8.625" style="31" customWidth="1"/>
    <col min="5893" max="6144" width="11.5" style="31"/>
    <col min="6145" max="6145" width="45.625" style="31" customWidth="1"/>
    <col min="6146" max="6147" width="12.625" style="31" customWidth="1"/>
    <col min="6148" max="6148" width="8.625" style="31" customWidth="1"/>
    <col min="6149" max="6400" width="11.5" style="31"/>
    <col min="6401" max="6401" width="45.625" style="31" customWidth="1"/>
    <col min="6402" max="6403" width="12.625" style="31" customWidth="1"/>
    <col min="6404" max="6404" width="8.625" style="31" customWidth="1"/>
    <col min="6405" max="6656" width="11.5" style="31"/>
    <col min="6657" max="6657" width="45.625" style="31" customWidth="1"/>
    <col min="6658" max="6659" width="12.625" style="31" customWidth="1"/>
    <col min="6660" max="6660" width="8.625" style="31" customWidth="1"/>
    <col min="6661" max="6912" width="11.5" style="31"/>
    <col min="6913" max="6913" width="45.625" style="31" customWidth="1"/>
    <col min="6914" max="6915" width="12.625" style="31" customWidth="1"/>
    <col min="6916" max="6916" width="8.625" style="31" customWidth="1"/>
    <col min="6917" max="7168" width="11.5" style="31"/>
    <col min="7169" max="7169" width="45.625" style="31" customWidth="1"/>
    <col min="7170" max="7171" width="12.625" style="31" customWidth="1"/>
    <col min="7172" max="7172" width="8.625" style="31" customWidth="1"/>
    <col min="7173" max="7424" width="11.5" style="31"/>
    <col min="7425" max="7425" width="45.625" style="31" customWidth="1"/>
    <col min="7426" max="7427" width="12.625" style="31" customWidth="1"/>
    <col min="7428" max="7428" width="8.625" style="31" customWidth="1"/>
    <col min="7429" max="7680" width="11.5" style="31"/>
    <col min="7681" max="7681" width="45.625" style="31" customWidth="1"/>
    <col min="7682" max="7683" width="12.625" style="31" customWidth="1"/>
    <col min="7684" max="7684" width="8.625" style="31" customWidth="1"/>
    <col min="7685" max="7936" width="11.5" style="31"/>
    <col min="7937" max="7937" width="45.625" style="31" customWidth="1"/>
    <col min="7938" max="7939" width="12.625" style="31" customWidth="1"/>
    <col min="7940" max="7940" width="8.625" style="31" customWidth="1"/>
    <col min="7941" max="8192" width="11.5" style="31"/>
    <col min="8193" max="8193" width="45.625" style="31" customWidth="1"/>
    <col min="8194" max="8195" width="12.625" style="31" customWidth="1"/>
    <col min="8196" max="8196" width="8.625" style="31" customWidth="1"/>
    <col min="8197" max="8448" width="11.5" style="31"/>
    <col min="8449" max="8449" width="45.625" style="31" customWidth="1"/>
    <col min="8450" max="8451" width="12.625" style="31" customWidth="1"/>
    <col min="8452" max="8452" width="8.625" style="31" customWidth="1"/>
    <col min="8453" max="8704" width="11.5" style="31"/>
    <col min="8705" max="8705" width="45.625" style="31" customWidth="1"/>
    <col min="8706" max="8707" width="12.625" style="31" customWidth="1"/>
    <col min="8708" max="8708" width="8.625" style="31" customWidth="1"/>
    <col min="8709" max="8960" width="11.5" style="31"/>
    <col min="8961" max="8961" width="45.625" style="31" customWidth="1"/>
    <col min="8962" max="8963" width="12.625" style="31" customWidth="1"/>
    <col min="8964" max="8964" width="8.625" style="31" customWidth="1"/>
    <col min="8965" max="9216" width="11.5" style="31"/>
    <col min="9217" max="9217" width="45.625" style="31" customWidth="1"/>
    <col min="9218" max="9219" width="12.625" style="31" customWidth="1"/>
    <col min="9220" max="9220" width="8.625" style="31" customWidth="1"/>
    <col min="9221" max="9472" width="11.5" style="31"/>
    <col min="9473" max="9473" width="45.625" style="31" customWidth="1"/>
    <col min="9474" max="9475" width="12.625" style="31" customWidth="1"/>
    <col min="9476" max="9476" width="8.625" style="31" customWidth="1"/>
    <col min="9477" max="9728" width="11.5" style="31"/>
    <col min="9729" max="9729" width="45.625" style="31" customWidth="1"/>
    <col min="9730" max="9731" width="12.625" style="31" customWidth="1"/>
    <col min="9732" max="9732" width="8.625" style="31" customWidth="1"/>
    <col min="9733" max="9984" width="11.5" style="31"/>
    <col min="9985" max="9985" width="45.625" style="31" customWidth="1"/>
    <col min="9986" max="9987" width="12.625" style="31" customWidth="1"/>
    <col min="9988" max="9988" width="8.625" style="31" customWidth="1"/>
    <col min="9989" max="10240" width="11.5" style="31"/>
    <col min="10241" max="10241" width="45.625" style="31" customWidth="1"/>
    <col min="10242" max="10243" width="12.625" style="31" customWidth="1"/>
    <col min="10244" max="10244" width="8.625" style="31" customWidth="1"/>
    <col min="10245" max="10496" width="11.5" style="31"/>
    <col min="10497" max="10497" width="45.625" style="31" customWidth="1"/>
    <col min="10498" max="10499" width="12.625" style="31" customWidth="1"/>
    <col min="10500" max="10500" width="8.625" style="31" customWidth="1"/>
    <col min="10501" max="10752" width="11.5" style="31"/>
    <col min="10753" max="10753" width="45.625" style="31" customWidth="1"/>
    <col min="10754" max="10755" width="12.625" style="31" customWidth="1"/>
    <col min="10756" max="10756" width="8.625" style="31" customWidth="1"/>
    <col min="10757" max="11008" width="11.5" style="31"/>
    <col min="11009" max="11009" width="45.625" style="31" customWidth="1"/>
    <col min="11010" max="11011" width="12.625" style="31" customWidth="1"/>
    <col min="11012" max="11012" width="8.625" style="31" customWidth="1"/>
    <col min="11013" max="11264" width="11.5" style="31"/>
    <col min="11265" max="11265" width="45.625" style="31" customWidth="1"/>
    <col min="11266" max="11267" width="12.625" style="31" customWidth="1"/>
    <col min="11268" max="11268" width="8.625" style="31" customWidth="1"/>
    <col min="11269" max="11520" width="11.5" style="31"/>
    <col min="11521" max="11521" width="45.625" style="31" customWidth="1"/>
    <col min="11522" max="11523" width="12.625" style="31" customWidth="1"/>
    <col min="11524" max="11524" width="8.625" style="31" customWidth="1"/>
    <col min="11525" max="11776" width="11.5" style="31"/>
    <col min="11777" max="11777" width="45.625" style="31" customWidth="1"/>
    <col min="11778" max="11779" width="12.625" style="31" customWidth="1"/>
    <col min="11780" max="11780" width="8.625" style="31" customWidth="1"/>
    <col min="11781" max="12032" width="11.5" style="31"/>
    <col min="12033" max="12033" width="45.625" style="31" customWidth="1"/>
    <col min="12034" max="12035" width="12.625" style="31" customWidth="1"/>
    <col min="12036" max="12036" width="8.625" style="31" customWidth="1"/>
    <col min="12037" max="12288" width="11.5" style="31"/>
    <col min="12289" max="12289" width="45.625" style="31" customWidth="1"/>
    <col min="12290" max="12291" width="12.625" style="31" customWidth="1"/>
    <col min="12292" max="12292" width="8.625" style="31" customWidth="1"/>
    <col min="12293" max="12544" width="11.5" style="31"/>
    <col min="12545" max="12545" width="45.625" style="31" customWidth="1"/>
    <col min="12546" max="12547" width="12.625" style="31" customWidth="1"/>
    <col min="12548" max="12548" width="8.625" style="31" customWidth="1"/>
    <col min="12549" max="12800" width="11.5" style="31"/>
    <col min="12801" max="12801" width="45.625" style="31" customWidth="1"/>
    <col min="12802" max="12803" width="12.625" style="31" customWidth="1"/>
    <col min="12804" max="12804" width="8.625" style="31" customWidth="1"/>
    <col min="12805" max="13056" width="11.5" style="31"/>
    <col min="13057" max="13057" width="45.625" style="31" customWidth="1"/>
    <col min="13058" max="13059" width="12.625" style="31" customWidth="1"/>
    <col min="13060" max="13060" width="8.625" style="31" customWidth="1"/>
    <col min="13061" max="13312" width="11.5" style="31"/>
    <col min="13313" max="13313" width="45.625" style="31" customWidth="1"/>
    <col min="13314" max="13315" width="12.625" style="31" customWidth="1"/>
    <col min="13316" max="13316" width="8.625" style="31" customWidth="1"/>
    <col min="13317" max="13568" width="11.5" style="31"/>
    <col min="13569" max="13569" width="45.625" style="31" customWidth="1"/>
    <col min="13570" max="13571" width="12.625" style="31" customWidth="1"/>
    <col min="13572" max="13572" width="8.625" style="31" customWidth="1"/>
    <col min="13573" max="13824" width="11.5" style="31"/>
    <col min="13825" max="13825" width="45.625" style="31" customWidth="1"/>
    <col min="13826" max="13827" width="12.625" style="31" customWidth="1"/>
    <col min="13828" max="13828" width="8.625" style="31" customWidth="1"/>
    <col min="13829" max="14080" width="11.5" style="31"/>
    <col min="14081" max="14081" width="45.625" style="31" customWidth="1"/>
    <col min="14082" max="14083" width="12.625" style="31" customWidth="1"/>
    <col min="14084" max="14084" width="8.625" style="31" customWidth="1"/>
    <col min="14085" max="14336" width="11.5" style="31"/>
    <col min="14337" max="14337" width="45.625" style="31" customWidth="1"/>
    <col min="14338" max="14339" width="12.625" style="31" customWidth="1"/>
    <col min="14340" max="14340" width="8.625" style="31" customWidth="1"/>
    <col min="14341" max="14592" width="11.5" style="31"/>
    <col min="14593" max="14593" width="45.625" style="31" customWidth="1"/>
    <col min="14594" max="14595" width="12.625" style="31" customWidth="1"/>
    <col min="14596" max="14596" width="8.625" style="31" customWidth="1"/>
    <col min="14597" max="14848" width="11.5" style="31"/>
    <col min="14849" max="14849" width="45.625" style="31" customWidth="1"/>
    <col min="14850" max="14851" width="12.625" style="31" customWidth="1"/>
    <col min="14852" max="14852" width="8.625" style="31" customWidth="1"/>
    <col min="14853" max="15104" width="11.5" style="31"/>
    <col min="15105" max="15105" width="45.625" style="31" customWidth="1"/>
    <col min="15106" max="15107" width="12.625" style="31" customWidth="1"/>
    <col min="15108" max="15108" width="8.625" style="31" customWidth="1"/>
    <col min="15109" max="15360" width="11.5" style="31"/>
    <col min="15361" max="15361" width="45.625" style="31" customWidth="1"/>
    <col min="15362" max="15363" width="12.625" style="31" customWidth="1"/>
    <col min="15364" max="15364" width="8.625" style="31" customWidth="1"/>
    <col min="15365" max="15616" width="11.5" style="31"/>
    <col min="15617" max="15617" width="45.625" style="31" customWidth="1"/>
    <col min="15618" max="15619" width="12.625" style="31" customWidth="1"/>
    <col min="15620" max="15620" width="8.625" style="31" customWidth="1"/>
    <col min="15621" max="15872" width="11.5" style="31"/>
    <col min="15873" max="15873" width="45.625" style="31" customWidth="1"/>
    <col min="15874" max="15875" width="12.625" style="31" customWidth="1"/>
    <col min="15876" max="15876" width="8.625" style="31" customWidth="1"/>
    <col min="15877" max="16128" width="11.5" style="31"/>
    <col min="16129" max="16129" width="45.625" style="31" customWidth="1"/>
    <col min="16130" max="16131" width="12.625" style="31" customWidth="1"/>
    <col min="16132" max="16132" width="8.625" style="31" customWidth="1"/>
    <col min="16133" max="16384" width="11.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50</v>
      </c>
      <c r="B2" s="29"/>
      <c r="C2" s="29"/>
      <c r="D2" s="29"/>
    </row>
    <row r="3" spans="1:4">
      <c r="A3" s="29" t="s">
        <v>251</v>
      </c>
      <c r="B3" s="29"/>
      <c r="C3" s="29"/>
      <c r="D3" s="29"/>
    </row>
    <row r="4" spans="1:4">
      <c r="A4" s="29" t="s">
        <v>52</v>
      </c>
      <c r="B4" s="29"/>
      <c r="C4" s="29"/>
      <c r="D4" s="29"/>
    </row>
    <row r="5" spans="1:4" ht="13.5" thickBot="1">
      <c r="A5" s="32" t="s">
        <v>4</v>
      </c>
      <c r="B5" s="33">
        <v>11000</v>
      </c>
      <c r="C5" s="34" t="s">
        <v>67</v>
      </c>
    </row>
    <row r="6" spans="1:4">
      <c r="A6" s="36"/>
      <c r="B6" s="37" t="s">
        <v>6</v>
      </c>
      <c r="C6" s="38" t="s">
        <v>252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246</v>
      </c>
    </row>
    <row r="10" spans="1:4">
      <c r="A10" s="34" t="s">
        <v>56</v>
      </c>
      <c r="B10" s="31">
        <v>3120</v>
      </c>
      <c r="C10" s="31">
        <v>0.28000000000000003</v>
      </c>
      <c r="D10" s="81">
        <v>0.57860437429471889</v>
      </c>
    </row>
    <row r="11" spans="1:4">
      <c r="A11" s="34" t="s">
        <v>57</v>
      </c>
      <c r="B11" s="31">
        <v>140</v>
      </c>
      <c r="C11" s="31">
        <v>0.01</v>
      </c>
      <c r="D11" s="81">
        <v>2.5963016795275847E-2</v>
      </c>
    </row>
    <row r="12" spans="1:4">
      <c r="A12" s="34" t="s">
        <v>58</v>
      </c>
      <c r="B12" s="31">
        <v>506.8</v>
      </c>
      <c r="C12" s="31">
        <v>0.03</v>
      </c>
      <c r="D12" s="81">
        <v>9.3986120798898565E-2</v>
      </c>
    </row>
    <row r="13" spans="1:4">
      <c r="A13" s="45" t="s">
        <v>59</v>
      </c>
      <c r="B13" s="31">
        <v>1040</v>
      </c>
      <c r="C13" s="31">
        <v>0.09</v>
      </c>
      <c r="D13" s="81">
        <v>0.19286812476490631</v>
      </c>
    </row>
    <row r="14" spans="1:4">
      <c r="A14" s="47" t="s">
        <v>60</v>
      </c>
      <c r="B14" s="48">
        <v>4806.8</v>
      </c>
      <c r="C14" s="48">
        <v>0.41</v>
      </c>
      <c r="D14" s="82">
        <v>0.89142163665379959</v>
      </c>
    </row>
    <row r="15" spans="1:4">
      <c r="A15" s="50" t="s">
        <v>18</v>
      </c>
    </row>
    <row r="16" spans="1:4">
      <c r="A16" s="45" t="s">
        <v>19</v>
      </c>
      <c r="B16" s="31">
        <v>0</v>
      </c>
      <c r="C16" s="31">
        <v>0</v>
      </c>
      <c r="D16" s="81">
        <v>0</v>
      </c>
    </row>
    <row r="17" spans="1:4">
      <c r="A17" s="45" t="s">
        <v>20</v>
      </c>
      <c r="B17" s="31">
        <v>0</v>
      </c>
      <c r="C17" s="31">
        <v>0</v>
      </c>
      <c r="D17" s="81">
        <v>0</v>
      </c>
    </row>
    <row r="18" spans="1:4">
      <c r="A18" s="45" t="s">
        <v>21</v>
      </c>
      <c r="B18" s="31">
        <v>0</v>
      </c>
      <c r="C18" s="31">
        <v>0</v>
      </c>
      <c r="D18" s="81">
        <v>0</v>
      </c>
    </row>
    <row r="19" spans="1:4">
      <c r="A19" s="45" t="s">
        <v>22</v>
      </c>
      <c r="B19" s="31">
        <v>0</v>
      </c>
      <c r="C19" s="31">
        <v>0</v>
      </c>
      <c r="D19" s="81">
        <v>0</v>
      </c>
    </row>
    <row r="20" spans="1:4">
      <c r="A20" s="45" t="s">
        <v>23</v>
      </c>
      <c r="B20" s="31">
        <v>43.01</v>
      </c>
      <c r="C20" s="31">
        <v>0</v>
      </c>
      <c r="D20" s="81">
        <v>7.9762096597486721E-3</v>
      </c>
    </row>
    <row r="21" spans="1:4">
      <c r="A21" s="45" t="s">
        <v>24</v>
      </c>
      <c r="B21" s="31">
        <v>0</v>
      </c>
      <c r="C21" s="31">
        <v>0</v>
      </c>
      <c r="D21" s="81">
        <v>0</v>
      </c>
    </row>
    <row r="22" spans="1:4">
      <c r="A22" s="45" t="s">
        <v>25</v>
      </c>
      <c r="B22" s="31">
        <v>0</v>
      </c>
      <c r="C22" s="31">
        <v>0</v>
      </c>
      <c r="D22" s="81">
        <v>0</v>
      </c>
    </row>
    <row r="23" spans="1:4">
      <c r="A23" s="45" t="s">
        <v>26</v>
      </c>
      <c r="B23" s="31">
        <v>0</v>
      </c>
      <c r="C23" s="31">
        <v>0</v>
      </c>
      <c r="D23" s="81">
        <v>0</v>
      </c>
    </row>
    <row r="24" spans="1:4">
      <c r="A24" s="83" t="s">
        <v>27</v>
      </c>
      <c r="B24" s="84">
        <v>43.01</v>
      </c>
      <c r="C24" s="84">
        <v>0</v>
      </c>
      <c r="D24" s="85">
        <v>7.9762096597486721E-3</v>
      </c>
    </row>
    <row r="25" spans="1:4">
      <c r="A25" s="40" t="s">
        <v>28</v>
      </c>
    </row>
    <row r="26" spans="1:4">
      <c r="A26" s="45" t="s">
        <v>29</v>
      </c>
      <c r="B26" s="31">
        <v>0</v>
      </c>
      <c r="C26" s="31">
        <v>0</v>
      </c>
      <c r="D26" s="81">
        <v>0</v>
      </c>
    </row>
    <row r="27" spans="1:4">
      <c r="A27" s="34" t="s">
        <v>30</v>
      </c>
      <c r="B27" s="31">
        <v>0</v>
      </c>
      <c r="C27" s="31">
        <v>0</v>
      </c>
      <c r="D27" s="81">
        <v>0</v>
      </c>
    </row>
    <row r="28" spans="1:4" s="51" customFormat="1">
      <c r="A28" s="47" t="s">
        <v>31</v>
      </c>
      <c r="B28" s="48">
        <v>4849.8100000000004</v>
      </c>
      <c r="C28" s="48">
        <v>0.41</v>
      </c>
      <c r="D28" s="82">
        <v>0.89939784631354824</v>
      </c>
    </row>
    <row r="29" spans="1:4">
      <c r="A29" s="40" t="s">
        <v>32</v>
      </c>
    </row>
    <row r="30" spans="1:4">
      <c r="A30" s="34" t="s">
        <v>33</v>
      </c>
      <c r="B30" s="31">
        <v>11.65</v>
      </c>
      <c r="C30" s="31">
        <v>0</v>
      </c>
      <c r="D30" s="81">
        <v>2.1604938976068832E-3</v>
      </c>
    </row>
    <row r="31" spans="1:4">
      <c r="A31" s="34" t="s">
        <v>34</v>
      </c>
      <c r="B31" s="31">
        <v>0</v>
      </c>
      <c r="C31" s="31">
        <v>0</v>
      </c>
      <c r="D31" s="81">
        <v>0</v>
      </c>
    </row>
    <row r="32" spans="1:4">
      <c r="A32" s="45" t="s">
        <v>35</v>
      </c>
      <c r="B32" s="31">
        <v>0</v>
      </c>
      <c r="C32" s="31">
        <v>0</v>
      </c>
      <c r="D32" s="81">
        <v>0</v>
      </c>
    </row>
    <row r="33" spans="1:244">
      <c r="A33" s="45" t="s">
        <v>36</v>
      </c>
      <c r="B33" s="31">
        <v>39</v>
      </c>
      <c r="C33" s="31">
        <v>0</v>
      </c>
      <c r="D33" s="81">
        <v>7.2325546786839862E-3</v>
      </c>
    </row>
    <row r="34" spans="1:244">
      <c r="A34" s="83" t="s">
        <v>37</v>
      </c>
      <c r="B34" s="84">
        <v>50.65</v>
      </c>
      <c r="C34" s="84">
        <v>0</v>
      </c>
      <c r="D34" s="85">
        <v>9.3930485762908703E-3</v>
      </c>
      <c r="E34" s="34"/>
      <c r="H34" s="52"/>
      <c r="I34" s="34"/>
      <c r="L34" s="52"/>
      <c r="M34" s="34"/>
      <c r="P34" s="52"/>
      <c r="Q34" s="34"/>
      <c r="T34" s="52"/>
      <c r="U34" s="34"/>
      <c r="X34" s="52"/>
      <c r="Y34" s="34"/>
      <c r="AB34" s="52"/>
      <c r="AC34" s="34"/>
      <c r="AF34" s="52"/>
      <c r="AG34" s="34"/>
      <c r="AJ34" s="52"/>
      <c r="AK34" s="34"/>
      <c r="AN34" s="52"/>
      <c r="AO34" s="34"/>
      <c r="AR34" s="52"/>
      <c r="AS34" s="34"/>
      <c r="AV34" s="52"/>
      <c r="AW34" s="34"/>
      <c r="AZ34" s="52"/>
      <c r="BA34" s="34"/>
      <c r="BD34" s="52"/>
      <c r="BE34" s="34"/>
      <c r="BH34" s="52"/>
      <c r="BI34" s="34"/>
      <c r="BL34" s="52"/>
      <c r="BM34" s="34"/>
      <c r="BP34" s="52"/>
      <c r="BQ34" s="34"/>
      <c r="BT34" s="52"/>
      <c r="BU34" s="34"/>
      <c r="BX34" s="52"/>
      <c r="BY34" s="34"/>
      <c r="CB34" s="52"/>
      <c r="CC34" s="34"/>
      <c r="CF34" s="52"/>
      <c r="CG34" s="34"/>
      <c r="CJ34" s="52"/>
      <c r="CK34" s="34"/>
      <c r="CN34" s="52"/>
      <c r="CO34" s="34"/>
      <c r="CR34" s="52"/>
      <c r="CS34" s="34"/>
      <c r="CV34" s="52"/>
      <c r="CW34" s="34"/>
      <c r="CZ34" s="52"/>
      <c r="DA34" s="34"/>
      <c r="DD34" s="52"/>
      <c r="DE34" s="34"/>
      <c r="DH34" s="52"/>
      <c r="DI34" s="34"/>
      <c r="DL34" s="52"/>
      <c r="DM34" s="34"/>
      <c r="DP34" s="52"/>
      <c r="DQ34" s="34"/>
      <c r="DT34" s="52"/>
      <c r="DU34" s="34"/>
      <c r="DX34" s="52"/>
      <c r="DY34" s="34"/>
      <c r="EB34" s="52"/>
      <c r="EC34" s="34"/>
      <c r="EF34" s="52"/>
      <c r="EG34" s="34"/>
      <c r="EJ34" s="52"/>
      <c r="EK34" s="34"/>
      <c r="EN34" s="52"/>
      <c r="EO34" s="34"/>
      <c r="ER34" s="52"/>
      <c r="ES34" s="34"/>
      <c r="EV34" s="52"/>
      <c r="EW34" s="34"/>
      <c r="EZ34" s="52"/>
      <c r="FA34" s="34"/>
      <c r="FD34" s="52"/>
      <c r="FE34" s="34"/>
      <c r="FH34" s="52"/>
      <c r="FI34" s="34"/>
      <c r="FL34" s="52"/>
      <c r="FM34" s="34"/>
      <c r="FP34" s="52"/>
      <c r="FQ34" s="34"/>
      <c r="FT34" s="52"/>
      <c r="FU34" s="34"/>
      <c r="FX34" s="52"/>
      <c r="FY34" s="34"/>
      <c r="GB34" s="52"/>
      <c r="GC34" s="34"/>
      <c r="GF34" s="52"/>
      <c r="GG34" s="34"/>
      <c r="GJ34" s="52"/>
      <c r="GK34" s="34"/>
      <c r="GN34" s="52"/>
      <c r="GO34" s="34"/>
      <c r="GR34" s="52"/>
      <c r="GS34" s="34"/>
      <c r="GV34" s="52"/>
      <c r="GW34" s="34"/>
      <c r="GZ34" s="52"/>
      <c r="HA34" s="34"/>
      <c r="HD34" s="52"/>
      <c r="HE34" s="34"/>
      <c r="HH34" s="52"/>
      <c r="HI34" s="34"/>
      <c r="HL34" s="52"/>
      <c r="HM34" s="34"/>
      <c r="HP34" s="52"/>
      <c r="HQ34" s="34"/>
      <c r="HT34" s="52"/>
      <c r="HU34" s="34"/>
      <c r="HX34" s="52"/>
      <c r="HY34" s="34"/>
      <c r="IB34" s="52"/>
      <c r="IC34" s="34"/>
      <c r="IF34" s="52"/>
      <c r="IG34" s="34"/>
      <c r="IJ34" s="52"/>
    </row>
    <row r="35" spans="1:244">
      <c r="A35" s="40" t="s">
        <v>38</v>
      </c>
    </row>
    <row r="36" spans="1:244">
      <c r="A36" s="45" t="s">
        <v>39</v>
      </c>
      <c r="B36" s="31">
        <v>0.14553846153846153</v>
      </c>
      <c r="C36" s="31">
        <v>0</v>
      </c>
      <c r="D36" s="81">
        <v>2.6990125152012035E-5</v>
      </c>
    </row>
    <row r="37" spans="1:244">
      <c r="A37" s="45" t="s">
        <v>61</v>
      </c>
      <c r="B37" s="31">
        <v>0</v>
      </c>
      <c r="C37" s="31">
        <v>0</v>
      </c>
      <c r="D37" s="81">
        <v>0</v>
      </c>
    </row>
    <row r="38" spans="1:244">
      <c r="A38" s="45" t="s">
        <v>62</v>
      </c>
      <c r="B38" s="31">
        <v>2.0299999999999998</v>
      </c>
      <c r="C38" s="31">
        <v>0</v>
      </c>
      <c r="D38" s="81">
        <v>3.7646374353149983E-4</v>
      </c>
    </row>
    <row r="39" spans="1:244">
      <c r="A39" s="83" t="s">
        <v>41</v>
      </c>
      <c r="B39" s="84">
        <v>2.1755384615384616</v>
      </c>
      <c r="C39" s="84">
        <v>0</v>
      </c>
      <c r="D39" s="85">
        <v>4.0345386868351186E-4</v>
      </c>
      <c r="E39" s="34"/>
      <c r="H39" s="52"/>
      <c r="I39" s="34"/>
      <c r="L39" s="52"/>
      <c r="M39" s="34"/>
      <c r="P39" s="52"/>
      <c r="Q39" s="34"/>
      <c r="T39" s="52"/>
      <c r="U39" s="34"/>
      <c r="X39" s="52"/>
      <c r="Y39" s="34"/>
      <c r="AB39" s="52"/>
      <c r="AC39" s="34"/>
      <c r="AF39" s="52"/>
      <c r="AG39" s="34"/>
      <c r="AJ39" s="52"/>
      <c r="AK39" s="34"/>
      <c r="AN39" s="52"/>
      <c r="AO39" s="34"/>
      <c r="AR39" s="52"/>
      <c r="AS39" s="34"/>
      <c r="AV39" s="52"/>
      <c r="AW39" s="34"/>
      <c r="AZ39" s="52"/>
      <c r="BA39" s="34"/>
      <c r="BD39" s="52"/>
      <c r="BE39" s="34"/>
      <c r="BH39" s="52"/>
      <c r="BI39" s="34"/>
      <c r="BL39" s="52"/>
      <c r="BM39" s="34"/>
      <c r="BP39" s="52"/>
      <c r="BQ39" s="34"/>
      <c r="BT39" s="52"/>
      <c r="BU39" s="34"/>
      <c r="BX39" s="52"/>
      <c r="BY39" s="34"/>
      <c r="CB39" s="52"/>
      <c r="CC39" s="34"/>
      <c r="CF39" s="52"/>
      <c r="CG39" s="34"/>
      <c r="CJ39" s="52"/>
      <c r="CK39" s="34"/>
      <c r="CN39" s="52"/>
      <c r="CO39" s="34"/>
      <c r="CR39" s="52"/>
      <c r="CS39" s="34"/>
      <c r="CV39" s="52"/>
      <c r="CW39" s="34"/>
      <c r="CZ39" s="52"/>
      <c r="DA39" s="34"/>
      <c r="DD39" s="52"/>
      <c r="DE39" s="34"/>
      <c r="DH39" s="52"/>
      <c r="DI39" s="34"/>
      <c r="DL39" s="52"/>
      <c r="DM39" s="34"/>
      <c r="DP39" s="52"/>
      <c r="DQ39" s="34"/>
      <c r="DT39" s="52"/>
      <c r="DU39" s="34"/>
      <c r="DX39" s="52"/>
      <c r="DY39" s="34"/>
      <c r="EB39" s="52"/>
      <c r="EC39" s="34"/>
      <c r="EF39" s="52"/>
      <c r="EG39" s="34"/>
      <c r="EJ39" s="52"/>
      <c r="EK39" s="34"/>
      <c r="EN39" s="52"/>
      <c r="EO39" s="34"/>
      <c r="ER39" s="52"/>
      <c r="ES39" s="34"/>
      <c r="EV39" s="52"/>
      <c r="EW39" s="34"/>
      <c r="EZ39" s="52"/>
      <c r="FA39" s="34"/>
      <c r="FD39" s="52"/>
      <c r="FE39" s="34"/>
      <c r="FH39" s="52"/>
      <c r="FI39" s="34"/>
      <c r="FL39" s="52"/>
      <c r="FM39" s="34"/>
      <c r="FP39" s="52"/>
      <c r="FQ39" s="34"/>
      <c r="FT39" s="52"/>
      <c r="FU39" s="34"/>
      <c r="FX39" s="52"/>
      <c r="FY39" s="34"/>
      <c r="GB39" s="52"/>
      <c r="GC39" s="34"/>
      <c r="GF39" s="52"/>
      <c r="GG39" s="34"/>
      <c r="GJ39" s="52"/>
      <c r="GK39" s="34"/>
      <c r="GN39" s="52"/>
      <c r="GO39" s="34"/>
      <c r="GR39" s="52"/>
      <c r="GS39" s="34"/>
      <c r="GV39" s="52"/>
      <c r="GW39" s="34"/>
      <c r="GZ39" s="52"/>
      <c r="HA39" s="34"/>
      <c r="HD39" s="52"/>
      <c r="HE39" s="34"/>
      <c r="HH39" s="52"/>
      <c r="HI39" s="34"/>
      <c r="HL39" s="52"/>
      <c r="HM39" s="34"/>
      <c r="HP39" s="52"/>
      <c r="HQ39" s="34"/>
      <c r="HT39" s="52"/>
      <c r="HU39" s="34"/>
      <c r="HX39" s="52"/>
      <c r="HY39" s="34"/>
      <c r="IB39" s="52"/>
      <c r="IC39" s="34"/>
      <c r="IF39" s="52"/>
      <c r="IG39" s="34"/>
      <c r="IJ39" s="52"/>
    </row>
    <row r="40" spans="1:244">
      <c r="A40" s="86" t="s">
        <v>42</v>
      </c>
      <c r="B40" s="87">
        <v>52.825538461538457</v>
      </c>
      <c r="C40" s="87">
        <v>0</v>
      </c>
      <c r="D40" s="88">
        <v>9.7965024449743823E-3</v>
      </c>
      <c r="G40" s="34"/>
      <c r="K40" s="34"/>
      <c r="O40" s="34"/>
      <c r="S40" s="34"/>
      <c r="W40" s="34"/>
      <c r="AA40" s="34"/>
      <c r="AE40" s="34"/>
      <c r="AI40" s="34"/>
      <c r="AM40" s="34"/>
      <c r="AQ40" s="34"/>
      <c r="AU40" s="34"/>
      <c r="AY40" s="34"/>
      <c r="BC40" s="34"/>
      <c r="BG40" s="34"/>
      <c r="BK40" s="34"/>
      <c r="BO40" s="34"/>
      <c r="BS40" s="34"/>
      <c r="BW40" s="34"/>
      <c r="CA40" s="34"/>
      <c r="CE40" s="34"/>
      <c r="CI40" s="34"/>
      <c r="CM40" s="34"/>
      <c r="CQ40" s="34"/>
      <c r="CU40" s="34"/>
      <c r="CY40" s="34"/>
      <c r="DC40" s="34"/>
      <c r="DG40" s="34"/>
      <c r="DK40" s="34"/>
      <c r="DO40" s="34"/>
      <c r="DS40" s="34"/>
      <c r="DW40" s="34"/>
      <c r="EA40" s="34"/>
      <c r="EE40" s="34"/>
      <c r="EI40" s="34"/>
      <c r="EM40" s="34"/>
      <c r="EQ40" s="34"/>
      <c r="EU40" s="34"/>
      <c r="EY40" s="34"/>
      <c r="FC40" s="34"/>
      <c r="FG40" s="34"/>
      <c r="FK40" s="34"/>
      <c r="FO40" s="34"/>
      <c r="FS40" s="34"/>
      <c r="FW40" s="34"/>
      <c r="GA40" s="34"/>
      <c r="GE40" s="34"/>
      <c r="GI40" s="34"/>
      <c r="GM40" s="34"/>
      <c r="GQ40" s="34"/>
      <c r="GU40" s="34"/>
      <c r="GY40" s="34"/>
      <c r="HC40" s="34"/>
      <c r="HG40" s="34"/>
      <c r="HK40" s="34"/>
      <c r="HO40" s="34"/>
      <c r="HS40" s="34"/>
      <c r="HW40" s="34"/>
      <c r="IA40" s="34"/>
      <c r="IE40" s="34"/>
    </row>
    <row r="41" spans="1:244" s="51" customFormat="1">
      <c r="A41" s="47" t="s">
        <v>43</v>
      </c>
      <c r="B41" s="48">
        <v>4902.635538461539</v>
      </c>
      <c r="C41" s="48">
        <v>0.41</v>
      </c>
      <c r="D41" s="82">
        <v>0.90919434875852267</v>
      </c>
    </row>
    <row r="42" spans="1:244">
      <c r="A42" s="40" t="s">
        <v>44</v>
      </c>
    </row>
    <row r="43" spans="1:244">
      <c r="A43" s="34" t="s">
        <v>45</v>
      </c>
      <c r="B43" s="31">
        <v>39.65</v>
      </c>
      <c r="C43" s="31">
        <v>0</v>
      </c>
      <c r="D43" s="81">
        <v>7.3530972566620521E-3</v>
      </c>
    </row>
    <row r="44" spans="1:244">
      <c r="A44" s="34" t="s">
        <v>46</v>
      </c>
      <c r="B44" s="31">
        <v>450</v>
      </c>
      <c r="C44" s="31">
        <v>0.04</v>
      </c>
      <c r="D44" s="81">
        <v>8.3452553984815228E-2</v>
      </c>
    </row>
    <row r="45" spans="1:244">
      <c r="A45" s="83" t="s">
        <v>47</v>
      </c>
      <c r="B45" s="84">
        <v>489.65</v>
      </c>
      <c r="C45" s="84">
        <v>0.04</v>
      </c>
      <c r="D45" s="85">
        <v>9.0805651241477284E-2</v>
      </c>
      <c r="E45" s="34"/>
      <c r="H45" s="52"/>
      <c r="I45" s="34"/>
      <c r="L45" s="52"/>
      <c r="M45" s="34"/>
      <c r="P45" s="52"/>
      <c r="Q45" s="34"/>
      <c r="T45" s="52"/>
      <c r="U45" s="34"/>
      <c r="X45" s="52"/>
      <c r="Y45" s="34"/>
      <c r="AB45" s="52"/>
      <c r="AC45" s="34"/>
      <c r="AF45" s="52"/>
      <c r="AG45" s="34"/>
      <c r="AJ45" s="52"/>
      <c r="AK45" s="34"/>
      <c r="AN45" s="52"/>
      <c r="AO45" s="34"/>
      <c r="AR45" s="52"/>
      <c r="AS45" s="34"/>
      <c r="AV45" s="52"/>
      <c r="AW45" s="34"/>
      <c r="AZ45" s="52"/>
      <c r="BA45" s="34"/>
      <c r="BD45" s="52"/>
      <c r="BE45" s="34"/>
      <c r="BH45" s="52"/>
      <c r="BI45" s="34"/>
      <c r="BL45" s="52"/>
      <c r="BM45" s="34"/>
      <c r="BP45" s="52"/>
      <c r="BQ45" s="34"/>
      <c r="BT45" s="52"/>
      <c r="BU45" s="34"/>
      <c r="BX45" s="52"/>
      <c r="BY45" s="34"/>
      <c r="CB45" s="52"/>
      <c r="CC45" s="34"/>
      <c r="CF45" s="52"/>
      <c r="CG45" s="34"/>
      <c r="CJ45" s="52"/>
      <c r="CK45" s="34"/>
      <c r="CN45" s="52"/>
      <c r="CO45" s="34"/>
      <c r="CR45" s="52"/>
      <c r="CS45" s="34"/>
      <c r="CV45" s="52"/>
      <c r="CW45" s="34"/>
      <c r="CZ45" s="52"/>
      <c r="DA45" s="34"/>
      <c r="DD45" s="52"/>
      <c r="DE45" s="34"/>
      <c r="DH45" s="52"/>
      <c r="DI45" s="34"/>
      <c r="DL45" s="52"/>
      <c r="DM45" s="34"/>
      <c r="DP45" s="52"/>
      <c r="DQ45" s="34"/>
      <c r="DT45" s="52"/>
      <c r="DU45" s="34"/>
      <c r="DX45" s="52"/>
      <c r="DY45" s="34"/>
      <c r="EB45" s="52"/>
      <c r="EC45" s="34"/>
      <c r="EF45" s="52"/>
      <c r="EG45" s="34"/>
      <c r="EJ45" s="52"/>
      <c r="EK45" s="34"/>
      <c r="EN45" s="52"/>
      <c r="EO45" s="34"/>
      <c r="ER45" s="52"/>
      <c r="ES45" s="34"/>
      <c r="EV45" s="52"/>
      <c r="EW45" s="34"/>
      <c r="EZ45" s="52"/>
      <c r="FA45" s="34"/>
      <c r="FD45" s="52"/>
      <c r="FE45" s="34"/>
      <c r="FH45" s="52"/>
      <c r="FI45" s="34"/>
      <c r="FL45" s="52"/>
      <c r="FM45" s="34"/>
      <c r="FP45" s="52"/>
      <c r="FQ45" s="34"/>
      <c r="FT45" s="52"/>
      <c r="FU45" s="34"/>
      <c r="FX45" s="52"/>
      <c r="FY45" s="34"/>
      <c r="GB45" s="52"/>
      <c r="GC45" s="34"/>
      <c r="GF45" s="52"/>
      <c r="GG45" s="34"/>
      <c r="GJ45" s="52"/>
      <c r="GK45" s="34"/>
      <c r="GN45" s="52"/>
      <c r="GO45" s="34"/>
      <c r="GR45" s="52"/>
      <c r="GS45" s="34"/>
      <c r="GV45" s="52"/>
      <c r="GW45" s="34"/>
      <c r="GZ45" s="52"/>
      <c r="HA45" s="34"/>
      <c r="HD45" s="52"/>
      <c r="HE45" s="34"/>
      <c r="HH45" s="52"/>
      <c r="HI45" s="34"/>
      <c r="HL45" s="52"/>
      <c r="HM45" s="34"/>
      <c r="HP45" s="52"/>
      <c r="HQ45" s="34"/>
      <c r="HT45" s="52"/>
      <c r="HU45" s="34"/>
      <c r="HX45" s="52"/>
      <c r="HY45" s="34"/>
      <c r="IB45" s="52"/>
      <c r="IC45" s="34"/>
      <c r="IF45" s="52"/>
      <c r="IG45" s="34"/>
      <c r="IJ45" s="52"/>
    </row>
    <row r="46" spans="1:244" s="51" customFormat="1" ht="13.5" thickBot="1">
      <c r="A46" s="53" t="s">
        <v>48</v>
      </c>
      <c r="B46" s="54">
        <v>5392.2855384615386</v>
      </c>
      <c r="C46" s="54">
        <v>0.45</v>
      </c>
      <c r="D46" s="89">
        <v>1</v>
      </c>
    </row>
    <row r="47" spans="1:244">
      <c r="A47" s="56" t="s">
        <v>63</v>
      </c>
      <c r="D47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4" width="11.5" style="31"/>
    <col min="255" max="255" width="45.625" style="31" customWidth="1"/>
    <col min="256" max="257" width="12.625" style="31" customWidth="1"/>
    <col min="258" max="258" width="8.625" style="31" customWidth="1"/>
    <col min="259" max="510" width="11.5" style="31"/>
    <col min="511" max="511" width="45.625" style="31" customWidth="1"/>
    <col min="512" max="513" width="12.625" style="31" customWidth="1"/>
    <col min="514" max="514" width="8.625" style="31" customWidth="1"/>
    <col min="515" max="766" width="11.5" style="31"/>
    <col min="767" max="767" width="45.625" style="31" customWidth="1"/>
    <col min="768" max="769" width="12.625" style="31" customWidth="1"/>
    <col min="770" max="770" width="8.625" style="31" customWidth="1"/>
    <col min="771" max="1022" width="11.5" style="31"/>
    <col min="1023" max="1023" width="45.625" style="31" customWidth="1"/>
    <col min="1024" max="1025" width="12.625" style="31" customWidth="1"/>
    <col min="1026" max="1026" width="8.625" style="31" customWidth="1"/>
    <col min="1027" max="1278" width="11.5" style="31"/>
    <col min="1279" max="1279" width="45.625" style="31" customWidth="1"/>
    <col min="1280" max="1281" width="12.625" style="31" customWidth="1"/>
    <col min="1282" max="1282" width="8.625" style="31" customWidth="1"/>
    <col min="1283" max="1534" width="11.5" style="31"/>
    <col min="1535" max="1535" width="45.625" style="31" customWidth="1"/>
    <col min="1536" max="1537" width="12.625" style="31" customWidth="1"/>
    <col min="1538" max="1538" width="8.625" style="31" customWidth="1"/>
    <col min="1539" max="1790" width="11.5" style="31"/>
    <col min="1791" max="1791" width="45.625" style="31" customWidth="1"/>
    <col min="1792" max="1793" width="12.625" style="31" customWidth="1"/>
    <col min="1794" max="1794" width="8.625" style="31" customWidth="1"/>
    <col min="1795" max="2046" width="11.5" style="31"/>
    <col min="2047" max="2047" width="45.625" style="31" customWidth="1"/>
    <col min="2048" max="2049" width="12.625" style="31" customWidth="1"/>
    <col min="2050" max="2050" width="8.625" style="31" customWidth="1"/>
    <col min="2051" max="2302" width="11.5" style="31"/>
    <col min="2303" max="2303" width="45.625" style="31" customWidth="1"/>
    <col min="2304" max="2305" width="12.625" style="31" customWidth="1"/>
    <col min="2306" max="2306" width="8.625" style="31" customWidth="1"/>
    <col min="2307" max="2558" width="11.5" style="31"/>
    <col min="2559" max="2559" width="45.625" style="31" customWidth="1"/>
    <col min="2560" max="2561" width="12.625" style="31" customWidth="1"/>
    <col min="2562" max="2562" width="8.625" style="31" customWidth="1"/>
    <col min="2563" max="2814" width="11.5" style="31"/>
    <col min="2815" max="2815" width="45.625" style="31" customWidth="1"/>
    <col min="2816" max="2817" width="12.625" style="31" customWidth="1"/>
    <col min="2818" max="2818" width="8.625" style="31" customWidth="1"/>
    <col min="2819" max="3070" width="11.5" style="31"/>
    <col min="3071" max="3071" width="45.625" style="31" customWidth="1"/>
    <col min="3072" max="3073" width="12.625" style="31" customWidth="1"/>
    <col min="3074" max="3074" width="8.625" style="31" customWidth="1"/>
    <col min="3075" max="3326" width="11.5" style="31"/>
    <col min="3327" max="3327" width="45.625" style="31" customWidth="1"/>
    <col min="3328" max="3329" width="12.625" style="31" customWidth="1"/>
    <col min="3330" max="3330" width="8.625" style="31" customWidth="1"/>
    <col min="3331" max="3582" width="11.5" style="31"/>
    <col min="3583" max="3583" width="45.625" style="31" customWidth="1"/>
    <col min="3584" max="3585" width="12.625" style="31" customWidth="1"/>
    <col min="3586" max="3586" width="8.625" style="31" customWidth="1"/>
    <col min="3587" max="3838" width="11.5" style="31"/>
    <col min="3839" max="3839" width="45.625" style="31" customWidth="1"/>
    <col min="3840" max="3841" width="12.625" style="31" customWidth="1"/>
    <col min="3842" max="3842" width="8.625" style="31" customWidth="1"/>
    <col min="3843" max="4094" width="11.5" style="31"/>
    <col min="4095" max="4095" width="45.625" style="31" customWidth="1"/>
    <col min="4096" max="4097" width="12.625" style="31" customWidth="1"/>
    <col min="4098" max="4098" width="8.625" style="31" customWidth="1"/>
    <col min="4099" max="4350" width="11.5" style="31"/>
    <col min="4351" max="4351" width="45.625" style="31" customWidth="1"/>
    <col min="4352" max="4353" width="12.625" style="31" customWidth="1"/>
    <col min="4354" max="4354" width="8.625" style="31" customWidth="1"/>
    <col min="4355" max="4606" width="11.5" style="31"/>
    <col min="4607" max="4607" width="45.625" style="31" customWidth="1"/>
    <col min="4608" max="4609" width="12.625" style="31" customWidth="1"/>
    <col min="4610" max="4610" width="8.625" style="31" customWidth="1"/>
    <col min="4611" max="4862" width="11.5" style="31"/>
    <col min="4863" max="4863" width="45.625" style="31" customWidth="1"/>
    <col min="4864" max="4865" width="12.625" style="31" customWidth="1"/>
    <col min="4866" max="4866" width="8.625" style="31" customWidth="1"/>
    <col min="4867" max="5118" width="11.5" style="31"/>
    <col min="5119" max="5119" width="45.625" style="31" customWidth="1"/>
    <col min="5120" max="5121" width="12.625" style="31" customWidth="1"/>
    <col min="5122" max="5122" width="8.625" style="31" customWidth="1"/>
    <col min="5123" max="5374" width="11.5" style="31"/>
    <col min="5375" max="5375" width="45.625" style="31" customWidth="1"/>
    <col min="5376" max="5377" width="12.625" style="31" customWidth="1"/>
    <col min="5378" max="5378" width="8.625" style="31" customWidth="1"/>
    <col min="5379" max="5630" width="11.5" style="31"/>
    <col min="5631" max="5631" width="45.625" style="31" customWidth="1"/>
    <col min="5632" max="5633" width="12.625" style="31" customWidth="1"/>
    <col min="5634" max="5634" width="8.625" style="31" customWidth="1"/>
    <col min="5635" max="5886" width="11.5" style="31"/>
    <col min="5887" max="5887" width="45.625" style="31" customWidth="1"/>
    <col min="5888" max="5889" width="12.625" style="31" customWidth="1"/>
    <col min="5890" max="5890" width="8.625" style="31" customWidth="1"/>
    <col min="5891" max="6142" width="11.5" style="31"/>
    <col min="6143" max="6143" width="45.625" style="31" customWidth="1"/>
    <col min="6144" max="6145" width="12.625" style="31" customWidth="1"/>
    <col min="6146" max="6146" width="8.625" style="31" customWidth="1"/>
    <col min="6147" max="6398" width="11.5" style="31"/>
    <col min="6399" max="6399" width="45.625" style="31" customWidth="1"/>
    <col min="6400" max="6401" width="12.625" style="31" customWidth="1"/>
    <col min="6402" max="6402" width="8.625" style="31" customWidth="1"/>
    <col min="6403" max="6654" width="11.5" style="31"/>
    <col min="6655" max="6655" width="45.625" style="31" customWidth="1"/>
    <col min="6656" max="6657" width="12.625" style="31" customWidth="1"/>
    <col min="6658" max="6658" width="8.625" style="31" customWidth="1"/>
    <col min="6659" max="6910" width="11.5" style="31"/>
    <col min="6911" max="6911" width="45.625" style="31" customWidth="1"/>
    <col min="6912" max="6913" width="12.625" style="31" customWidth="1"/>
    <col min="6914" max="6914" width="8.625" style="31" customWidth="1"/>
    <col min="6915" max="7166" width="11.5" style="31"/>
    <col min="7167" max="7167" width="45.625" style="31" customWidth="1"/>
    <col min="7168" max="7169" width="12.625" style="31" customWidth="1"/>
    <col min="7170" max="7170" width="8.625" style="31" customWidth="1"/>
    <col min="7171" max="7422" width="11.5" style="31"/>
    <col min="7423" max="7423" width="45.625" style="31" customWidth="1"/>
    <col min="7424" max="7425" width="12.625" style="31" customWidth="1"/>
    <col min="7426" max="7426" width="8.625" style="31" customWidth="1"/>
    <col min="7427" max="7678" width="11.5" style="31"/>
    <col min="7679" max="7679" width="45.625" style="31" customWidth="1"/>
    <col min="7680" max="7681" width="12.625" style="31" customWidth="1"/>
    <col min="7682" max="7682" width="8.625" style="31" customWidth="1"/>
    <col min="7683" max="7934" width="11.5" style="31"/>
    <col min="7935" max="7935" width="45.625" style="31" customWidth="1"/>
    <col min="7936" max="7937" width="12.625" style="31" customWidth="1"/>
    <col min="7938" max="7938" width="8.625" style="31" customWidth="1"/>
    <col min="7939" max="8190" width="11.5" style="31"/>
    <col min="8191" max="8191" width="45.625" style="31" customWidth="1"/>
    <col min="8192" max="8193" width="12.625" style="31" customWidth="1"/>
    <col min="8194" max="8194" width="8.625" style="31" customWidth="1"/>
    <col min="8195" max="8446" width="11.5" style="31"/>
    <col min="8447" max="8447" width="45.625" style="31" customWidth="1"/>
    <col min="8448" max="8449" width="12.625" style="31" customWidth="1"/>
    <col min="8450" max="8450" width="8.625" style="31" customWidth="1"/>
    <col min="8451" max="8702" width="11.5" style="31"/>
    <col min="8703" max="8703" width="45.625" style="31" customWidth="1"/>
    <col min="8704" max="8705" width="12.625" style="31" customWidth="1"/>
    <col min="8706" max="8706" width="8.625" style="31" customWidth="1"/>
    <col min="8707" max="8958" width="11.5" style="31"/>
    <col min="8959" max="8959" width="45.625" style="31" customWidth="1"/>
    <col min="8960" max="8961" width="12.625" style="31" customWidth="1"/>
    <col min="8962" max="8962" width="8.625" style="31" customWidth="1"/>
    <col min="8963" max="9214" width="11.5" style="31"/>
    <col min="9215" max="9215" width="45.625" style="31" customWidth="1"/>
    <col min="9216" max="9217" width="12.625" style="31" customWidth="1"/>
    <col min="9218" max="9218" width="8.625" style="31" customWidth="1"/>
    <col min="9219" max="9470" width="11.5" style="31"/>
    <col min="9471" max="9471" width="45.625" style="31" customWidth="1"/>
    <col min="9472" max="9473" width="12.625" style="31" customWidth="1"/>
    <col min="9474" max="9474" width="8.625" style="31" customWidth="1"/>
    <col min="9475" max="9726" width="11.5" style="31"/>
    <col min="9727" max="9727" width="45.625" style="31" customWidth="1"/>
    <col min="9728" max="9729" width="12.625" style="31" customWidth="1"/>
    <col min="9730" max="9730" width="8.625" style="31" customWidth="1"/>
    <col min="9731" max="9982" width="11.5" style="31"/>
    <col min="9983" max="9983" width="45.625" style="31" customWidth="1"/>
    <col min="9984" max="9985" width="12.625" style="31" customWidth="1"/>
    <col min="9986" max="9986" width="8.625" style="31" customWidth="1"/>
    <col min="9987" max="10238" width="11.5" style="31"/>
    <col min="10239" max="10239" width="45.625" style="31" customWidth="1"/>
    <col min="10240" max="10241" width="12.625" style="31" customWidth="1"/>
    <col min="10242" max="10242" width="8.625" style="31" customWidth="1"/>
    <col min="10243" max="10494" width="11.5" style="31"/>
    <col min="10495" max="10495" width="45.625" style="31" customWidth="1"/>
    <col min="10496" max="10497" width="12.625" style="31" customWidth="1"/>
    <col min="10498" max="10498" width="8.625" style="31" customWidth="1"/>
    <col min="10499" max="10750" width="11.5" style="31"/>
    <col min="10751" max="10751" width="45.625" style="31" customWidth="1"/>
    <col min="10752" max="10753" width="12.625" style="31" customWidth="1"/>
    <col min="10754" max="10754" width="8.625" style="31" customWidth="1"/>
    <col min="10755" max="11006" width="11.5" style="31"/>
    <col min="11007" max="11007" width="45.625" style="31" customWidth="1"/>
    <col min="11008" max="11009" width="12.625" style="31" customWidth="1"/>
    <col min="11010" max="11010" width="8.625" style="31" customWidth="1"/>
    <col min="11011" max="11262" width="11.5" style="31"/>
    <col min="11263" max="11263" width="45.625" style="31" customWidth="1"/>
    <col min="11264" max="11265" width="12.625" style="31" customWidth="1"/>
    <col min="11266" max="11266" width="8.625" style="31" customWidth="1"/>
    <col min="11267" max="11518" width="11.5" style="31"/>
    <col min="11519" max="11519" width="45.625" style="31" customWidth="1"/>
    <col min="11520" max="11521" width="12.625" style="31" customWidth="1"/>
    <col min="11522" max="11522" width="8.625" style="31" customWidth="1"/>
    <col min="11523" max="11774" width="11.5" style="31"/>
    <col min="11775" max="11775" width="45.625" style="31" customWidth="1"/>
    <col min="11776" max="11777" width="12.625" style="31" customWidth="1"/>
    <col min="11778" max="11778" width="8.625" style="31" customWidth="1"/>
    <col min="11779" max="12030" width="11.5" style="31"/>
    <col min="12031" max="12031" width="45.625" style="31" customWidth="1"/>
    <col min="12032" max="12033" width="12.625" style="31" customWidth="1"/>
    <col min="12034" max="12034" width="8.625" style="31" customWidth="1"/>
    <col min="12035" max="12286" width="11.5" style="31"/>
    <col min="12287" max="12287" width="45.625" style="31" customWidth="1"/>
    <col min="12288" max="12289" width="12.625" style="31" customWidth="1"/>
    <col min="12290" max="12290" width="8.625" style="31" customWidth="1"/>
    <col min="12291" max="12542" width="11.5" style="31"/>
    <col min="12543" max="12543" width="45.625" style="31" customWidth="1"/>
    <col min="12544" max="12545" width="12.625" style="31" customWidth="1"/>
    <col min="12546" max="12546" width="8.625" style="31" customWidth="1"/>
    <col min="12547" max="12798" width="11.5" style="31"/>
    <col min="12799" max="12799" width="45.625" style="31" customWidth="1"/>
    <col min="12800" max="12801" width="12.625" style="31" customWidth="1"/>
    <col min="12802" max="12802" width="8.625" style="31" customWidth="1"/>
    <col min="12803" max="13054" width="11.5" style="31"/>
    <col min="13055" max="13055" width="45.625" style="31" customWidth="1"/>
    <col min="13056" max="13057" width="12.625" style="31" customWidth="1"/>
    <col min="13058" max="13058" width="8.625" style="31" customWidth="1"/>
    <col min="13059" max="13310" width="11.5" style="31"/>
    <col min="13311" max="13311" width="45.625" style="31" customWidth="1"/>
    <col min="13312" max="13313" width="12.625" style="31" customWidth="1"/>
    <col min="13314" max="13314" width="8.625" style="31" customWidth="1"/>
    <col min="13315" max="13566" width="11.5" style="31"/>
    <col min="13567" max="13567" width="45.625" style="31" customWidth="1"/>
    <col min="13568" max="13569" width="12.625" style="31" customWidth="1"/>
    <col min="13570" max="13570" width="8.625" style="31" customWidth="1"/>
    <col min="13571" max="13822" width="11.5" style="31"/>
    <col min="13823" max="13823" width="45.625" style="31" customWidth="1"/>
    <col min="13824" max="13825" width="12.625" style="31" customWidth="1"/>
    <col min="13826" max="13826" width="8.625" style="31" customWidth="1"/>
    <col min="13827" max="14078" width="11.5" style="31"/>
    <col min="14079" max="14079" width="45.625" style="31" customWidth="1"/>
    <col min="14080" max="14081" width="12.625" style="31" customWidth="1"/>
    <col min="14082" max="14082" width="8.625" style="31" customWidth="1"/>
    <col min="14083" max="14334" width="11.5" style="31"/>
    <col min="14335" max="14335" width="45.625" style="31" customWidth="1"/>
    <col min="14336" max="14337" width="12.625" style="31" customWidth="1"/>
    <col min="14338" max="14338" width="8.625" style="31" customWidth="1"/>
    <col min="14339" max="14590" width="11.5" style="31"/>
    <col min="14591" max="14591" width="45.625" style="31" customWidth="1"/>
    <col min="14592" max="14593" width="12.625" style="31" customWidth="1"/>
    <col min="14594" max="14594" width="8.625" style="31" customWidth="1"/>
    <col min="14595" max="14846" width="11.5" style="31"/>
    <col min="14847" max="14847" width="45.625" style="31" customWidth="1"/>
    <col min="14848" max="14849" width="12.625" style="31" customWidth="1"/>
    <col min="14850" max="14850" width="8.625" style="31" customWidth="1"/>
    <col min="14851" max="15102" width="11.5" style="31"/>
    <col min="15103" max="15103" width="45.625" style="31" customWidth="1"/>
    <col min="15104" max="15105" width="12.625" style="31" customWidth="1"/>
    <col min="15106" max="15106" width="8.625" style="31" customWidth="1"/>
    <col min="15107" max="15358" width="11.5" style="31"/>
    <col min="15359" max="15359" width="45.625" style="31" customWidth="1"/>
    <col min="15360" max="15361" width="12.625" style="31" customWidth="1"/>
    <col min="15362" max="15362" width="8.625" style="31" customWidth="1"/>
    <col min="15363" max="15614" width="11.5" style="31"/>
    <col min="15615" max="15615" width="45.625" style="31" customWidth="1"/>
    <col min="15616" max="15617" width="12.625" style="31" customWidth="1"/>
    <col min="15618" max="15618" width="8.625" style="31" customWidth="1"/>
    <col min="15619" max="15870" width="11.5" style="31"/>
    <col min="15871" max="15871" width="45.625" style="31" customWidth="1"/>
    <col min="15872" max="15873" width="12.625" style="31" customWidth="1"/>
    <col min="15874" max="15874" width="8.625" style="31" customWidth="1"/>
    <col min="15875" max="16126" width="11.5" style="31"/>
    <col min="16127" max="16127" width="45.625" style="31" customWidth="1"/>
    <col min="16128" max="16129" width="12.625" style="31" customWidth="1"/>
    <col min="16130" max="16130" width="8.625" style="31" customWidth="1"/>
    <col min="16131" max="16384" width="11.5" style="31"/>
  </cols>
  <sheetData>
    <row r="1" spans="1:6">
      <c r="A1" s="29" t="s">
        <v>0</v>
      </c>
      <c r="B1" s="29"/>
      <c r="C1" s="29"/>
      <c r="D1" s="29"/>
    </row>
    <row r="2" spans="1:6">
      <c r="A2" s="29" t="s">
        <v>261</v>
      </c>
      <c r="B2" s="29"/>
      <c r="C2" s="29"/>
      <c r="D2" s="29"/>
    </row>
    <row r="3" spans="1:6">
      <c r="A3" s="29" t="s">
        <v>267</v>
      </c>
      <c r="B3" s="29"/>
      <c r="C3" s="29"/>
      <c r="D3" s="29"/>
    </row>
    <row r="4" spans="1:6">
      <c r="A4" s="29" t="s">
        <v>262</v>
      </c>
      <c r="B4" s="29"/>
      <c r="C4" s="29"/>
      <c r="D4" s="29"/>
    </row>
    <row r="5" spans="1:6" ht="13.5" thickBot="1">
      <c r="A5" s="32" t="s">
        <v>4</v>
      </c>
      <c r="B5" s="33">
        <v>9900</v>
      </c>
      <c r="C5" s="34" t="s">
        <v>5</v>
      </c>
    </row>
    <row r="6" spans="1:6">
      <c r="A6" s="36"/>
      <c r="B6" s="37" t="s">
        <v>6</v>
      </c>
      <c r="C6" s="38">
        <f>[5]Entrada!B14</f>
        <v>42795</v>
      </c>
      <c r="D6" s="79" t="s">
        <v>7</v>
      </c>
      <c r="F6" s="31" t="s">
        <v>268</v>
      </c>
    </row>
    <row r="7" spans="1:6">
      <c r="A7" s="40" t="s">
        <v>8</v>
      </c>
      <c r="D7" s="80" t="s">
        <v>9</v>
      </c>
    </row>
    <row r="8" spans="1:6" ht="13.5" thickBot="1">
      <c r="A8" s="42"/>
      <c r="B8" s="43" t="s">
        <v>245</v>
      </c>
      <c r="C8" s="43" t="s">
        <v>11</v>
      </c>
      <c r="D8" s="43" t="s">
        <v>12</v>
      </c>
    </row>
    <row r="9" spans="1:6">
      <c r="A9" s="40" t="s">
        <v>264</v>
      </c>
    </row>
    <row r="10" spans="1:6">
      <c r="A10" s="34" t="s">
        <v>257</v>
      </c>
      <c r="B10" s="31">
        <v>4500</v>
      </c>
      <c r="C10" s="31">
        <v>0.45</v>
      </c>
      <c r="D10" s="81">
        <v>0.69414633270634285</v>
      </c>
    </row>
    <row r="11" spans="1:6">
      <c r="A11" s="34" t="s">
        <v>247</v>
      </c>
      <c r="B11" s="31">
        <v>0</v>
      </c>
      <c r="C11" s="31">
        <v>0</v>
      </c>
      <c r="D11" s="81">
        <v>0</v>
      </c>
    </row>
    <row r="12" spans="1:6">
      <c r="A12" s="34" t="s">
        <v>16</v>
      </c>
      <c r="B12" s="31">
        <v>143.09</v>
      </c>
      <c r="C12" s="31">
        <v>0.01</v>
      </c>
      <c r="D12" s="81">
        <v>2.2072310832655692E-2</v>
      </c>
    </row>
    <row r="13" spans="1:6">
      <c r="A13" s="34" t="s">
        <v>265</v>
      </c>
      <c r="B13" s="31">
        <v>269.5</v>
      </c>
      <c r="C13" s="31">
        <v>0.02</v>
      </c>
      <c r="D13" s="81">
        <v>4.1571652592079872E-2</v>
      </c>
    </row>
    <row r="14" spans="1:6">
      <c r="A14" s="47" t="s">
        <v>17</v>
      </c>
      <c r="B14" s="48">
        <v>4912.59</v>
      </c>
      <c r="C14" s="48">
        <v>0.48000000000000004</v>
      </c>
      <c r="D14" s="82">
        <v>0.7577902961310784</v>
      </c>
    </row>
    <row r="15" spans="1:6">
      <c r="A15" s="50" t="s">
        <v>18</v>
      </c>
    </row>
    <row r="16" spans="1:6">
      <c r="A16" s="45" t="s">
        <v>19</v>
      </c>
      <c r="B16" s="31">
        <v>0</v>
      </c>
      <c r="C16" s="31">
        <v>0</v>
      </c>
      <c r="D16" s="81">
        <v>0</v>
      </c>
    </row>
    <row r="17" spans="1:4">
      <c r="A17" s="45" t="s">
        <v>20</v>
      </c>
      <c r="B17" s="31">
        <v>0</v>
      </c>
      <c r="C17" s="31">
        <v>0</v>
      </c>
      <c r="D17" s="81">
        <v>0</v>
      </c>
    </row>
    <row r="18" spans="1:4">
      <c r="A18" s="45" t="s">
        <v>21</v>
      </c>
      <c r="B18" s="31">
        <v>806</v>
      </c>
      <c r="C18" s="31">
        <v>0.08</v>
      </c>
      <c r="D18" s="81">
        <v>0.12432932092473609</v>
      </c>
    </row>
    <row r="19" spans="1:4">
      <c r="A19" s="45" t="s">
        <v>22</v>
      </c>
      <c r="B19" s="31">
        <v>0</v>
      </c>
      <c r="C19" s="31">
        <v>0</v>
      </c>
      <c r="D19" s="81">
        <v>0</v>
      </c>
    </row>
    <row r="20" spans="1:4">
      <c r="A20" s="45" t="s">
        <v>23</v>
      </c>
      <c r="B20" s="31">
        <v>569.25</v>
      </c>
      <c r="C20" s="31">
        <v>0.06</v>
      </c>
      <c r="D20" s="81">
        <v>8.7809511087352382E-2</v>
      </c>
    </row>
    <row r="21" spans="1:4">
      <c r="A21" s="45" t="s">
        <v>24</v>
      </c>
      <c r="B21" s="31">
        <v>0</v>
      </c>
      <c r="C21" s="31">
        <v>0</v>
      </c>
      <c r="D21" s="81">
        <v>0</v>
      </c>
    </row>
    <row r="22" spans="1:4">
      <c r="A22" s="45" t="s">
        <v>25</v>
      </c>
      <c r="B22" s="31">
        <v>0</v>
      </c>
      <c r="C22" s="31">
        <v>0</v>
      </c>
      <c r="D22" s="81">
        <v>0</v>
      </c>
    </row>
    <row r="23" spans="1:4">
      <c r="A23" s="45" t="s">
        <v>26</v>
      </c>
      <c r="B23" s="31">
        <v>0</v>
      </c>
      <c r="C23" s="31">
        <v>0</v>
      </c>
      <c r="D23" s="81">
        <v>0</v>
      </c>
    </row>
    <row r="24" spans="1:4">
      <c r="A24" s="83" t="s">
        <v>27</v>
      </c>
      <c r="B24" s="84">
        <v>1375.25</v>
      </c>
      <c r="C24" s="84">
        <v>0.14000000000000001</v>
      </c>
      <c r="D24" s="85">
        <v>0.21213883201208847</v>
      </c>
    </row>
    <row r="25" spans="1:4">
      <c r="A25" s="40" t="s">
        <v>28</v>
      </c>
    </row>
    <row r="26" spans="1:4">
      <c r="A26" s="45" t="s">
        <v>29</v>
      </c>
      <c r="B26" s="31">
        <v>194.9429349113839</v>
      </c>
      <c r="C26" s="31">
        <v>0.02</v>
      </c>
      <c r="D26" s="81">
        <v>3.0070871856832986E-2</v>
      </c>
    </row>
    <row r="27" spans="1:4">
      <c r="A27" s="34" t="s">
        <v>30</v>
      </c>
      <c r="B27" s="31">
        <v>194.9429349113839</v>
      </c>
      <c r="C27" s="31">
        <v>0.02</v>
      </c>
      <c r="D27" s="81">
        <v>3.0070871856832986E-2</v>
      </c>
    </row>
    <row r="28" spans="1:4" s="51" customFormat="1">
      <c r="A28" s="47" t="s">
        <v>31</v>
      </c>
      <c r="B28" s="48">
        <v>6482.7829349113845</v>
      </c>
      <c r="C28" s="48">
        <v>0.64000000000000012</v>
      </c>
      <c r="D28" s="82">
        <v>0.99999999999999989</v>
      </c>
    </row>
    <row r="29" spans="1:4">
      <c r="A29" s="40" t="s">
        <v>32</v>
      </c>
    </row>
    <row r="30" spans="1:4">
      <c r="A30" s="34" t="s">
        <v>33</v>
      </c>
      <c r="B30" s="31">
        <v>0</v>
      </c>
      <c r="C30" s="31">
        <v>0</v>
      </c>
      <c r="D30" s="81">
        <v>0</v>
      </c>
    </row>
    <row r="31" spans="1:4">
      <c r="A31" s="34" t="s">
        <v>34</v>
      </c>
      <c r="B31" s="31">
        <v>0</v>
      </c>
      <c r="C31" s="31">
        <v>0</v>
      </c>
      <c r="D31" s="81">
        <v>0</v>
      </c>
    </row>
    <row r="32" spans="1:4">
      <c r="A32" s="45" t="s">
        <v>35</v>
      </c>
      <c r="B32" s="31">
        <v>0</v>
      </c>
      <c r="C32" s="31">
        <v>0</v>
      </c>
      <c r="D32" s="81">
        <v>0</v>
      </c>
    </row>
    <row r="33" spans="1:244">
      <c r="A33" s="45" t="s">
        <v>36</v>
      </c>
      <c r="B33" s="31">
        <v>0</v>
      </c>
      <c r="C33" s="31">
        <v>0</v>
      </c>
      <c r="D33" s="81">
        <v>0</v>
      </c>
    </row>
    <row r="34" spans="1:244">
      <c r="A34" s="83" t="s">
        <v>37</v>
      </c>
      <c r="B34" s="84">
        <v>0</v>
      </c>
      <c r="C34" s="84">
        <v>0</v>
      </c>
      <c r="D34" s="85">
        <v>0</v>
      </c>
      <c r="E34" s="34"/>
      <c r="H34" s="52"/>
      <c r="I34" s="34"/>
      <c r="L34" s="52"/>
      <c r="M34" s="34"/>
      <c r="P34" s="52"/>
      <c r="Q34" s="34"/>
      <c r="T34" s="52"/>
      <c r="U34" s="34"/>
      <c r="X34" s="52"/>
      <c r="Y34" s="34"/>
      <c r="AB34" s="52"/>
      <c r="AC34" s="34"/>
      <c r="AF34" s="52"/>
      <c r="AG34" s="34"/>
      <c r="AJ34" s="52"/>
      <c r="AK34" s="34"/>
      <c r="AN34" s="52"/>
      <c r="AO34" s="34"/>
      <c r="AR34" s="52"/>
      <c r="AS34" s="34"/>
      <c r="AV34" s="52"/>
      <c r="AW34" s="34"/>
      <c r="AZ34" s="52"/>
      <c r="BA34" s="34"/>
      <c r="BD34" s="52"/>
      <c r="BE34" s="34"/>
      <c r="BH34" s="52"/>
      <c r="BI34" s="34"/>
      <c r="BL34" s="52"/>
      <c r="BM34" s="34"/>
      <c r="BP34" s="52"/>
      <c r="BQ34" s="34"/>
      <c r="BT34" s="52"/>
      <c r="BU34" s="34"/>
      <c r="BX34" s="52"/>
      <c r="BY34" s="34"/>
      <c r="CB34" s="52"/>
      <c r="CC34" s="34"/>
      <c r="CF34" s="52"/>
      <c r="CG34" s="34"/>
      <c r="CJ34" s="52"/>
      <c r="CK34" s="34"/>
      <c r="CN34" s="52"/>
      <c r="CO34" s="34"/>
      <c r="CR34" s="52"/>
      <c r="CS34" s="34"/>
      <c r="CV34" s="52"/>
      <c r="CW34" s="34"/>
      <c r="CZ34" s="52"/>
      <c r="DA34" s="34"/>
      <c r="DD34" s="52"/>
      <c r="DE34" s="34"/>
      <c r="DH34" s="52"/>
      <c r="DI34" s="34"/>
      <c r="DL34" s="52"/>
      <c r="DM34" s="34"/>
      <c r="DP34" s="52"/>
      <c r="DQ34" s="34"/>
      <c r="DT34" s="52"/>
      <c r="DU34" s="34"/>
      <c r="DX34" s="52"/>
      <c r="DY34" s="34"/>
      <c r="EB34" s="52"/>
      <c r="EC34" s="34"/>
      <c r="EF34" s="52"/>
      <c r="EG34" s="34"/>
      <c r="EJ34" s="52"/>
      <c r="EK34" s="34"/>
      <c r="EN34" s="52"/>
      <c r="EO34" s="34"/>
      <c r="ER34" s="52"/>
      <c r="ES34" s="34"/>
      <c r="EV34" s="52"/>
      <c r="EW34" s="34"/>
      <c r="EZ34" s="52"/>
      <c r="FA34" s="34"/>
      <c r="FD34" s="52"/>
      <c r="FE34" s="34"/>
      <c r="FH34" s="52"/>
      <c r="FI34" s="34"/>
      <c r="FL34" s="52"/>
      <c r="FM34" s="34"/>
      <c r="FP34" s="52"/>
      <c r="FQ34" s="34"/>
      <c r="FT34" s="52"/>
      <c r="FU34" s="34"/>
      <c r="FX34" s="52"/>
      <c r="FY34" s="34"/>
      <c r="GB34" s="52"/>
      <c r="GC34" s="34"/>
      <c r="GF34" s="52"/>
      <c r="GG34" s="34"/>
      <c r="GJ34" s="52"/>
      <c r="GK34" s="34"/>
      <c r="GN34" s="52"/>
      <c r="GO34" s="34"/>
      <c r="GR34" s="52"/>
      <c r="GS34" s="34"/>
      <c r="GV34" s="52"/>
      <c r="GW34" s="34"/>
      <c r="GZ34" s="52"/>
      <c r="HA34" s="34"/>
      <c r="HD34" s="52"/>
      <c r="HE34" s="34"/>
      <c r="HH34" s="52"/>
      <c r="HI34" s="34"/>
      <c r="HL34" s="52"/>
      <c r="HM34" s="34"/>
      <c r="HP34" s="52"/>
      <c r="HQ34" s="34"/>
      <c r="HT34" s="52"/>
      <c r="HU34" s="34"/>
      <c r="HX34" s="52"/>
      <c r="HY34" s="34"/>
      <c r="IB34" s="52"/>
      <c r="IC34" s="34"/>
      <c r="IF34" s="52"/>
      <c r="IG34" s="34"/>
      <c r="IJ34" s="52"/>
    </row>
    <row r="35" spans="1:244">
      <c r="A35" s="40" t="s">
        <v>38</v>
      </c>
    </row>
    <row r="36" spans="1:244">
      <c r="A36" s="45" t="s">
        <v>39</v>
      </c>
      <c r="B36" s="31">
        <v>0</v>
      </c>
      <c r="C36" s="31">
        <v>0</v>
      </c>
      <c r="D36" s="81">
        <v>0</v>
      </c>
    </row>
    <row r="37" spans="1:244">
      <c r="A37" s="45" t="s">
        <v>61</v>
      </c>
      <c r="B37" s="31">
        <v>0</v>
      </c>
      <c r="C37" s="31">
        <v>0</v>
      </c>
      <c r="D37" s="81">
        <v>0</v>
      </c>
    </row>
    <row r="38" spans="1:244">
      <c r="A38" s="45" t="s">
        <v>62</v>
      </c>
      <c r="B38" s="31">
        <v>0</v>
      </c>
      <c r="C38" s="31">
        <v>0</v>
      </c>
      <c r="D38" s="81">
        <v>0</v>
      </c>
    </row>
    <row r="39" spans="1:244">
      <c r="A39" s="83" t="s">
        <v>41</v>
      </c>
      <c r="B39" s="84">
        <v>0</v>
      </c>
      <c r="C39" s="84">
        <v>0</v>
      </c>
      <c r="D39" s="85">
        <v>0</v>
      </c>
      <c r="E39" s="34"/>
      <c r="H39" s="52"/>
      <c r="I39" s="34"/>
      <c r="L39" s="52"/>
      <c r="M39" s="34"/>
      <c r="P39" s="52"/>
      <c r="Q39" s="34"/>
      <c r="T39" s="52"/>
      <c r="U39" s="34"/>
      <c r="X39" s="52"/>
      <c r="Y39" s="34"/>
      <c r="AB39" s="52"/>
      <c r="AC39" s="34"/>
      <c r="AF39" s="52"/>
      <c r="AG39" s="34"/>
      <c r="AJ39" s="52"/>
      <c r="AK39" s="34"/>
      <c r="AN39" s="52"/>
      <c r="AO39" s="34"/>
      <c r="AR39" s="52"/>
      <c r="AS39" s="34"/>
      <c r="AV39" s="52"/>
      <c r="AW39" s="34"/>
      <c r="AZ39" s="52"/>
      <c r="BA39" s="34"/>
      <c r="BD39" s="52"/>
      <c r="BE39" s="34"/>
      <c r="BH39" s="52"/>
      <c r="BI39" s="34"/>
      <c r="BL39" s="52"/>
      <c r="BM39" s="34"/>
      <c r="BP39" s="52"/>
      <c r="BQ39" s="34"/>
      <c r="BT39" s="52"/>
      <c r="BU39" s="34"/>
      <c r="BX39" s="52"/>
      <c r="BY39" s="34"/>
      <c r="CB39" s="52"/>
      <c r="CC39" s="34"/>
      <c r="CF39" s="52"/>
      <c r="CG39" s="34"/>
      <c r="CJ39" s="52"/>
      <c r="CK39" s="34"/>
      <c r="CN39" s="52"/>
      <c r="CO39" s="34"/>
      <c r="CR39" s="52"/>
      <c r="CS39" s="34"/>
      <c r="CV39" s="52"/>
      <c r="CW39" s="34"/>
      <c r="CZ39" s="52"/>
      <c r="DA39" s="34"/>
      <c r="DD39" s="52"/>
      <c r="DE39" s="34"/>
      <c r="DH39" s="52"/>
      <c r="DI39" s="34"/>
      <c r="DL39" s="52"/>
      <c r="DM39" s="34"/>
      <c r="DP39" s="52"/>
      <c r="DQ39" s="34"/>
      <c r="DT39" s="52"/>
      <c r="DU39" s="34"/>
      <c r="DX39" s="52"/>
      <c r="DY39" s="34"/>
      <c r="EB39" s="52"/>
      <c r="EC39" s="34"/>
      <c r="EF39" s="52"/>
      <c r="EG39" s="34"/>
      <c r="EJ39" s="52"/>
      <c r="EK39" s="34"/>
      <c r="EN39" s="52"/>
      <c r="EO39" s="34"/>
      <c r="ER39" s="52"/>
      <c r="ES39" s="34"/>
      <c r="EV39" s="52"/>
      <c r="EW39" s="34"/>
      <c r="EZ39" s="52"/>
      <c r="FA39" s="34"/>
      <c r="FD39" s="52"/>
      <c r="FE39" s="34"/>
      <c r="FH39" s="52"/>
      <c r="FI39" s="34"/>
      <c r="FL39" s="52"/>
      <c r="FM39" s="34"/>
      <c r="FP39" s="52"/>
      <c r="FQ39" s="34"/>
      <c r="FT39" s="52"/>
      <c r="FU39" s="34"/>
      <c r="FX39" s="52"/>
      <c r="FY39" s="34"/>
      <c r="GB39" s="52"/>
      <c r="GC39" s="34"/>
      <c r="GF39" s="52"/>
      <c r="GG39" s="34"/>
      <c r="GJ39" s="52"/>
      <c r="GK39" s="34"/>
      <c r="GN39" s="52"/>
      <c r="GO39" s="34"/>
      <c r="GR39" s="52"/>
      <c r="GS39" s="34"/>
      <c r="GV39" s="52"/>
      <c r="GW39" s="34"/>
      <c r="GZ39" s="52"/>
      <c r="HA39" s="34"/>
      <c r="HD39" s="52"/>
      <c r="HE39" s="34"/>
      <c r="HH39" s="52"/>
      <c r="HI39" s="34"/>
      <c r="HL39" s="52"/>
      <c r="HM39" s="34"/>
      <c r="HP39" s="52"/>
      <c r="HQ39" s="34"/>
      <c r="HT39" s="52"/>
      <c r="HU39" s="34"/>
      <c r="HX39" s="52"/>
      <c r="HY39" s="34"/>
      <c r="IB39" s="52"/>
      <c r="IC39" s="34"/>
      <c r="IF39" s="52"/>
      <c r="IG39" s="34"/>
      <c r="IJ39" s="52"/>
    </row>
    <row r="40" spans="1:244">
      <c r="A40" s="86" t="s">
        <v>42</v>
      </c>
      <c r="B40" s="87">
        <v>0</v>
      </c>
      <c r="C40" s="87">
        <v>0</v>
      </c>
      <c r="D40" s="88">
        <v>0</v>
      </c>
      <c r="G40" s="34"/>
      <c r="K40" s="34"/>
      <c r="O40" s="34"/>
      <c r="S40" s="34"/>
      <c r="W40" s="34"/>
      <c r="AA40" s="34"/>
      <c r="AE40" s="34"/>
      <c r="AI40" s="34"/>
      <c r="AM40" s="34"/>
      <c r="AQ40" s="34"/>
      <c r="AU40" s="34"/>
      <c r="AY40" s="34"/>
      <c r="BC40" s="34"/>
      <c r="BG40" s="34"/>
      <c r="BK40" s="34"/>
      <c r="BO40" s="34"/>
      <c r="BS40" s="34"/>
      <c r="BW40" s="34"/>
      <c r="CA40" s="34"/>
      <c r="CE40" s="34"/>
      <c r="CI40" s="34"/>
      <c r="CM40" s="34"/>
      <c r="CQ40" s="34"/>
      <c r="CU40" s="34"/>
      <c r="CY40" s="34"/>
      <c r="DC40" s="34"/>
      <c r="DG40" s="34"/>
      <c r="DK40" s="34"/>
      <c r="DO40" s="34"/>
      <c r="DS40" s="34"/>
      <c r="DW40" s="34"/>
      <c r="EA40" s="34"/>
      <c r="EE40" s="34"/>
      <c r="EI40" s="34"/>
      <c r="EM40" s="34"/>
      <c r="EQ40" s="34"/>
      <c r="EU40" s="34"/>
      <c r="EY40" s="34"/>
      <c r="FC40" s="34"/>
      <c r="FG40" s="34"/>
      <c r="FK40" s="34"/>
      <c r="FO40" s="34"/>
      <c r="FS40" s="34"/>
      <c r="FW40" s="34"/>
      <c r="GA40" s="34"/>
      <c r="GE40" s="34"/>
      <c r="GI40" s="34"/>
      <c r="GM40" s="34"/>
      <c r="GQ40" s="34"/>
      <c r="GU40" s="34"/>
      <c r="GY40" s="34"/>
      <c r="HC40" s="34"/>
      <c r="HG40" s="34"/>
      <c r="HK40" s="34"/>
      <c r="HO40" s="34"/>
      <c r="HS40" s="34"/>
      <c r="HW40" s="34"/>
      <c r="IA40" s="34"/>
      <c r="IE40" s="34"/>
    </row>
    <row r="41" spans="1:244" s="51" customFormat="1">
      <c r="A41" s="47" t="s">
        <v>43</v>
      </c>
      <c r="B41" s="48">
        <v>6482.7829349113845</v>
      </c>
      <c r="C41" s="48">
        <v>0.64000000000000012</v>
      </c>
      <c r="D41" s="82">
        <v>0.99999999999999989</v>
      </c>
    </row>
    <row r="42" spans="1:244">
      <c r="A42" s="40" t="s">
        <v>44</v>
      </c>
    </row>
    <row r="43" spans="1:244">
      <c r="A43" s="34" t="s">
        <v>45</v>
      </c>
      <c r="B43" s="31">
        <v>0</v>
      </c>
      <c r="C43" s="31">
        <v>0</v>
      </c>
      <c r="D43" s="81">
        <v>0</v>
      </c>
    </row>
    <row r="44" spans="1:244">
      <c r="A44" s="34" t="s">
        <v>46</v>
      </c>
      <c r="B44" s="31">
        <v>0</v>
      </c>
      <c r="C44" s="31">
        <v>0</v>
      </c>
      <c r="D44" s="81">
        <v>0</v>
      </c>
    </row>
    <row r="45" spans="1:244">
      <c r="A45" s="83" t="s">
        <v>47</v>
      </c>
      <c r="B45" s="84">
        <v>0</v>
      </c>
      <c r="C45" s="84">
        <v>0</v>
      </c>
      <c r="D45" s="85">
        <v>0</v>
      </c>
      <c r="E45" s="34"/>
      <c r="H45" s="52"/>
      <c r="I45" s="34"/>
      <c r="L45" s="52"/>
      <c r="M45" s="34"/>
      <c r="P45" s="52"/>
      <c r="Q45" s="34"/>
      <c r="T45" s="52"/>
      <c r="U45" s="34"/>
      <c r="X45" s="52"/>
      <c r="Y45" s="34"/>
      <c r="AB45" s="52"/>
      <c r="AC45" s="34"/>
      <c r="AF45" s="52"/>
      <c r="AG45" s="34"/>
      <c r="AJ45" s="52"/>
      <c r="AK45" s="34"/>
      <c r="AN45" s="52"/>
      <c r="AO45" s="34"/>
      <c r="AR45" s="52"/>
      <c r="AS45" s="34"/>
      <c r="AV45" s="52"/>
      <c r="AW45" s="34"/>
      <c r="AZ45" s="52"/>
      <c r="BA45" s="34"/>
      <c r="BD45" s="52"/>
      <c r="BE45" s="34"/>
      <c r="BH45" s="52"/>
      <c r="BI45" s="34"/>
      <c r="BL45" s="52"/>
      <c r="BM45" s="34"/>
      <c r="BP45" s="52"/>
      <c r="BQ45" s="34"/>
      <c r="BT45" s="52"/>
      <c r="BU45" s="34"/>
      <c r="BX45" s="52"/>
      <c r="BY45" s="34"/>
      <c r="CB45" s="52"/>
      <c r="CC45" s="34"/>
      <c r="CF45" s="52"/>
      <c r="CG45" s="34"/>
      <c r="CJ45" s="52"/>
      <c r="CK45" s="34"/>
      <c r="CN45" s="52"/>
      <c r="CO45" s="34"/>
      <c r="CR45" s="52"/>
      <c r="CS45" s="34"/>
      <c r="CV45" s="52"/>
      <c r="CW45" s="34"/>
      <c r="CZ45" s="52"/>
      <c r="DA45" s="34"/>
      <c r="DD45" s="52"/>
      <c r="DE45" s="34"/>
      <c r="DH45" s="52"/>
      <c r="DI45" s="34"/>
      <c r="DL45" s="52"/>
      <c r="DM45" s="34"/>
      <c r="DP45" s="52"/>
      <c r="DQ45" s="34"/>
      <c r="DT45" s="52"/>
      <c r="DU45" s="34"/>
      <c r="DX45" s="52"/>
      <c r="DY45" s="34"/>
      <c r="EB45" s="52"/>
      <c r="EC45" s="34"/>
      <c r="EF45" s="52"/>
      <c r="EG45" s="34"/>
      <c r="EJ45" s="52"/>
      <c r="EK45" s="34"/>
      <c r="EN45" s="52"/>
      <c r="EO45" s="34"/>
      <c r="ER45" s="52"/>
      <c r="ES45" s="34"/>
      <c r="EV45" s="52"/>
      <c r="EW45" s="34"/>
      <c r="EZ45" s="52"/>
      <c r="FA45" s="34"/>
      <c r="FD45" s="52"/>
      <c r="FE45" s="34"/>
      <c r="FH45" s="52"/>
      <c r="FI45" s="34"/>
      <c r="FL45" s="52"/>
      <c r="FM45" s="34"/>
      <c r="FP45" s="52"/>
      <c r="FQ45" s="34"/>
      <c r="FT45" s="52"/>
      <c r="FU45" s="34"/>
      <c r="FX45" s="52"/>
      <c r="FY45" s="34"/>
      <c r="GB45" s="52"/>
      <c r="GC45" s="34"/>
      <c r="GF45" s="52"/>
      <c r="GG45" s="34"/>
      <c r="GJ45" s="52"/>
      <c r="GK45" s="34"/>
      <c r="GN45" s="52"/>
      <c r="GO45" s="34"/>
      <c r="GR45" s="52"/>
      <c r="GS45" s="34"/>
      <c r="GV45" s="52"/>
      <c r="GW45" s="34"/>
      <c r="GZ45" s="52"/>
      <c r="HA45" s="34"/>
      <c r="HD45" s="52"/>
      <c r="HE45" s="34"/>
      <c r="HH45" s="52"/>
      <c r="HI45" s="34"/>
      <c r="HL45" s="52"/>
      <c r="HM45" s="34"/>
      <c r="HP45" s="52"/>
      <c r="HQ45" s="34"/>
      <c r="HT45" s="52"/>
      <c r="HU45" s="34"/>
      <c r="HX45" s="52"/>
      <c r="HY45" s="34"/>
      <c r="IB45" s="52"/>
      <c r="IC45" s="34"/>
      <c r="IF45" s="52"/>
      <c r="IG45" s="34"/>
      <c r="IJ45" s="52"/>
    </row>
    <row r="46" spans="1:244" s="51" customFormat="1" ht="13.5" thickBot="1">
      <c r="A46" s="53" t="s">
        <v>48</v>
      </c>
      <c r="B46" s="54">
        <v>6482.7829349113845</v>
      </c>
      <c r="C46" s="54">
        <v>0.64000000000000012</v>
      </c>
      <c r="D46" s="89">
        <v>0.99999999999999989</v>
      </c>
    </row>
    <row r="47" spans="1:244">
      <c r="A47" s="56" t="str">
        <f>[5]Custeio!A56</f>
        <v>Elaboração: CONAB/DIGEM/SUINF/GECUP</v>
      </c>
      <c r="D47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7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1" customWidth="1"/>
    <col min="5" max="254" width="11.5" style="31"/>
    <col min="255" max="255" width="45.625" style="31" customWidth="1"/>
    <col min="256" max="257" width="12.625" style="31" customWidth="1"/>
    <col min="258" max="258" width="8.625" style="31" customWidth="1"/>
    <col min="259" max="510" width="11.5" style="31"/>
    <col min="511" max="511" width="45.625" style="31" customWidth="1"/>
    <col min="512" max="513" width="12.625" style="31" customWidth="1"/>
    <col min="514" max="514" width="8.625" style="31" customWidth="1"/>
    <col min="515" max="766" width="11.5" style="31"/>
    <col min="767" max="767" width="45.625" style="31" customWidth="1"/>
    <col min="768" max="769" width="12.625" style="31" customWidth="1"/>
    <col min="770" max="770" width="8.625" style="31" customWidth="1"/>
    <col min="771" max="1022" width="11.5" style="31"/>
    <col min="1023" max="1023" width="45.625" style="31" customWidth="1"/>
    <col min="1024" max="1025" width="12.625" style="31" customWidth="1"/>
    <col min="1026" max="1026" width="8.625" style="31" customWidth="1"/>
    <col min="1027" max="1278" width="11.5" style="31"/>
    <col min="1279" max="1279" width="45.625" style="31" customWidth="1"/>
    <col min="1280" max="1281" width="12.625" style="31" customWidth="1"/>
    <col min="1282" max="1282" width="8.625" style="31" customWidth="1"/>
    <col min="1283" max="1534" width="11.5" style="31"/>
    <col min="1535" max="1535" width="45.625" style="31" customWidth="1"/>
    <col min="1536" max="1537" width="12.625" style="31" customWidth="1"/>
    <col min="1538" max="1538" width="8.625" style="31" customWidth="1"/>
    <col min="1539" max="1790" width="11.5" style="31"/>
    <col min="1791" max="1791" width="45.625" style="31" customWidth="1"/>
    <col min="1792" max="1793" width="12.625" style="31" customWidth="1"/>
    <col min="1794" max="1794" width="8.625" style="31" customWidth="1"/>
    <col min="1795" max="2046" width="11.5" style="31"/>
    <col min="2047" max="2047" width="45.625" style="31" customWidth="1"/>
    <col min="2048" max="2049" width="12.625" style="31" customWidth="1"/>
    <col min="2050" max="2050" width="8.625" style="31" customWidth="1"/>
    <col min="2051" max="2302" width="11.5" style="31"/>
    <col min="2303" max="2303" width="45.625" style="31" customWidth="1"/>
    <col min="2304" max="2305" width="12.625" style="31" customWidth="1"/>
    <col min="2306" max="2306" width="8.625" style="31" customWidth="1"/>
    <col min="2307" max="2558" width="11.5" style="31"/>
    <col min="2559" max="2559" width="45.625" style="31" customWidth="1"/>
    <col min="2560" max="2561" width="12.625" style="31" customWidth="1"/>
    <col min="2562" max="2562" width="8.625" style="31" customWidth="1"/>
    <col min="2563" max="2814" width="11.5" style="31"/>
    <col min="2815" max="2815" width="45.625" style="31" customWidth="1"/>
    <col min="2816" max="2817" width="12.625" style="31" customWidth="1"/>
    <col min="2818" max="2818" width="8.625" style="31" customWidth="1"/>
    <col min="2819" max="3070" width="11.5" style="31"/>
    <col min="3071" max="3071" width="45.625" style="31" customWidth="1"/>
    <col min="3072" max="3073" width="12.625" style="31" customWidth="1"/>
    <col min="3074" max="3074" width="8.625" style="31" customWidth="1"/>
    <col min="3075" max="3326" width="11.5" style="31"/>
    <col min="3327" max="3327" width="45.625" style="31" customWidth="1"/>
    <col min="3328" max="3329" width="12.625" style="31" customWidth="1"/>
    <col min="3330" max="3330" width="8.625" style="31" customWidth="1"/>
    <col min="3331" max="3582" width="11.5" style="31"/>
    <col min="3583" max="3583" width="45.625" style="31" customWidth="1"/>
    <col min="3584" max="3585" width="12.625" style="31" customWidth="1"/>
    <col min="3586" max="3586" width="8.625" style="31" customWidth="1"/>
    <col min="3587" max="3838" width="11.5" style="31"/>
    <col min="3839" max="3839" width="45.625" style="31" customWidth="1"/>
    <col min="3840" max="3841" width="12.625" style="31" customWidth="1"/>
    <col min="3842" max="3842" width="8.625" style="31" customWidth="1"/>
    <col min="3843" max="4094" width="11.5" style="31"/>
    <col min="4095" max="4095" width="45.625" style="31" customWidth="1"/>
    <col min="4096" max="4097" width="12.625" style="31" customWidth="1"/>
    <col min="4098" max="4098" width="8.625" style="31" customWidth="1"/>
    <col min="4099" max="4350" width="11.5" style="31"/>
    <col min="4351" max="4351" width="45.625" style="31" customWidth="1"/>
    <col min="4352" max="4353" width="12.625" style="31" customWidth="1"/>
    <col min="4354" max="4354" width="8.625" style="31" customWidth="1"/>
    <col min="4355" max="4606" width="11.5" style="31"/>
    <col min="4607" max="4607" width="45.625" style="31" customWidth="1"/>
    <col min="4608" max="4609" width="12.625" style="31" customWidth="1"/>
    <col min="4610" max="4610" width="8.625" style="31" customWidth="1"/>
    <col min="4611" max="4862" width="11.5" style="31"/>
    <col min="4863" max="4863" width="45.625" style="31" customWidth="1"/>
    <col min="4864" max="4865" width="12.625" style="31" customWidth="1"/>
    <col min="4866" max="4866" width="8.625" style="31" customWidth="1"/>
    <col min="4867" max="5118" width="11.5" style="31"/>
    <col min="5119" max="5119" width="45.625" style="31" customWidth="1"/>
    <col min="5120" max="5121" width="12.625" style="31" customWidth="1"/>
    <col min="5122" max="5122" width="8.625" style="31" customWidth="1"/>
    <col min="5123" max="5374" width="11.5" style="31"/>
    <col min="5375" max="5375" width="45.625" style="31" customWidth="1"/>
    <col min="5376" max="5377" width="12.625" style="31" customWidth="1"/>
    <col min="5378" max="5378" width="8.625" style="31" customWidth="1"/>
    <col min="5379" max="5630" width="11.5" style="31"/>
    <col min="5631" max="5631" width="45.625" style="31" customWidth="1"/>
    <col min="5632" max="5633" width="12.625" style="31" customWidth="1"/>
    <col min="5634" max="5634" width="8.625" style="31" customWidth="1"/>
    <col min="5635" max="5886" width="11.5" style="31"/>
    <col min="5887" max="5887" width="45.625" style="31" customWidth="1"/>
    <col min="5888" max="5889" width="12.625" style="31" customWidth="1"/>
    <col min="5890" max="5890" width="8.625" style="31" customWidth="1"/>
    <col min="5891" max="6142" width="11.5" style="31"/>
    <col min="6143" max="6143" width="45.625" style="31" customWidth="1"/>
    <col min="6144" max="6145" width="12.625" style="31" customWidth="1"/>
    <col min="6146" max="6146" width="8.625" style="31" customWidth="1"/>
    <col min="6147" max="6398" width="11.5" style="31"/>
    <col min="6399" max="6399" width="45.625" style="31" customWidth="1"/>
    <col min="6400" max="6401" width="12.625" style="31" customWidth="1"/>
    <col min="6402" max="6402" width="8.625" style="31" customWidth="1"/>
    <col min="6403" max="6654" width="11.5" style="31"/>
    <col min="6655" max="6655" width="45.625" style="31" customWidth="1"/>
    <col min="6656" max="6657" width="12.625" style="31" customWidth="1"/>
    <col min="6658" max="6658" width="8.625" style="31" customWidth="1"/>
    <col min="6659" max="6910" width="11.5" style="31"/>
    <col min="6911" max="6911" width="45.625" style="31" customWidth="1"/>
    <col min="6912" max="6913" width="12.625" style="31" customWidth="1"/>
    <col min="6914" max="6914" width="8.625" style="31" customWidth="1"/>
    <col min="6915" max="7166" width="11.5" style="31"/>
    <col min="7167" max="7167" width="45.625" style="31" customWidth="1"/>
    <col min="7168" max="7169" width="12.625" style="31" customWidth="1"/>
    <col min="7170" max="7170" width="8.625" style="31" customWidth="1"/>
    <col min="7171" max="7422" width="11.5" style="31"/>
    <col min="7423" max="7423" width="45.625" style="31" customWidth="1"/>
    <col min="7424" max="7425" width="12.625" style="31" customWidth="1"/>
    <col min="7426" max="7426" width="8.625" style="31" customWidth="1"/>
    <col min="7427" max="7678" width="11.5" style="31"/>
    <col min="7679" max="7679" width="45.625" style="31" customWidth="1"/>
    <col min="7680" max="7681" width="12.625" style="31" customWidth="1"/>
    <col min="7682" max="7682" width="8.625" style="31" customWidth="1"/>
    <col min="7683" max="7934" width="11.5" style="31"/>
    <col min="7935" max="7935" width="45.625" style="31" customWidth="1"/>
    <col min="7936" max="7937" width="12.625" style="31" customWidth="1"/>
    <col min="7938" max="7938" width="8.625" style="31" customWidth="1"/>
    <col min="7939" max="8190" width="11.5" style="31"/>
    <col min="8191" max="8191" width="45.625" style="31" customWidth="1"/>
    <col min="8192" max="8193" width="12.625" style="31" customWidth="1"/>
    <col min="8194" max="8194" width="8.625" style="31" customWidth="1"/>
    <col min="8195" max="8446" width="11.5" style="31"/>
    <col min="8447" max="8447" width="45.625" style="31" customWidth="1"/>
    <col min="8448" max="8449" width="12.625" style="31" customWidth="1"/>
    <col min="8450" max="8450" width="8.625" style="31" customWidth="1"/>
    <col min="8451" max="8702" width="11.5" style="31"/>
    <col min="8703" max="8703" width="45.625" style="31" customWidth="1"/>
    <col min="8704" max="8705" width="12.625" style="31" customWidth="1"/>
    <col min="8706" max="8706" width="8.625" style="31" customWidth="1"/>
    <col min="8707" max="8958" width="11.5" style="31"/>
    <col min="8959" max="8959" width="45.625" style="31" customWidth="1"/>
    <col min="8960" max="8961" width="12.625" style="31" customWidth="1"/>
    <col min="8962" max="8962" width="8.625" style="31" customWidth="1"/>
    <col min="8963" max="9214" width="11.5" style="31"/>
    <col min="9215" max="9215" width="45.625" style="31" customWidth="1"/>
    <col min="9216" max="9217" width="12.625" style="31" customWidth="1"/>
    <col min="9218" max="9218" width="8.625" style="31" customWidth="1"/>
    <col min="9219" max="9470" width="11.5" style="31"/>
    <col min="9471" max="9471" width="45.625" style="31" customWidth="1"/>
    <col min="9472" max="9473" width="12.625" style="31" customWidth="1"/>
    <col min="9474" max="9474" width="8.625" style="31" customWidth="1"/>
    <col min="9475" max="9726" width="11.5" style="31"/>
    <col min="9727" max="9727" width="45.625" style="31" customWidth="1"/>
    <col min="9728" max="9729" width="12.625" style="31" customWidth="1"/>
    <col min="9730" max="9730" width="8.625" style="31" customWidth="1"/>
    <col min="9731" max="9982" width="11.5" style="31"/>
    <col min="9983" max="9983" width="45.625" style="31" customWidth="1"/>
    <col min="9984" max="9985" width="12.625" style="31" customWidth="1"/>
    <col min="9986" max="9986" width="8.625" style="31" customWidth="1"/>
    <col min="9987" max="10238" width="11.5" style="31"/>
    <col min="10239" max="10239" width="45.625" style="31" customWidth="1"/>
    <col min="10240" max="10241" width="12.625" style="31" customWidth="1"/>
    <col min="10242" max="10242" width="8.625" style="31" customWidth="1"/>
    <col min="10243" max="10494" width="11.5" style="31"/>
    <col min="10495" max="10495" width="45.625" style="31" customWidth="1"/>
    <col min="10496" max="10497" width="12.625" style="31" customWidth="1"/>
    <col min="10498" max="10498" width="8.625" style="31" customWidth="1"/>
    <col min="10499" max="10750" width="11.5" style="31"/>
    <col min="10751" max="10751" width="45.625" style="31" customWidth="1"/>
    <col min="10752" max="10753" width="12.625" style="31" customWidth="1"/>
    <col min="10754" max="10754" width="8.625" style="31" customWidth="1"/>
    <col min="10755" max="11006" width="11.5" style="31"/>
    <col min="11007" max="11007" width="45.625" style="31" customWidth="1"/>
    <col min="11008" max="11009" width="12.625" style="31" customWidth="1"/>
    <col min="11010" max="11010" width="8.625" style="31" customWidth="1"/>
    <col min="11011" max="11262" width="11.5" style="31"/>
    <col min="11263" max="11263" width="45.625" style="31" customWidth="1"/>
    <col min="11264" max="11265" width="12.625" style="31" customWidth="1"/>
    <col min="11266" max="11266" width="8.625" style="31" customWidth="1"/>
    <col min="11267" max="11518" width="11.5" style="31"/>
    <col min="11519" max="11519" width="45.625" style="31" customWidth="1"/>
    <col min="11520" max="11521" width="12.625" style="31" customWidth="1"/>
    <col min="11522" max="11522" width="8.625" style="31" customWidth="1"/>
    <col min="11523" max="11774" width="11.5" style="31"/>
    <col min="11775" max="11775" width="45.625" style="31" customWidth="1"/>
    <col min="11776" max="11777" width="12.625" style="31" customWidth="1"/>
    <col min="11778" max="11778" width="8.625" style="31" customWidth="1"/>
    <col min="11779" max="12030" width="11.5" style="31"/>
    <col min="12031" max="12031" width="45.625" style="31" customWidth="1"/>
    <col min="12032" max="12033" width="12.625" style="31" customWidth="1"/>
    <col min="12034" max="12034" width="8.625" style="31" customWidth="1"/>
    <col min="12035" max="12286" width="11.5" style="31"/>
    <col min="12287" max="12287" width="45.625" style="31" customWidth="1"/>
    <col min="12288" max="12289" width="12.625" style="31" customWidth="1"/>
    <col min="12290" max="12290" width="8.625" style="31" customWidth="1"/>
    <col min="12291" max="12542" width="11.5" style="31"/>
    <col min="12543" max="12543" width="45.625" style="31" customWidth="1"/>
    <col min="12544" max="12545" width="12.625" style="31" customWidth="1"/>
    <col min="12546" max="12546" width="8.625" style="31" customWidth="1"/>
    <col min="12547" max="12798" width="11.5" style="31"/>
    <col min="12799" max="12799" width="45.625" style="31" customWidth="1"/>
    <col min="12800" max="12801" width="12.625" style="31" customWidth="1"/>
    <col min="12802" max="12802" width="8.625" style="31" customWidth="1"/>
    <col min="12803" max="13054" width="11.5" style="31"/>
    <col min="13055" max="13055" width="45.625" style="31" customWidth="1"/>
    <col min="13056" max="13057" width="12.625" style="31" customWidth="1"/>
    <col min="13058" max="13058" width="8.625" style="31" customWidth="1"/>
    <col min="13059" max="13310" width="11.5" style="31"/>
    <col min="13311" max="13311" width="45.625" style="31" customWidth="1"/>
    <col min="13312" max="13313" width="12.625" style="31" customWidth="1"/>
    <col min="13314" max="13314" width="8.625" style="31" customWidth="1"/>
    <col min="13315" max="13566" width="11.5" style="31"/>
    <col min="13567" max="13567" width="45.625" style="31" customWidth="1"/>
    <col min="13568" max="13569" width="12.625" style="31" customWidth="1"/>
    <col min="13570" max="13570" width="8.625" style="31" customWidth="1"/>
    <col min="13571" max="13822" width="11.5" style="31"/>
    <col min="13823" max="13823" width="45.625" style="31" customWidth="1"/>
    <col min="13824" max="13825" width="12.625" style="31" customWidth="1"/>
    <col min="13826" max="13826" width="8.625" style="31" customWidth="1"/>
    <col min="13827" max="14078" width="11.5" style="31"/>
    <col min="14079" max="14079" width="45.625" style="31" customWidth="1"/>
    <col min="14080" max="14081" width="12.625" style="31" customWidth="1"/>
    <col min="14082" max="14082" width="8.625" style="31" customWidth="1"/>
    <col min="14083" max="14334" width="11.5" style="31"/>
    <col min="14335" max="14335" width="45.625" style="31" customWidth="1"/>
    <col min="14336" max="14337" width="12.625" style="31" customWidth="1"/>
    <col min="14338" max="14338" width="8.625" style="31" customWidth="1"/>
    <col min="14339" max="14590" width="11.5" style="31"/>
    <col min="14591" max="14591" width="45.625" style="31" customWidth="1"/>
    <col min="14592" max="14593" width="12.625" style="31" customWidth="1"/>
    <col min="14594" max="14594" width="8.625" style="31" customWidth="1"/>
    <col min="14595" max="14846" width="11.5" style="31"/>
    <col min="14847" max="14847" width="45.625" style="31" customWidth="1"/>
    <col min="14848" max="14849" width="12.625" style="31" customWidth="1"/>
    <col min="14850" max="14850" width="8.625" style="31" customWidth="1"/>
    <col min="14851" max="15102" width="11.5" style="31"/>
    <col min="15103" max="15103" width="45.625" style="31" customWidth="1"/>
    <col min="15104" max="15105" width="12.625" style="31" customWidth="1"/>
    <col min="15106" max="15106" width="8.625" style="31" customWidth="1"/>
    <col min="15107" max="15358" width="11.5" style="31"/>
    <col min="15359" max="15359" width="45.625" style="31" customWidth="1"/>
    <col min="15360" max="15361" width="12.625" style="31" customWidth="1"/>
    <col min="15362" max="15362" width="8.625" style="31" customWidth="1"/>
    <col min="15363" max="15614" width="11.5" style="31"/>
    <col min="15615" max="15615" width="45.625" style="31" customWidth="1"/>
    <col min="15616" max="15617" width="12.625" style="31" customWidth="1"/>
    <col min="15618" max="15618" width="8.625" style="31" customWidth="1"/>
    <col min="15619" max="15870" width="11.5" style="31"/>
    <col min="15871" max="15871" width="45.625" style="31" customWidth="1"/>
    <col min="15872" max="15873" width="12.625" style="31" customWidth="1"/>
    <col min="15874" max="15874" width="8.625" style="31" customWidth="1"/>
    <col min="15875" max="16126" width="11.5" style="31"/>
    <col min="16127" max="16127" width="45.625" style="31" customWidth="1"/>
    <col min="16128" max="16129" width="12.625" style="31" customWidth="1"/>
    <col min="16130" max="16130" width="8.625" style="31" customWidth="1"/>
    <col min="16131" max="16384" width="11.5" style="31"/>
  </cols>
  <sheetData>
    <row r="1" spans="1:4">
      <c r="A1" s="29" t="s">
        <v>0</v>
      </c>
      <c r="B1" s="29"/>
      <c r="C1" s="29"/>
      <c r="D1" s="29"/>
    </row>
    <row r="2" spans="1:4">
      <c r="A2" s="29" t="s">
        <v>50</v>
      </c>
      <c r="B2" s="29"/>
      <c r="C2" s="29"/>
      <c r="D2" s="29"/>
    </row>
    <row r="3" spans="1:4">
      <c r="A3" s="29" t="s">
        <v>254</v>
      </c>
      <c r="B3" s="29"/>
      <c r="C3" s="29"/>
      <c r="D3" s="29"/>
    </row>
    <row r="4" spans="1:4">
      <c r="A4" s="29" t="s">
        <v>52</v>
      </c>
      <c r="B4" s="29"/>
      <c r="C4" s="29"/>
      <c r="D4" s="29"/>
    </row>
    <row r="5" spans="1:4" ht="13.5" thickBot="1">
      <c r="A5" s="32" t="s">
        <v>4</v>
      </c>
      <c r="B5" s="33">
        <v>11000</v>
      </c>
      <c r="C5" s="34" t="s">
        <v>53</v>
      </c>
    </row>
    <row r="6" spans="1:4">
      <c r="A6" s="36"/>
      <c r="B6" s="37" t="s">
        <v>6</v>
      </c>
      <c r="C6" s="38" t="s">
        <v>255</v>
      </c>
      <c r="D6" s="79" t="s">
        <v>7</v>
      </c>
    </row>
    <row r="7" spans="1:4">
      <c r="A7" s="40" t="s">
        <v>8</v>
      </c>
      <c r="D7" s="80" t="s">
        <v>9</v>
      </c>
    </row>
    <row r="8" spans="1:4" ht="13.5" thickBot="1">
      <c r="A8" s="42"/>
      <c r="B8" s="43" t="s">
        <v>245</v>
      </c>
      <c r="C8" s="43" t="s">
        <v>11</v>
      </c>
      <c r="D8" s="43" t="s">
        <v>12</v>
      </c>
    </row>
    <row r="9" spans="1:4">
      <c r="A9" s="40" t="s">
        <v>246</v>
      </c>
    </row>
    <row r="10" spans="1:4">
      <c r="A10" s="34" t="s">
        <v>56</v>
      </c>
      <c r="B10" s="31">
        <v>3380</v>
      </c>
      <c r="C10" s="31">
        <v>0.31</v>
      </c>
      <c r="D10" s="81">
        <v>0.57538520428767514</v>
      </c>
    </row>
    <row r="11" spans="1:4">
      <c r="A11" s="34" t="s">
        <v>57</v>
      </c>
      <c r="B11" s="31">
        <v>154.04</v>
      </c>
      <c r="C11" s="31">
        <v>0.01</v>
      </c>
      <c r="D11" s="81">
        <v>2.6222584872329435E-2</v>
      </c>
    </row>
    <row r="12" spans="1:4">
      <c r="A12" s="34" t="s">
        <v>58</v>
      </c>
      <c r="B12" s="31">
        <v>506.8</v>
      </c>
      <c r="C12" s="31">
        <v>0.03</v>
      </c>
      <c r="D12" s="81">
        <v>8.6273734181359099E-2</v>
      </c>
    </row>
    <row r="13" spans="1:4">
      <c r="A13" s="45" t="s">
        <v>59</v>
      </c>
      <c r="B13" s="31">
        <v>1248</v>
      </c>
      <c r="C13" s="31">
        <v>0.11</v>
      </c>
      <c r="D13" s="81">
        <v>0.2124499215831416</v>
      </c>
    </row>
    <row r="14" spans="1:4">
      <c r="A14" s="47" t="s">
        <v>60</v>
      </c>
      <c r="B14" s="48">
        <v>5288.84</v>
      </c>
      <c r="C14" s="48">
        <v>0.46</v>
      </c>
      <c r="D14" s="82">
        <v>0.90033144492450523</v>
      </c>
    </row>
    <row r="15" spans="1:4">
      <c r="A15" s="50" t="s">
        <v>18</v>
      </c>
    </row>
    <row r="16" spans="1:4">
      <c r="A16" s="45" t="s">
        <v>19</v>
      </c>
      <c r="B16" s="31">
        <v>0</v>
      </c>
      <c r="C16" s="31">
        <v>0</v>
      </c>
      <c r="D16" s="81">
        <v>0</v>
      </c>
    </row>
    <row r="17" spans="1:4">
      <c r="A17" s="45" t="s">
        <v>20</v>
      </c>
      <c r="B17" s="31">
        <v>0</v>
      </c>
      <c r="C17" s="31">
        <v>0</v>
      </c>
      <c r="D17" s="81">
        <v>0</v>
      </c>
    </row>
    <row r="18" spans="1:4">
      <c r="A18" s="45" t="s">
        <v>21</v>
      </c>
      <c r="B18" s="31">
        <v>0</v>
      </c>
      <c r="C18" s="31">
        <v>0</v>
      </c>
      <c r="D18" s="81">
        <v>0</v>
      </c>
    </row>
    <row r="19" spans="1:4">
      <c r="A19" s="45" t="s">
        <v>22</v>
      </c>
      <c r="B19" s="31">
        <v>0</v>
      </c>
      <c r="C19" s="31">
        <v>0</v>
      </c>
      <c r="D19" s="81">
        <v>0</v>
      </c>
    </row>
    <row r="20" spans="1:4">
      <c r="A20" s="45" t="s">
        <v>23</v>
      </c>
      <c r="B20" s="31">
        <v>43.01</v>
      </c>
      <c r="C20" s="31">
        <v>0</v>
      </c>
      <c r="D20" s="81">
        <v>7.3216916084061865E-3</v>
      </c>
    </row>
    <row r="21" spans="1:4">
      <c r="A21" s="45" t="s">
        <v>24</v>
      </c>
      <c r="B21" s="31">
        <v>0</v>
      </c>
      <c r="C21" s="31">
        <v>0</v>
      </c>
      <c r="D21" s="81">
        <v>0</v>
      </c>
    </row>
    <row r="22" spans="1:4">
      <c r="A22" s="45" t="s">
        <v>25</v>
      </c>
      <c r="B22" s="31">
        <v>0</v>
      </c>
      <c r="C22" s="31">
        <v>0</v>
      </c>
      <c r="D22" s="81">
        <v>0</v>
      </c>
    </row>
    <row r="23" spans="1:4">
      <c r="A23" s="45" t="s">
        <v>26</v>
      </c>
      <c r="B23" s="31">
        <v>0</v>
      </c>
      <c r="C23" s="31">
        <v>0</v>
      </c>
      <c r="D23" s="81">
        <v>0</v>
      </c>
    </row>
    <row r="24" spans="1:4">
      <c r="A24" s="83" t="s">
        <v>27</v>
      </c>
      <c r="B24" s="84">
        <v>43.01</v>
      </c>
      <c r="C24" s="84">
        <v>0</v>
      </c>
      <c r="D24" s="85">
        <v>7.3216916084061865E-3</v>
      </c>
    </row>
    <row r="25" spans="1:4">
      <c r="A25" s="40" t="s">
        <v>28</v>
      </c>
    </row>
    <row r="26" spans="1:4">
      <c r="A26" s="45" t="s">
        <v>29</v>
      </c>
      <c r="B26" s="31">
        <v>0</v>
      </c>
      <c r="C26" s="31">
        <v>0</v>
      </c>
      <c r="D26" s="81">
        <v>0</v>
      </c>
    </row>
    <row r="27" spans="1:4">
      <c r="A27" s="34" t="s">
        <v>30</v>
      </c>
      <c r="B27" s="31">
        <v>0</v>
      </c>
      <c r="C27" s="31">
        <v>0</v>
      </c>
      <c r="D27" s="81">
        <v>0</v>
      </c>
    </row>
    <row r="28" spans="1:4" s="51" customFormat="1">
      <c r="A28" s="47" t="s">
        <v>31</v>
      </c>
      <c r="B28" s="48">
        <v>5331.85</v>
      </c>
      <c r="C28" s="48">
        <v>0.46</v>
      </c>
      <c r="D28" s="82">
        <v>0.90765313653291146</v>
      </c>
    </row>
    <row r="29" spans="1:4">
      <c r="A29" s="40" t="s">
        <v>32</v>
      </c>
    </row>
    <row r="30" spans="1:4">
      <c r="A30" s="34" t="s">
        <v>33</v>
      </c>
      <c r="B30" s="31">
        <v>11.65</v>
      </c>
      <c r="C30" s="31">
        <v>0</v>
      </c>
      <c r="D30" s="81">
        <v>1.9832063993939102E-3</v>
      </c>
    </row>
    <row r="31" spans="1:4">
      <c r="A31" s="34" t="s">
        <v>34</v>
      </c>
      <c r="B31" s="31">
        <v>0</v>
      </c>
      <c r="C31" s="31">
        <v>0</v>
      </c>
      <c r="D31" s="81">
        <v>0</v>
      </c>
    </row>
    <row r="32" spans="1:4">
      <c r="A32" s="45" t="s">
        <v>35</v>
      </c>
      <c r="B32" s="31">
        <v>0</v>
      </c>
      <c r="C32" s="31">
        <v>0</v>
      </c>
      <c r="D32" s="81">
        <v>0</v>
      </c>
    </row>
    <row r="33" spans="1:244">
      <c r="A33" s="45" t="s">
        <v>36</v>
      </c>
      <c r="B33" s="31">
        <v>39</v>
      </c>
      <c r="C33" s="31">
        <v>0</v>
      </c>
      <c r="D33" s="81">
        <v>6.6390600494731751E-3</v>
      </c>
    </row>
    <row r="34" spans="1:244">
      <c r="A34" s="83" t="s">
        <v>37</v>
      </c>
      <c r="B34" s="84">
        <v>50.65</v>
      </c>
      <c r="C34" s="84">
        <v>0</v>
      </c>
      <c r="D34" s="85">
        <v>8.6222664488670858E-3</v>
      </c>
      <c r="E34" s="34"/>
      <c r="H34" s="52"/>
      <c r="I34" s="34"/>
      <c r="L34" s="52"/>
      <c r="M34" s="34"/>
      <c r="P34" s="52"/>
      <c r="Q34" s="34"/>
      <c r="T34" s="52"/>
      <c r="U34" s="34"/>
      <c r="X34" s="52"/>
      <c r="Y34" s="34"/>
      <c r="AB34" s="52"/>
      <c r="AC34" s="34"/>
      <c r="AF34" s="52"/>
      <c r="AG34" s="34"/>
      <c r="AJ34" s="52"/>
      <c r="AK34" s="34"/>
      <c r="AN34" s="52"/>
      <c r="AO34" s="34"/>
      <c r="AR34" s="52"/>
      <c r="AS34" s="34"/>
      <c r="AV34" s="52"/>
      <c r="AW34" s="34"/>
      <c r="AZ34" s="52"/>
      <c r="BA34" s="34"/>
      <c r="BD34" s="52"/>
      <c r="BE34" s="34"/>
      <c r="BH34" s="52"/>
      <c r="BI34" s="34"/>
      <c r="BL34" s="52"/>
      <c r="BM34" s="34"/>
      <c r="BP34" s="52"/>
      <c r="BQ34" s="34"/>
      <c r="BT34" s="52"/>
      <c r="BU34" s="34"/>
      <c r="BX34" s="52"/>
      <c r="BY34" s="34"/>
      <c r="CB34" s="52"/>
      <c r="CC34" s="34"/>
      <c r="CF34" s="52"/>
      <c r="CG34" s="34"/>
      <c r="CJ34" s="52"/>
      <c r="CK34" s="34"/>
      <c r="CN34" s="52"/>
      <c r="CO34" s="34"/>
      <c r="CR34" s="52"/>
      <c r="CS34" s="34"/>
      <c r="CV34" s="52"/>
      <c r="CW34" s="34"/>
      <c r="CZ34" s="52"/>
      <c r="DA34" s="34"/>
      <c r="DD34" s="52"/>
      <c r="DE34" s="34"/>
      <c r="DH34" s="52"/>
      <c r="DI34" s="34"/>
      <c r="DL34" s="52"/>
      <c r="DM34" s="34"/>
      <c r="DP34" s="52"/>
      <c r="DQ34" s="34"/>
      <c r="DT34" s="52"/>
      <c r="DU34" s="34"/>
      <c r="DX34" s="52"/>
      <c r="DY34" s="34"/>
      <c r="EB34" s="52"/>
      <c r="EC34" s="34"/>
      <c r="EF34" s="52"/>
      <c r="EG34" s="34"/>
      <c r="EJ34" s="52"/>
      <c r="EK34" s="34"/>
      <c r="EN34" s="52"/>
      <c r="EO34" s="34"/>
      <c r="ER34" s="52"/>
      <c r="ES34" s="34"/>
      <c r="EV34" s="52"/>
      <c r="EW34" s="34"/>
      <c r="EZ34" s="52"/>
      <c r="FA34" s="34"/>
      <c r="FD34" s="52"/>
      <c r="FE34" s="34"/>
      <c r="FH34" s="52"/>
      <c r="FI34" s="34"/>
      <c r="FL34" s="52"/>
      <c r="FM34" s="34"/>
      <c r="FP34" s="52"/>
      <c r="FQ34" s="34"/>
      <c r="FT34" s="52"/>
      <c r="FU34" s="34"/>
      <c r="FX34" s="52"/>
      <c r="FY34" s="34"/>
      <c r="GB34" s="52"/>
      <c r="GC34" s="34"/>
      <c r="GF34" s="52"/>
      <c r="GG34" s="34"/>
      <c r="GJ34" s="52"/>
      <c r="GK34" s="34"/>
      <c r="GN34" s="52"/>
      <c r="GO34" s="34"/>
      <c r="GR34" s="52"/>
      <c r="GS34" s="34"/>
      <c r="GV34" s="52"/>
      <c r="GW34" s="34"/>
      <c r="GZ34" s="52"/>
      <c r="HA34" s="34"/>
      <c r="HD34" s="52"/>
      <c r="HE34" s="34"/>
      <c r="HH34" s="52"/>
      <c r="HI34" s="34"/>
      <c r="HL34" s="52"/>
      <c r="HM34" s="34"/>
      <c r="HP34" s="52"/>
      <c r="HQ34" s="34"/>
      <c r="HT34" s="52"/>
      <c r="HU34" s="34"/>
      <c r="HX34" s="52"/>
      <c r="HY34" s="34"/>
      <c r="IB34" s="52"/>
      <c r="IC34" s="34"/>
      <c r="IF34" s="52"/>
      <c r="IG34" s="34"/>
      <c r="IJ34" s="52"/>
    </row>
    <row r="35" spans="1:244">
      <c r="A35" s="40" t="s">
        <v>38</v>
      </c>
    </row>
    <row r="36" spans="1:244">
      <c r="A36" s="45" t="s">
        <v>39</v>
      </c>
      <c r="B36" s="31">
        <v>0.14553846153846153</v>
      </c>
      <c r="C36" s="31">
        <v>0</v>
      </c>
      <c r="D36" s="81">
        <v>2.4775348350302264E-5</v>
      </c>
    </row>
    <row r="37" spans="1:244">
      <c r="A37" s="45" t="s">
        <v>61</v>
      </c>
      <c r="B37" s="31">
        <v>0</v>
      </c>
      <c r="C37" s="31">
        <v>0</v>
      </c>
      <c r="D37" s="81">
        <v>0</v>
      </c>
    </row>
    <row r="38" spans="1:244">
      <c r="A38" s="45" t="s">
        <v>62</v>
      </c>
      <c r="B38" s="31">
        <v>2.0299999999999998</v>
      </c>
      <c r="C38" s="31">
        <v>0</v>
      </c>
      <c r="D38" s="81">
        <v>3.4557158719052686E-4</v>
      </c>
    </row>
    <row r="39" spans="1:244">
      <c r="A39" s="83" t="s">
        <v>41</v>
      </c>
      <c r="B39" s="84">
        <v>2.1755384615384616</v>
      </c>
      <c r="C39" s="84">
        <v>0</v>
      </c>
      <c r="D39" s="85">
        <v>3.7034693554082913E-4</v>
      </c>
      <c r="E39" s="34"/>
      <c r="H39" s="52"/>
      <c r="I39" s="34"/>
      <c r="L39" s="52"/>
      <c r="M39" s="34"/>
      <c r="P39" s="52"/>
      <c r="Q39" s="34"/>
      <c r="T39" s="52"/>
      <c r="U39" s="34"/>
      <c r="X39" s="52"/>
      <c r="Y39" s="34"/>
      <c r="AB39" s="52"/>
      <c r="AC39" s="34"/>
      <c r="AF39" s="52"/>
      <c r="AG39" s="34"/>
      <c r="AJ39" s="52"/>
      <c r="AK39" s="34"/>
      <c r="AN39" s="52"/>
      <c r="AO39" s="34"/>
      <c r="AR39" s="52"/>
      <c r="AS39" s="34"/>
      <c r="AV39" s="52"/>
      <c r="AW39" s="34"/>
      <c r="AZ39" s="52"/>
      <c r="BA39" s="34"/>
      <c r="BD39" s="52"/>
      <c r="BE39" s="34"/>
      <c r="BH39" s="52"/>
      <c r="BI39" s="34"/>
      <c r="BL39" s="52"/>
      <c r="BM39" s="34"/>
      <c r="BP39" s="52"/>
      <c r="BQ39" s="34"/>
      <c r="BT39" s="52"/>
      <c r="BU39" s="34"/>
      <c r="BX39" s="52"/>
      <c r="BY39" s="34"/>
      <c r="CB39" s="52"/>
      <c r="CC39" s="34"/>
      <c r="CF39" s="52"/>
      <c r="CG39" s="34"/>
      <c r="CJ39" s="52"/>
      <c r="CK39" s="34"/>
      <c r="CN39" s="52"/>
      <c r="CO39" s="34"/>
      <c r="CR39" s="52"/>
      <c r="CS39" s="34"/>
      <c r="CV39" s="52"/>
      <c r="CW39" s="34"/>
      <c r="CZ39" s="52"/>
      <c r="DA39" s="34"/>
      <c r="DD39" s="52"/>
      <c r="DE39" s="34"/>
      <c r="DH39" s="52"/>
      <c r="DI39" s="34"/>
      <c r="DL39" s="52"/>
      <c r="DM39" s="34"/>
      <c r="DP39" s="52"/>
      <c r="DQ39" s="34"/>
      <c r="DT39" s="52"/>
      <c r="DU39" s="34"/>
      <c r="DX39" s="52"/>
      <c r="DY39" s="34"/>
      <c r="EB39" s="52"/>
      <c r="EC39" s="34"/>
      <c r="EF39" s="52"/>
      <c r="EG39" s="34"/>
      <c r="EJ39" s="52"/>
      <c r="EK39" s="34"/>
      <c r="EN39" s="52"/>
      <c r="EO39" s="34"/>
      <c r="ER39" s="52"/>
      <c r="ES39" s="34"/>
      <c r="EV39" s="52"/>
      <c r="EW39" s="34"/>
      <c r="EZ39" s="52"/>
      <c r="FA39" s="34"/>
      <c r="FD39" s="52"/>
      <c r="FE39" s="34"/>
      <c r="FH39" s="52"/>
      <c r="FI39" s="34"/>
      <c r="FL39" s="52"/>
      <c r="FM39" s="34"/>
      <c r="FP39" s="52"/>
      <c r="FQ39" s="34"/>
      <c r="FT39" s="52"/>
      <c r="FU39" s="34"/>
      <c r="FX39" s="52"/>
      <c r="FY39" s="34"/>
      <c r="GB39" s="52"/>
      <c r="GC39" s="34"/>
      <c r="GF39" s="52"/>
      <c r="GG39" s="34"/>
      <c r="GJ39" s="52"/>
      <c r="GK39" s="34"/>
      <c r="GN39" s="52"/>
      <c r="GO39" s="34"/>
      <c r="GR39" s="52"/>
      <c r="GS39" s="34"/>
      <c r="GV39" s="52"/>
      <c r="GW39" s="34"/>
      <c r="GZ39" s="52"/>
      <c r="HA39" s="34"/>
      <c r="HD39" s="52"/>
      <c r="HE39" s="34"/>
      <c r="HH39" s="52"/>
      <c r="HI39" s="34"/>
      <c r="HL39" s="52"/>
      <c r="HM39" s="34"/>
      <c r="HP39" s="52"/>
      <c r="HQ39" s="34"/>
      <c r="HT39" s="52"/>
      <c r="HU39" s="34"/>
      <c r="HX39" s="52"/>
      <c r="HY39" s="34"/>
      <c r="IB39" s="52"/>
      <c r="IC39" s="34"/>
      <c r="IF39" s="52"/>
      <c r="IG39" s="34"/>
      <c r="IJ39" s="52"/>
    </row>
    <row r="40" spans="1:244">
      <c r="A40" s="86" t="s">
        <v>42</v>
      </c>
      <c r="B40" s="87">
        <v>52.825538461538457</v>
      </c>
      <c r="C40" s="87">
        <v>0</v>
      </c>
      <c r="D40" s="88">
        <v>8.9926133844079152E-3</v>
      </c>
      <c r="G40" s="34"/>
      <c r="K40" s="34"/>
      <c r="O40" s="34"/>
      <c r="S40" s="34"/>
      <c r="W40" s="34"/>
      <c r="AA40" s="34"/>
      <c r="AE40" s="34"/>
      <c r="AI40" s="34"/>
      <c r="AM40" s="34"/>
      <c r="AQ40" s="34"/>
      <c r="AU40" s="34"/>
      <c r="AY40" s="34"/>
      <c r="BC40" s="34"/>
      <c r="BG40" s="34"/>
      <c r="BK40" s="34"/>
      <c r="BO40" s="34"/>
      <c r="BS40" s="34"/>
      <c r="BW40" s="34"/>
      <c r="CA40" s="34"/>
      <c r="CE40" s="34"/>
      <c r="CI40" s="34"/>
      <c r="CM40" s="34"/>
      <c r="CQ40" s="34"/>
      <c r="CU40" s="34"/>
      <c r="CY40" s="34"/>
      <c r="DC40" s="34"/>
      <c r="DG40" s="34"/>
      <c r="DK40" s="34"/>
      <c r="DO40" s="34"/>
      <c r="DS40" s="34"/>
      <c r="DW40" s="34"/>
      <c r="EA40" s="34"/>
      <c r="EE40" s="34"/>
      <c r="EI40" s="34"/>
      <c r="EM40" s="34"/>
      <c r="EQ40" s="34"/>
      <c r="EU40" s="34"/>
      <c r="EY40" s="34"/>
      <c r="FC40" s="34"/>
      <c r="FG40" s="34"/>
      <c r="FK40" s="34"/>
      <c r="FO40" s="34"/>
      <c r="FS40" s="34"/>
      <c r="FW40" s="34"/>
      <c r="GA40" s="34"/>
      <c r="GE40" s="34"/>
      <c r="GI40" s="34"/>
      <c r="GM40" s="34"/>
      <c r="GQ40" s="34"/>
      <c r="GU40" s="34"/>
      <c r="GY40" s="34"/>
      <c r="HC40" s="34"/>
      <c r="HG40" s="34"/>
      <c r="HK40" s="34"/>
      <c r="HO40" s="34"/>
      <c r="HS40" s="34"/>
      <c r="HW40" s="34"/>
      <c r="IA40" s="34"/>
      <c r="IE40" s="34"/>
    </row>
    <row r="41" spans="1:244" s="51" customFormat="1">
      <c r="A41" s="47" t="s">
        <v>43</v>
      </c>
      <c r="B41" s="48">
        <v>5384.675538461539</v>
      </c>
      <c r="C41" s="48">
        <v>0.46</v>
      </c>
      <c r="D41" s="82">
        <v>0.9166457499173194</v>
      </c>
    </row>
    <row r="42" spans="1:244">
      <c r="A42" s="40" t="s">
        <v>44</v>
      </c>
    </row>
    <row r="43" spans="1:244">
      <c r="A43" s="34" t="s">
        <v>45</v>
      </c>
      <c r="B43" s="31">
        <v>39.65</v>
      </c>
      <c r="C43" s="31">
        <v>0</v>
      </c>
      <c r="D43" s="81">
        <v>6.749711050297728E-3</v>
      </c>
    </row>
    <row r="44" spans="1:244">
      <c r="A44" s="34" t="s">
        <v>46</v>
      </c>
      <c r="B44" s="31">
        <v>450</v>
      </c>
      <c r="C44" s="31">
        <v>0.04</v>
      </c>
      <c r="D44" s="81">
        <v>7.660453903238279E-2</v>
      </c>
    </row>
    <row r="45" spans="1:244">
      <c r="A45" s="83" t="s">
        <v>47</v>
      </c>
      <c r="B45" s="84">
        <v>489.65</v>
      </c>
      <c r="C45" s="84">
        <v>0.04</v>
      </c>
      <c r="D45" s="85">
        <v>8.335425008268052E-2</v>
      </c>
      <c r="E45" s="34"/>
      <c r="H45" s="52"/>
      <c r="I45" s="34"/>
      <c r="L45" s="52"/>
      <c r="M45" s="34"/>
      <c r="P45" s="52"/>
      <c r="Q45" s="34"/>
      <c r="T45" s="52"/>
      <c r="U45" s="34"/>
      <c r="X45" s="52"/>
      <c r="Y45" s="34"/>
      <c r="AB45" s="52"/>
      <c r="AC45" s="34"/>
      <c r="AF45" s="52"/>
      <c r="AG45" s="34"/>
      <c r="AJ45" s="52"/>
      <c r="AK45" s="34"/>
      <c r="AN45" s="52"/>
      <c r="AO45" s="34"/>
      <c r="AR45" s="52"/>
      <c r="AS45" s="34"/>
      <c r="AV45" s="52"/>
      <c r="AW45" s="34"/>
      <c r="AZ45" s="52"/>
      <c r="BA45" s="34"/>
      <c r="BD45" s="52"/>
      <c r="BE45" s="34"/>
      <c r="BH45" s="52"/>
      <c r="BI45" s="34"/>
      <c r="BL45" s="52"/>
      <c r="BM45" s="34"/>
      <c r="BP45" s="52"/>
      <c r="BQ45" s="34"/>
      <c r="BT45" s="52"/>
      <c r="BU45" s="34"/>
      <c r="BX45" s="52"/>
      <c r="BY45" s="34"/>
      <c r="CB45" s="52"/>
      <c r="CC45" s="34"/>
      <c r="CF45" s="52"/>
      <c r="CG45" s="34"/>
      <c r="CJ45" s="52"/>
      <c r="CK45" s="34"/>
      <c r="CN45" s="52"/>
      <c r="CO45" s="34"/>
      <c r="CR45" s="52"/>
      <c r="CS45" s="34"/>
      <c r="CV45" s="52"/>
      <c r="CW45" s="34"/>
      <c r="CZ45" s="52"/>
      <c r="DA45" s="34"/>
      <c r="DD45" s="52"/>
      <c r="DE45" s="34"/>
      <c r="DH45" s="52"/>
      <c r="DI45" s="34"/>
      <c r="DL45" s="52"/>
      <c r="DM45" s="34"/>
      <c r="DP45" s="52"/>
      <c r="DQ45" s="34"/>
      <c r="DT45" s="52"/>
      <c r="DU45" s="34"/>
      <c r="DX45" s="52"/>
      <c r="DY45" s="34"/>
      <c r="EB45" s="52"/>
      <c r="EC45" s="34"/>
      <c r="EF45" s="52"/>
      <c r="EG45" s="34"/>
      <c r="EJ45" s="52"/>
      <c r="EK45" s="34"/>
      <c r="EN45" s="52"/>
      <c r="EO45" s="34"/>
      <c r="ER45" s="52"/>
      <c r="ES45" s="34"/>
      <c r="EV45" s="52"/>
      <c r="EW45" s="34"/>
      <c r="EZ45" s="52"/>
      <c r="FA45" s="34"/>
      <c r="FD45" s="52"/>
      <c r="FE45" s="34"/>
      <c r="FH45" s="52"/>
      <c r="FI45" s="34"/>
      <c r="FL45" s="52"/>
      <c r="FM45" s="34"/>
      <c r="FP45" s="52"/>
      <c r="FQ45" s="34"/>
      <c r="FT45" s="52"/>
      <c r="FU45" s="34"/>
      <c r="FX45" s="52"/>
      <c r="FY45" s="34"/>
      <c r="GB45" s="52"/>
      <c r="GC45" s="34"/>
      <c r="GF45" s="52"/>
      <c r="GG45" s="34"/>
      <c r="GJ45" s="52"/>
      <c r="GK45" s="34"/>
      <c r="GN45" s="52"/>
      <c r="GO45" s="34"/>
      <c r="GR45" s="52"/>
      <c r="GS45" s="34"/>
      <c r="GV45" s="52"/>
      <c r="GW45" s="34"/>
      <c r="GZ45" s="52"/>
      <c r="HA45" s="34"/>
      <c r="HD45" s="52"/>
      <c r="HE45" s="34"/>
      <c r="HH45" s="52"/>
      <c r="HI45" s="34"/>
      <c r="HL45" s="52"/>
      <c r="HM45" s="34"/>
      <c r="HP45" s="52"/>
      <c r="HQ45" s="34"/>
      <c r="HT45" s="52"/>
      <c r="HU45" s="34"/>
      <c r="HX45" s="52"/>
      <c r="HY45" s="34"/>
      <c r="IB45" s="52"/>
      <c r="IC45" s="34"/>
      <c r="IF45" s="52"/>
      <c r="IG45" s="34"/>
      <c r="IJ45" s="52"/>
    </row>
    <row r="46" spans="1:244" s="51" customFormat="1" ht="13.5" thickBot="1">
      <c r="A46" s="53" t="s">
        <v>48</v>
      </c>
      <c r="B46" s="54">
        <v>5874.3255384615386</v>
      </c>
      <c r="C46" s="54">
        <v>0.5</v>
      </c>
      <c r="D46" s="89">
        <v>1</v>
      </c>
    </row>
    <row r="47" spans="1:244">
      <c r="A47" s="56" t="s">
        <v>63</v>
      </c>
      <c r="D47" s="9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showGridLines="0" zoomScaleNormal="100" workbookViewId="0">
      <selection sqref="A1:D1"/>
    </sheetView>
  </sheetViews>
  <sheetFormatPr defaultColWidth="11.5" defaultRowHeight="12.75"/>
  <cols>
    <col min="1" max="1" width="45.75" style="1" customWidth="1"/>
    <col min="2" max="3" width="12.625" style="1" customWidth="1"/>
    <col min="4" max="4" width="8.625" style="1" customWidth="1"/>
    <col min="5" max="256" width="11.5" style="1"/>
    <col min="257" max="257" width="45.75" style="1" customWidth="1"/>
    <col min="258" max="259" width="12.625" style="1" customWidth="1"/>
    <col min="260" max="260" width="8.625" style="1" customWidth="1"/>
    <col min="261" max="512" width="11.5" style="1"/>
    <col min="513" max="513" width="45.75" style="1" customWidth="1"/>
    <col min="514" max="515" width="12.625" style="1" customWidth="1"/>
    <col min="516" max="516" width="8.625" style="1" customWidth="1"/>
    <col min="517" max="768" width="11.5" style="1"/>
    <col min="769" max="769" width="45.75" style="1" customWidth="1"/>
    <col min="770" max="771" width="12.625" style="1" customWidth="1"/>
    <col min="772" max="772" width="8.625" style="1" customWidth="1"/>
    <col min="773" max="1024" width="11.5" style="1"/>
    <col min="1025" max="1025" width="45.75" style="1" customWidth="1"/>
    <col min="1026" max="1027" width="12.625" style="1" customWidth="1"/>
    <col min="1028" max="1028" width="8.625" style="1" customWidth="1"/>
    <col min="1029" max="1280" width="11.5" style="1"/>
    <col min="1281" max="1281" width="45.75" style="1" customWidth="1"/>
    <col min="1282" max="1283" width="12.625" style="1" customWidth="1"/>
    <col min="1284" max="1284" width="8.625" style="1" customWidth="1"/>
    <col min="1285" max="1536" width="11.5" style="1"/>
    <col min="1537" max="1537" width="45.75" style="1" customWidth="1"/>
    <col min="1538" max="1539" width="12.625" style="1" customWidth="1"/>
    <col min="1540" max="1540" width="8.625" style="1" customWidth="1"/>
    <col min="1541" max="1792" width="11.5" style="1"/>
    <col min="1793" max="1793" width="45.75" style="1" customWidth="1"/>
    <col min="1794" max="1795" width="12.625" style="1" customWidth="1"/>
    <col min="1796" max="1796" width="8.625" style="1" customWidth="1"/>
    <col min="1797" max="2048" width="11.5" style="1"/>
    <col min="2049" max="2049" width="45.75" style="1" customWidth="1"/>
    <col min="2050" max="2051" width="12.625" style="1" customWidth="1"/>
    <col min="2052" max="2052" width="8.625" style="1" customWidth="1"/>
    <col min="2053" max="2304" width="11.5" style="1"/>
    <col min="2305" max="2305" width="45.75" style="1" customWidth="1"/>
    <col min="2306" max="2307" width="12.625" style="1" customWidth="1"/>
    <col min="2308" max="2308" width="8.625" style="1" customWidth="1"/>
    <col min="2309" max="2560" width="11.5" style="1"/>
    <col min="2561" max="2561" width="45.75" style="1" customWidth="1"/>
    <col min="2562" max="2563" width="12.625" style="1" customWidth="1"/>
    <col min="2564" max="2564" width="8.625" style="1" customWidth="1"/>
    <col min="2565" max="2816" width="11.5" style="1"/>
    <col min="2817" max="2817" width="45.75" style="1" customWidth="1"/>
    <col min="2818" max="2819" width="12.625" style="1" customWidth="1"/>
    <col min="2820" max="2820" width="8.625" style="1" customWidth="1"/>
    <col min="2821" max="3072" width="11.5" style="1"/>
    <col min="3073" max="3073" width="45.75" style="1" customWidth="1"/>
    <col min="3074" max="3075" width="12.625" style="1" customWidth="1"/>
    <col min="3076" max="3076" width="8.625" style="1" customWidth="1"/>
    <col min="3077" max="3328" width="11.5" style="1"/>
    <col min="3329" max="3329" width="45.75" style="1" customWidth="1"/>
    <col min="3330" max="3331" width="12.625" style="1" customWidth="1"/>
    <col min="3332" max="3332" width="8.625" style="1" customWidth="1"/>
    <col min="3333" max="3584" width="11.5" style="1"/>
    <col min="3585" max="3585" width="45.75" style="1" customWidth="1"/>
    <col min="3586" max="3587" width="12.625" style="1" customWidth="1"/>
    <col min="3588" max="3588" width="8.625" style="1" customWidth="1"/>
    <col min="3589" max="3840" width="11.5" style="1"/>
    <col min="3841" max="3841" width="45.75" style="1" customWidth="1"/>
    <col min="3842" max="3843" width="12.625" style="1" customWidth="1"/>
    <col min="3844" max="3844" width="8.625" style="1" customWidth="1"/>
    <col min="3845" max="4096" width="11.5" style="1"/>
    <col min="4097" max="4097" width="45.75" style="1" customWidth="1"/>
    <col min="4098" max="4099" width="12.625" style="1" customWidth="1"/>
    <col min="4100" max="4100" width="8.625" style="1" customWidth="1"/>
    <col min="4101" max="4352" width="11.5" style="1"/>
    <col min="4353" max="4353" width="45.75" style="1" customWidth="1"/>
    <col min="4354" max="4355" width="12.625" style="1" customWidth="1"/>
    <col min="4356" max="4356" width="8.625" style="1" customWidth="1"/>
    <col min="4357" max="4608" width="11.5" style="1"/>
    <col min="4609" max="4609" width="45.75" style="1" customWidth="1"/>
    <col min="4610" max="4611" width="12.625" style="1" customWidth="1"/>
    <col min="4612" max="4612" width="8.625" style="1" customWidth="1"/>
    <col min="4613" max="4864" width="11.5" style="1"/>
    <col min="4865" max="4865" width="45.75" style="1" customWidth="1"/>
    <col min="4866" max="4867" width="12.625" style="1" customWidth="1"/>
    <col min="4868" max="4868" width="8.625" style="1" customWidth="1"/>
    <col min="4869" max="5120" width="11.5" style="1"/>
    <col min="5121" max="5121" width="45.75" style="1" customWidth="1"/>
    <col min="5122" max="5123" width="12.625" style="1" customWidth="1"/>
    <col min="5124" max="5124" width="8.625" style="1" customWidth="1"/>
    <col min="5125" max="5376" width="11.5" style="1"/>
    <col min="5377" max="5377" width="45.75" style="1" customWidth="1"/>
    <col min="5378" max="5379" width="12.625" style="1" customWidth="1"/>
    <col min="5380" max="5380" width="8.625" style="1" customWidth="1"/>
    <col min="5381" max="5632" width="11.5" style="1"/>
    <col min="5633" max="5633" width="45.75" style="1" customWidth="1"/>
    <col min="5634" max="5635" width="12.625" style="1" customWidth="1"/>
    <col min="5636" max="5636" width="8.625" style="1" customWidth="1"/>
    <col min="5637" max="5888" width="11.5" style="1"/>
    <col min="5889" max="5889" width="45.75" style="1" customWidth="1"/>
    <col min="5890" max="5891" width="12.625" style="1" customWidth="1"/>
    <col min="5892" max="5892" width="8.625" style="1" customWidth="1"/>
    <col min="5893" max="6144" width="11.5" style="1"/>
    <col min="6145" max="6145" width="45.75" style="1" customWidth="1"/>
    <col min="6146" max="6147" width="12.625" style="1" customWidth="1"/>
    <col min="6148" max="6148" width="8.625" style="1" customWidth="1"/>
    <col min="6149" max="6400" width="11.5" style="1"/>
    <col min="6401" max="6401" width="45.75" style="1" customWidth="1"/>
    <col min="6402" max="6403" width="12.625" style="1" customWidth="1"/>
    <col min="6404" max="6404" width="8.625" style="1" customWidth="1"/>
    <col min="6405" max="6656" width="11.5" style="1"/>
    <col min="6657" max="6657" width="45.75" style="1" customWidth="1"/>
    <col min="6658" max="6659" width="12.625" style="1" customWidth="1"/>
    <col min="6660" max="6660" width="8.625" style="1" customWidth="1"/>
    <col min="6661" max="6912" width="11.5" style="1"/>
    <col min="6913" max="6913" width="45.75" style="1" customWidth="1"/>
    <col min="6914" max="6915" width="12.625" style="1" customWidth="1"/>
    <col min="6916" max="6916" width="8.625" style="1" customWidth="1"/>
    <col min="6917" max="7168" width="11.5" style="1"/>
    <col min="7169" max="7169" width="45.75" style="1" customWidth="1"/>
    <col min="7170" max="7171" width="12.625" style="1" customWidth="1"/>
    <col min="7172" max="7172" width="8.625" style="1" customWidth="1"/>
    <col min="7173" max="7424" width="11.5" style="1"/>
    <col min="7425" max="7425" width="45.75" style="1" customWidth="1"/>
    <col min="7426" max="7427" width="12.625" style="1" customWidth="1"/>
    <col min="7428" max="7428" width="8.625" style="1" customWidth="1"/>
    <col min="7429" max="7680" width="11.5" style="1"/>
    <col min="7681" max="7681" width="45.75" style="1" customWidth="1"/>
    <col min="7682" max="7683" width="12.625" style="1" customWidth="1"/>
    <col min="7684" max="7684" width="8.625" style="1" customWidth="1"/>
    <col min="7685" max="7936" width="11.5" style="1"/>
    <col min="7937" max="7937" width="45.75" style="1" customWidth="1"/>
    <col min="7938" max="7939" width="12.625" style="1" customWidth="1"/>
    <col min="7940" max="7940" width="8.625" style="1" customWidth="1"/>
    <col min="7941" max="8192" width="11.5" style="1"/>
    <col min="8193" max="8193" width="45.75" style="1" customWidth="1"/>
    <col min="8194" max="8195" width="12.625" style="1" customWidth="1"/>
    <col min="8196" max="8196" width="8.625" style="1" customWidth="1"/>
    <col min="8197" max="8448" width="11.5" style="1"/>
    <col min="8449" max="8449" width="45.75" style="1" customWidth="1"/>
    <col min="8450" max="8451" width="12.625" style="1" customWidth="1"/>
    <col min="8452" max="8452" width="8.625" style="1" customWidth="1"/>
    <col min="8453" max="8704" width="11.5" style="1"/>
    <col min="8705" max="8705" width="45.75" style="1" customWidth="1"/>
    <col min="8706" max="8707" width="12.625" style="1" customWidth="1"/>
    <col min="8708" max="8708" width="8.625" style="1" customWidth="1"/>
    <col min="8709" max="8960" width="11.5" style="1"/>
    <col min="8961" max="8961" width="45.75" style="1" customWidth="1"/>
    <col min="8962" max="8963" width="12.625" style="1" customWidth="1"/>
    <col min="8964" max="8964" width="8.625" style="1" customWidth="1"/>
    <col min="8965" max="9216" width="11.5" style="1"/>
    <col min="9217" max="9217" width="45.75" style="1" customWidth="1"/>
    <col min="9218" max="9219" width="12.625" style="1" customWidth="1"/>
    <col min="9220" max="9220" width="8.625" style="1" customWidth="1"/>
    <col min="9221" max="9472" width="11.5" style="1"/>
    <col min="9473" max="9473" width="45.75" style="1" customWidth="1"/>
    <col min="9474" max="9475" width="12.625" style="1" customWidth="1"/>
    <col min="9476" max="9476" width="8.625" style="1" customWidth="1"/>
    <col min="9477" max="9728" width="11.5" style="1"/>
    <col min="9729" max="9729" width="45.75" style="1" customWidth="1"/>
    <col min="9730" max="9731" width="12.625" style="1" customWidth="1"/>
    <col min="9732" max="9732" width="8.625" style="1" customWidth="1"/>
    <col min="9733" max="9984" width="11.5" style="1"/>
    <col min="9985" max="9985" width="45.75" style="1" customWidth="1"/>
    <col min="9986" max="9987" width="12.625" style="1" customWidth="1"/>
    <col min="9988" max="9988" width="8.625" style="1" customWidth="1"/>
    <col min="9989" max="10240" width="11.5" style="1"/>
    <col min="10241" max="10241" width="45.7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5.7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5.7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5.7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5.7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5.7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5.7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5.7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5.7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5.7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5.7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5.7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5.7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5.7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5.7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5.7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5.7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5.7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5.7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5.7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5.7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5.7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5.7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5.7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254" ht="13.5">
      <c r="A1" s="162" t="s">
        <v>0</v>
      </c>
      <c r="B1" s="162"/>
      <c r="C1" s="162"/>
      <c r="D1" s="162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3.5">
      <c r="A2" s="162" t="s">
        <v>50</v>
      </c>
      <c r="B2" s="162"/>
      <c r="C2" s="162"/>
      <c r="D2" s="16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3.5">
      <c r="A3" s="162" t="s">
        <v>51</v>
      </c>
      <c r="B3" s="162"/>
      <c r="C3" s="162"/>
      <c r="D3" s="16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3.5">
      <c r="A4" s="162" t="s">
        <v>52</v>
      </c>
      <c r="B4" s="162"/>
      <c r="C4" s="162"/>
      <c r="D4" s="162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4.25" thickBot="1">
      <c r="A5" s="2" t="s">
        <v>4</v>
      </c>
      <c r="B5" s="3">
        <v>11000</v>
      </c>
      <c r="C5" s="4" t="s">
        <v>53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3.5">
      <c r="A6" s="5"/>
      <c r="B6" s="6" t="s">
        <v>6</v>
      </c>
      <c r="C6" s="7" t="s">
        <v>54</v>
      </c>
      <c r="D6" s="8" t="s">
        <v>7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3.5">
      <c r="A7" s="9" t="s">
        <v>8</v>
      </c>
      <c r="B7"/>
      <c r="C7"/>
      <c r="D7" s="10" t="s">
        <v>9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thickBot="1">
      <c r="A8" s="11"/>
      <c r="B8" s="12" t="s">
        <v>10</v>
      </c>
      <c r="C8" s="12" t="s">
        <v>11</v>
      </c>
      <c r="D8" s="12" t="s">
        <v>12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3.5">
      <c r="A9" s="9" t="s">
        <v>55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3.5">
      <c r="A10" s="4" t="s">
        <v>56</v>
      </c>
      <c r="B10" s="1">
        <v>3900</v>
      </c>
      <c r="C10" s="1">
        <v>0.35</v>
      </c>
      <c r="D10" s="13">
        <v>0.56609180434728346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3.5">
      <c r="A11" s="4" t="s">
        <v>57</v>
      </c>
      <c r="B11" s="1">
        <v>182.3</v>
      </c>
      <c r="C11" s="1">
        <v>0.02</v>
      </c>
      <c r="D11" s="13">
        <v>2.6461163059617893E-2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3.5">
      <c r="A12" s="4" t="s">
        <v>58</v>
      </c>
      <c r="B12" s="1">
        <v>616.6</v>
      </c>
      <c r="C12" s="1">
        <v>0.04</v>
      </c>
      <c r="D12" s="13">
        <v>8.9500565784752573E-2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3.5">
      <c r="A13" s="4" t="s">
        <v>59</v>
      </c>
      <c r="B13" s="1">
        <v>1560</v>
      </c>
      <c r="C13" s="1">
        <v>0.14000000000000001</v>
      </c>
      <c r="D13" s="13">
        <v>0.22643672173891341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3.5">
      <c r="A14" s="14" t="s">
        <v>60</v>
      </c>
      <c r="B14" s="15">
        <v>6258.9</v>
      </c>
      <c r="C14" s="15">
        <v>0.55000000000000004</v>
      </c>
      <c r="D14" s="16">
        <v>0.90849025493056723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3.5">
      <c r="A15" s="9" t="s">
        <v>18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3.5">
      <c r="A16" s="4" t="s">
        <v>19</v>
      </c>
      <c r="B16" s="1">
        <v>0</v>
      </c>
      <c r="C16" s="1">
        <v>0</v>
      </c>
      <c r="D16" s="13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3.5">
      <c r="A17" s="4" t="s">
        <v>20</v>
      </c>
      <c r="B17" s="1">
        <v>0</v>
      </c>
      <c r="C17" s="1">
        <v>0</v>
      </c>
      <c r="D17" s="13"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3.5">
      <c r="A18" s="4" t="s">
        <v>21</v>
      </c>
      <c r="B18" s="1">
        <v>0</v>
      </c>
      <c r="C18" s="1">
        <v>0</v>
      </c>
      <c r="D18" s="13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3.5">
      <c r="A19" s="4" t="s">
        <v>22</v>
      </c>
      <c r="B19" s="1">
        <v>0</v>
      </c>
      <c r="C19" s="1">
        <v>0</v>
      </c>
      <c r="D19" s="13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3.5">
      <c r="A20" s="4" t="s">
        <v>23</v>
      </c>
      <c r="B20" s="1">
        <v>43.01</v>
      </c>
      <c r="C20" s="1">
        <v>0</v>
      </c>
      <c r="D20" s="13">
        <v>6.2429765397376061E-3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3.5">
      <c r="A21" s="4" t="s">
        <v>24</v>
      </c>
      <c r="B21" s="1">
        <v>0</v>
      </c>
      <c r="C21" s="1">
        <v>0</v>
      </c>
      <c r="D21" s="13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3.5">
      <c r="A22" s="4" t="s">
        <v>25</v>
      </c>
      <c r="B22" s="1">
        <v>0</v>
      </c>
      <c r="C22" s="1">
        <v>0</v>
      </c>
      <c r="D22" s="13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3.5">
      <c r="A23" s="4" t="s">
        <v>26</v>
      </c>
      <c r="B23" s="1">
        <v>0</v>
      </c>
      <c r="C23" s="1">
        <v>0</v>
      </c>
      <c r="D23" s="13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3.5">
      <c r="A24" s="17" t="s">
        <v>27</v>
      </c>
      <c r="B24" s="18">
        <v>43.01</v>
      </c>
      <c r="C24" s="18">
        <v>0</v>
      </c>
      <c r="D24" s="19">
        <v>6.2429765397376061E-3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>
      <c r="A25" s="9" t="s">
        <v>28</v>
      </c>
    </row>
    <row r="26" spans="1:254" ht="13.5">
      <c r="A26" s="4" t="s">
        <v>29</v>
      </c>
      <c r="B26" s="1">
        <v>0</v>
      </c>
      <c r="C26" s="1">
        <v>0</v>
      </c>
      <c r="D26" s="13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3.5">
      <c r="A27" s="4" t="s">
        <v>30</v>
      </c>
      <c r="B27" s="1">
        <v>0</v>
      </c>
      <c r="C27" s="1">
        <v>0</v>
      </c>
      <c r="D27" s="13">
        <v>0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s="20" customFormat="1">
      <c r="A28" s="14" t="s">
        <v>31</v>
      </c>
      <c r="B28" s="15">
        <v>6301.91</v>
      </c>
      <c r="C28" s="15">
        <v>0.55000000000000004</v>
      </c>
      <c r="D28" s="16">
        <v>0.91473323147030483</v>
      </c>
    </row>
    <row r="29" spans="1:254">
      <c r="A29" s="9" t="s">
        <v>32</v>
      </c>
    </row>
    <row r="30" spans="1:254">
      <c r="A30" s="4" t="s">
        <v>33</v>
      </c>
      <c r="B30" s="1">
        <v>14.56</v>
      </c>
      <c r="C30" s="1">
        <v>0</v>
      </c>
      <c r="D30" s="13">
        <v>2.1134094028965249E-3</v>
      </c>
    </row>
    <row r="31" spans="1:254">
      <c r="A31" s="4" t="s">
        <v>34</v>
      </c>
      <c r="B31" s="1">
        <v>0</v>
      </c>
      <c r="C31" s="1">
        <v>0</v>
      </c>
      <c r="D31" s="13">
        <v>0</v>
      </c>
    </row>
    <row r="32" spans="1:254">
      <c r="A32" s="4" t="s">
        <v>35</v>
      </c>
      <c r="B32" s="1">
        <v>0</v>
      </c>
      <c r="C32" s="1">
        <v>0</v>
      </c>
      <c r="D32" s="13">
        <v>0</v>
      </c>
    </row>
    <row r="33" spans="1:254">
      <c r="A33" s="4" t="s">
        <v>36</v>
      </c>
      <c r="B33" s="1">
        <v>62.4</v>
      </c>
      <c r="C33" s="1">
        <v>0.01</v>
      </c>
      <c r="D33" s="13">
        <v>9.0574688695565352E-3</v>
      </c>
    </row>
    <row r="34" spans="1:254" ht="13.5">
      <c r="A34" s="17" t="s">
        <v>37</v>
      </c>
      <c r="B34" s="18">
        <v>76.959999999999994</v>
      </c>
      <c r="C34" s="18">
        <v>0.01</v>
      </c>
      <c r="D34" s="19">
        <v>1.1170878272453062E-2</v>
      </c>
      <c r="E34" s="4"/>
      <c r="H34" s="13"/>
      <c r="I34" s="4"/>
      <c r="L34" s="13"/>
      <c r="M34" s="4"/>
      <c r="P34" s="13"/>
      <c r="Q34" s="4"/>
      <c r="T34" s="13"/>
      <c r="U34" s="4"/>
      <c r="X34" s="13"/>
      <c r="Y34" s="4"/>
      <c r="AB34" s="13"/>
      <c r="AC34" s="4"/>
      <c r="AF34" s="13"/>
      <c r="AG34" s="4"/>
      <c r="AJ34" s="13"/>
      <c r="AK34" s="4"/>
      <c r="AN34" s="13"/>
      <c r="AO34" s="4"/>
      <c r="AR34" s="13"/>
      <c r="AS34" s="4"/>
      <c r="AV34" s="13"/>
      <c r="AW34" s="4"/>
      <c r="AZ34" s="13"/>
      <c r="BA34" s="4"/>
      <c r="BD34" s="13"/>
      <c r="BE34" s="4"/>
      <c r="BH34" s="13"/>
      <c r="BI34" s="4"/>
      <c r="BL34" s="13"/>
      <c r="BM34" s="4"/>
      <c r="BP34" s="13"/>
      <c r="BQ34" s="4"/>
      <c r="BT34" s="13"/>
      <c r="BU34" s="4"/>
      <c r="BX34" s="13"/>
      <c r="BY34" s="4"/>
      <c r="CB34" s="13"/>
      <c r="CC34" s="4"/>
      <c r="CF34" s="13"/>
      <c r="CG34" s="4"/>
      <c r="CJ34" s="13"/>
      <c r="CK34" s="4"/>
      <c r="CN34" s="13"/>
      <c r="CO34" s="4"/>
      <c r="CR34" s="13"/>
      <c r="CS34" s="4"/>
      <c r="CV34" s="13"/>
      <c r="CW34" s="4"/>
      <c r="CZ34" s="13"/>
      <c r="DA34" s="4"/>
      <c r="DD34" s="13"/>
      <c r="DE34" s="4"/>
      <c r="DH34" s="13"/>
      <c r="DI34" s="4"/>
      <c r="DL34" s="13"/>
      <c r="DM34" s="4"/>
      <c r="DP34" s="13"/>
      <c r="DQ34" s="4"/>
      <c r="DT34" s="13"/>
      <c r="DU34" s="4"/>
      <c r="DX34" s="13"/>
      <c r="DY34" s="4"/>
      <c r="EB34" s="13"/>
      <c r="EC34" s="4"/>
      <c r="EF34" s="13"/>
      <c r="EG34" s="4"/>
      <c r="EJ34" s="13"/>
      <c r="EK34" s="4"/>
      <c r="EN34" s="13"/>
      <c r="EO34" s="4"/>
      <c r="ER34" s="13"/>
      <c r="ES34" s="4"/>
      <c r="EV34" s="13"/>
      <c r="EW34" s="4"/>
      <c r="EZ34" s="13"/>
      <c r="FA34" s="4"/>
      <c r="FD34" s="13"/>
      <c r="FE34" s="4"/>
      <c r="FH34" s="13"/>
      <c r="FI34" s="4"/>
      <c r="FL34" s="13"/>
      <c r="FM34" s="4"/>
      <c r="FP34" s="13"/>
      <c r="FQ34" s="4"/>
      <c r="FT34" s="13"/>
      <c r="FU34" s="4"/>
      <c r="FX34" s="13"/>
      <c r="FY34" s="4"/>
      <c r="GB34" s="13"/>
      <c r="GC34" s="4"/>
      <c r="GF34" s="13"/>
      <c r="GG34" s="4"/>
      <c r="GJ34" s="13"/>
      <c r="GK34" s="4"/>
      <c r="GN34" s="13"/>
      <c r="GO34" s="4"/>
      <c r="GR34" s="13"/>
      <c r="GS34" s="4"/>
      <c r="GV34" s="13"/>
      <c r="GW34" s="4"/>
      <c r="GZ34" s="13"/>
      <c r="HA34" s="4"/>
      <c r="HD34" s="13"/>
      <c r="HE34" s="4"/>
      <c r="HH34" s="13"/>
      <c r="HI34" s="4"/>
      <c r="HL34" s="13"/>
      <c r="HM34" s="4"/>
      <c r="HP34" s="13"/>
      <c r="HQ34" s="4"/>
      <c r="HT34" s="13"/>
      <c r="HU34" s="4"/>
      <c r="HX34" s="13"/>
      <c r="HY34" s="4"/>
      <c r="IB34" s="13"/>
      <c r="IC34" s="4"/>
      <c r="IF34" s="13"/>
      <c r="IG34" s="4"/>
      <c r="IJ34" s="13"/>
      <c r="IK34"/>
      <c r="IL34"/>
      <c r="IM34"/>
      <c r="IN34"/>
      <c r="IO34"/>
      <c r="IP34"/>
      <c r="IQ34"/>
      <c r="IR34"/>
      <c r="IS34"/>
      <c r="IT34"/>
    </row>
    <row r="35" spans="1:254" ht="13.5">
      <c r="A35" s="9" t="s">
        <v>38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3.5">
      <c r="A36" s="4" t="s">
        <v>39</v>
      </c>
      <c r="B36" s="1">
        <v>0.18192307692307688</v>
      </c>
      <c r="C36" s="1">
        <v>0</v>
      </c>
      <c r="D36" s="13">
        <v>2.6406452017383143E-5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5">
      <c r="A37" s="4" t="s">
        <v>61</v>
      </c>
      <c r="B37" s="1">
        <v>0</v>
      </c>
      <c r="C37" s="1">
        <v>0</v>
      </c>
      <c r="D37" s="13"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3.5">
      <c r="A38" s="4" t="s">
        <v>62</v>
      </c>
      <c r="B38" s="1">
        <v>2.54</v>
      </c>
      <c r="C38" s="1">
        <v>0</v>
      </c>
      <c r="D38" s="13">
        <v>3.6868543154925645E-4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ht="13.5">
      <c r="A39" s="17" t="s">
        <v>41</v>
      </c>
      <c r="B39" s="18">
        <v>2.7219230769230771</v>
      </c>
      <c r="C39" s="18">
        <v>0</v>
      </c>
      <c r="D39" s="19">
        <v>3.9509188356663964E-4</v>
      </c>
      <c r="E39" s="4"/>
      <c r="H39" s="13"/>
      <c r="I39" s="4"/>
      <c r="L39" s="13"/>
      <c r="M39" s="4"/>
      <c r="P39" s="13"/>
      <c r="Q39" s="4"/>
      <c r="T39" s="13"/>
      <c r="U39" s="4"/>
      <c r="X39" s="13"/>
      <c r="Y39" s="4"/>
      <c r="AB39" s="13"/>
      <c r="AC39" s="4"/>
      <c r="AF39" s="13"/>
      <c r="AG39" s="4"/>
      <c r="AJ39" s="13"/>
      <c r="AK39" s="4"/>
      <c r="AN39" s="13"/>
      <c r="AO39" s="4"/>
      <c r="AR39" s="13"/>
      <c r="AS39" s="4"/>
      <c r="AV39" s="13"/>
      <c r="AW39" s="4"/>
      <c r="AZ39" s="13"/>
      <c r="BA39" s="4"/>
      <c r="BD39" s="13"/>
      <c r="BE39" s="4"/>
      <c r="BH39" s="13"/>
      <c r="BI39" s="4"/>
      <c r="BL39" s="13"/>
      <c r="BM39" s="4"/>
      <c r="BP39" s="13"/>
      <c r="BQ39" s="4"/>
      <c r="BT39" s="13"/>
      <c r="BU39" s="4"/>
      <c r="BX39" s="13"/>
      <c r="BY39" s="4"/>
      <c r="CB39" s="13"/>
      <c r="CC39" s="4"/>
      <c r="CF39" s="13"/>
      <c r="CG39" s="4"/>
      <c r="CJ39" s="13"/>
      <c r="CK39" s="4"/>
      <c r="CN39" s="13"/>
      <c r="CO39" s="4"/>
      <c r="CR39" s="13"/>
      <c r="CS39" s="4"/>
      <c r="CV39" s="13"/>
      <c r="CW39" s="4"/>
      <c r="CZ39" s="13"/>
      <c r="DA39" s="4"/>
      <c r="DD39" s="13"/>
      <c r="DE39" s="4"/>
      <c r="DH39" s="13"/>
      <c r="DI39" s="4"/>
      <c r="DL39" s="13"/>
      <c r="DM39" s="4"/>
      <c r="DP39" s="13"/>
      <c r="DQ39" s="4"/>
      <c r="DT39" s="13"/>
      <c r="DU39" s="4"/>
      <c r="DX39" s="13"/>
      <c r="DY39" s="4"/>
      <c r="EB39" s="13"/>
      <c r="EC39" s="4"/>
      <c r="EF39" s="13"/>
      <c r="EG39" s="4"/>
      <c r="EJ39" s="13"/>
      <c r="EK39" s="4"/>
      <c r="EN39" s="13"/>
      <c r="EO39" s="4"/>
      <c r="ER39" s="13"/>
      <c r="ES39" s="4"/>
      <c r="EV39" s="13"/>
      <c r="EW39" s="4"/>
      <c r="EZ39" s="13"/>
      <c r="FA39" s="4"/>
      <c r="FD39" s="13"/>
      <c r="FE39" s="4"/>
      <c r="FH39" s="13"/>
      <c r="FI39" s="4"/>
      <c r="FL39" s="13"/>
      <c r="FM39" s="4"/>
      <c r="FP39" s="13"/>
      <c r="FQ39" s="4"/>
      <c r="FT39" s="13"/>
      <c r="FU39" s="4"/>
      <c r="FX39" s="13"/>
      <c r="FY39" s="4"/>
      <c r="GB39" s="13"/>
      <c r="GC39" s="4"/>
      <c r="GF39" s="13"/>
      <c r="GG39" s="4"/>
      <c r="GJ39" s="13"/>
      <c r="GK39" s="4"/>
      <c r="GN39" s="13"/>
      <c r="GO39" s="4"/>
      <c r="GR39" s="13"/>
      <c r="GS39" s="4"/>
      <c r="GV39" s="13"/>
      <c r="GW39" s="4"/>
      <c r="GZ39" s="13"/>
      <c r="HA39" s="4"/>
      <c r="HD39" s="13"/>
      <c r="HE39" s="4"/>
      <c r="HH39" s="13"/>
      <c r="HI39" s="4"/>
      <c r="HL39" s="13"/>
      <c r="HM39" s="4"/>
      <c r="HP39" s="13"/>
      <c r="HQ39" s="4"/>
      <c r="HT39" s="13"/>
      <c r="HU39" s="4"/>
      <c r="HX39" s="13"/>
      <c r="HY39" s="4"/>
      <c r="IB39" s="13"/>
      <c r="IC39" s="4"/>
      <c r="IF39" s="13"/>
      <c r="IG39" s="4"/>
      <c r="IJ39" s="13"/>
      <c r="IK39"/>
      <c r="IL39"/>
      <c r="IM39"/>
      <c r="IN39"/>
      <c r="IO39"/>
      <c r="IP39"/>
      <c r="IQ39"/>
      <c r="IR39"/>
      <c r="IS39"/>
      <c r="IT39"/>
    </row>
    <row r="40" spans="1:254" ht="13.5">
      <c r="A40" s="21" t="s">
        <v>42</v>
      </c>
      <c r="B40" s="22">
        <v>79.68192307692307</v>
      </c>
      <c r="C40" s="22">
        <v>0.01</v>
      </c>
      <c r="D40" s="23">
        <v>1.1565970156019701E-2</v>
      </c>
      <c r="G40" s="4"/>
      <c r="K40" s="4"/>
      <c r="O40" s="4"/>
      <c r="S40" s="4"/>
      <c r="W40" s="4"/>
      <c r="AA40" s="4"/>
      <c r="AE40" s="4"/>
      <c r="AI40" s="4"/>
      <c r="AM40" s="4"/>
      <c r="AQ40" s="4"/>
      <c r="AU40" s="4"/>
      <c r="AY40" s="4"/>
      <c r="BC40" s="4"/>
      <c r="BG40" s="4"/>
      <c r="BK40" s="4"/>
      <c r="BO40" s="4"/>
      <c r="BS40" s="4"/>
      <c r="BW40" s="4"/>
      <c r="CA40" s="4"/>
      <c r="CE40" s="4"/>
      <c r="CI40" s="4"/>
      <c r="CM40" s="4"/>
      <c r="CQ40" s="4"/>
      <c r="CU40" s="4"/>
      <c r="CY40" s="4"/>
      <c r="DC40" s="4"/>
      <c r="DG40" s="4"/>
      <c r="DK40" s="4"/>
      <c r="DO40" s="4"/>
      <c r="DS40" s="4"/>
      <c r="DW40" s="4"/>
      <c r="EA40" s="4"/>
      <c r="EE40" s="4"/>
      <c r="EI40" s="4"/>
      <c r="EM40" s="4"/>
      <c r="EQ40" s="4"/>
      <c r="EU40" s="4"/>
      <c r="EY40" s="4"/>
      <c r="FC40" s="4"/>
      <c r="FG40" s="4"/>
      <c r="FK40" s="4"/>
      <c r="FO40" s="4"/>
      <c r="FS40" s="4"/>
      <c r="FW40" s="4"/>
      <c r="GA40" s="4"/>
      <c r="GE40" s="4"/>
      <c r="GI40" s="4"/>
      <c r="GM40" s="4"/>
      <c r="GQ40" s="4"/>
      <c r="GU40" s="4"/>
      <c r="GY40" s="4"/>
      <c r="HC40" s="4"/>
      <c r="HG40" s="4"/>
      <c r="HK40" s="4"/>
      <c r="HO40" s="4"/>
      <c r="HS40" s="4"/>
      <c r="HW40" s="4"/>
      <c r="IA40" s="4"/>
      <c r="IE40" s="4"/>
      <c r="II40"/>
      <c r="IJ40"/>
      <c r="IK40"/>
      <c r="IL40"/>
      <c r="IM40"/>
      <c r="IN40"/>
      <c r="IO40"/>
      <c r="IP40"/>
      <c r="IQ40"/>
      <c r="IR40"/>
      <c r="IS40"/>
      <c r="IT40"/>
    </row>
    <row r="41" spans="1:254" s="20" customFormat="1">
      <c r="A41" s="14" t="s">
        <v>43</v>
      </c>
      <c r="B41" s="15">
        <v>6381.5919230769241</v>
      </c>
      <c r="C41" s="15">
        <v>0.56000000000000005</v>
      </c>
      <c r="D41" s="16">
        <v>0.92629920162632473</v>
      </c>
    </row>
    <row r="42" spans="1:254">
      <c r="A42" s="9" t="s">
        <v>44</v>
      </c>
    </row>
    <row r="43" spans="1:254" ht="13.5">
      <c r="A43" s="4" t="s">
        <v>45</v>
      </c>
      <c r="B43" s="1">
        <v>57.75</v>
      </c>
      <c r="C43" s="1">
        <v>0.01</v>
      </c>
      <c r="D43" s="13">
        <v>8.3825132566809311E-3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3.5">
      <c r="A44" s="4" t="s">
        <v>46</v>
      </c>
      <c r="B44" s="1">
        <v>450</v>
      </c>
      <c r="C44" s="1">
        <v>0.04</v>
      </c>
      <c r="D44" s="13">
        <v>6.5318285116994251E-2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  <row r="45" spans="1:254" ht="13.5">
      <c r="A45" s="17" t="s">
        <v>47</v>
      </c>
      <c r="B45" s="18">
        <v>507.75</v>
      </c>
      <c r="C45" s="18">
        <v>0.05</v>
      </c>
      <c r="D45" s="19">
        <v>7.3700798373675186E-2</v>
      </c>
      <c r="E45" s="4"/>
      <c r="H45" s="13"/>
      <c r="I45" s="4"/>
      <c r="L45" s="13"/>
      <c r="M45" s="4"/>
      <c r="P45" s="13"/>
      <c r="Q45" s="4"/>
      <c r="T45" s="13"/>
      <c r="U45" s="4"/>
      <c r="X45" s="13"/>
      <c r="Y45" s="4"/>
      <c r="AB45" s="13"/>
      <c r="AC45" s="4"/>
      <c r="AF45" s="13"/>
      <c r="AG45" s="4"/>
      <c r="AJ45" s="13"/>
      <c r="AK45" s="4"/>
      <c r="AN45" s="13"/>
      <c r="AO45" s="4"/>
      <c r="AR45" s="13"/>
      <c r="AS45" s="4"/>
      <c r="AV45" s="13"/>
      <c r="AW45" s="4"/>
      <c r="AZ45" s="13"/>
      <c r="BA45" s="4"/>
      <c r="BD45" s="13"/>
      <c r="BE45" s="4"/>
      <c r="BH45" s="13"/>
      <c r="BI45" s="4"/>
      <c r="BL45" s="13"/>
      <c r="BM45" s="4"/>
      <c r="BP45" s="13"/>
      <c r="BQ45" s="4"/>
      <c r="BT45" s="13"/>
      <c r="BU45" s="4"/>
      <c r="BX45" s="13"/>
      <c r="BY45" s="4"/>
      <c r="CB45" s="13"/>
      <c r="CC45" s="4"/>
      <c r="CF45" s="13"/>
      <c r="CG45" s="4"/>
      <c r="CJ45" s="13"/>
      <c r="CK45" s="4"/>
      <c r="CN45" s="13"/>
      <c r="CO45" s="4"/>
      <c r="CR45" s="13"/>
      <c r="CS45" s="4"/>
      <c r="CV45" s="13"/>
      <c r="CW45" s="4"/>
      <c r="CZ45" s="13"/>
      <c r="DA45" s="4"/>
      <c r="DD45" s="13"/>
      <c r="DE45" s="4"/>
      <c r="DH45" s="13"/>
      <c r="DI45" s="4"/>
      <c r="DL45" s="13"/>
      <c r="DM45" s="4"/>
      <c r="DP45" s="13"/>
      <c r="DQ45" s="4"/>
      <c r="DT45" s="13"/>
      <c r="DU45" s="4"/>
      <c r="DX45" s="13"/>
      <c r="DY45" s="4"/>
      <c r="EB45" s="13"/>
      <c r="EC45" s="4"/>
      <c r="EF45" s="13"/>
      <c r="EG45" s="4"/>
      <c r="EJ45" s="13"/>
      <c r="EK45" s="4"/>
      <c r="EN45" s="13"/>
      <c r="EO45" s="4"/>
      <c r="ER45" s="13"/>
      <c r="ES45" s="4"/>
      <c r="EV45" s="13"/>
      <c r="EW45" s="4"/>
      <c r="EZ45" s="13"/>
      <c r="FA45" s="4"/>
      <c r="FD45" s="13"/>
      <c r="FE45" s="4"/>
      <c r="FH45" s="13"/>
      <c r="FI45" s="4"/>
      <c r="FL45" s="13"/>
      <c r="FM45" s="4"/>
      <c r="FP45" s="13"/>
      <c r="FQ45" s="4"/>
      <c r="FT45" s="13"/>
      <c r="FU45" s="4"/>
      <c r="FX45" s="13"/>
      <c r="FY45" s="4"/>
      <c r="GB45" s="13"/>
      <c r="GC45" s="4"/>
      <c r="GF45" s="13"/>
      <c r="GG45" s="4"/>
      <c r="GJ45" s="13"/>
      <c r="GK45" s="4"/>
      <c r="GN45" s="13"/>
      <c r="GO45" s="4"/>
      <c r="GR45" s="13"/>
      <c r="GS45" s="4"/>
      <c r="GV45" s="13"/>
      <c r="GW45" s="4"/>
      <c r="GZ45" s="13"/>
      <c r="HA45" s="4"/>
      <c r="HD45" s="13"/>
      <c r="HE45" s="4"/>
      <c r="HH45" s="13"/>
      <c r="HI45" s="4"/>
      <c r="HL45" s="13"/>
      <c r="HM45" s="4"/>
      <c r="HP45" s="13"/>
      <c r="HQ45" s="4"/>
      <c r="HT45" s="13"/>
      <c r="HU45" s="4"/>
      <c r="HX45" s="13"/>
      <c r="HY45" s="4"/>
      <c r="IB45" s="13"/>
      <c r="IC45" s="4"/>
      <c r="IF45" s="13"/>
      <c r="IG45" s="4"/>
      <c r="IJ45" s="13"/>
      <c r="IK45"/>
      <c r="IL45"/>
      <c r="IM45"/>
      <c r="IN45"/>
      <c r="IO45"/>
      <c r="IP45"/>
      <c r="IQ45"/>
      <c r="IR45"/>
      <c r="IS45"/>
      <c r="IT45"/>
    </row>
    <row r="46" spans="1:254" s="20" customFormat="1" ht="13.5" thickBot="1">
      <c r="A46" s="24" t="s">
        <v>48</v>
      </c>
      <c r="B46" s="25">
        <v>6889.3419230769241</v>
      </c>
      <c r="C46" s="25">
        <v>0.61</v>
      </c>
      <c r="D46" s="26">
        <v>1</v>
      </c>
    </row>
    <row r="47" spans="1:254">
      <c r="A47" s="27" t="s">
        <v>63</v>
      </c>
      <c r="D47" s="28"/>
    </row>
  </sheetData>
  <sheetProtection selectLockedCells="1" selectUnlockedCells="1"/>
  <mergeCells count="4">
    <mergeCell ref="A1:D1"/>
    <mergeCell ref="A2:D2"/>
    <mergeCell ref="A3:D3"/>
    <mergeCell ref="A4:D4"/>
  </mergeCells>
  <printOptions horizontalCentered="1"/>
  <pageMargins left="0.78749999999999998" right="0.39374999999999999" top="0.78749999999999998" bottom="0.78749999999999998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
versão - jan/2008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/>
  <cols>
    <col min="1" max="1" width="45.625" style="31" customWidth="1"/>
    <col min="2" max="3" width="12.625" style="31" customWidth="1"/>
    <col min="4" max="4" width="8.625" style="35" customWidth="1"/>
    <col min="5" max="256" width="11.5" style="31"/>
    <col min="257" max="257" width="45.625" style="31" customWidth="1"/>
    <col min="258" max="259" width="12.625" style="31" customWidth="1"/>
    <col min="260" max="260" width="8.625" style="31" customWidth="1"/>
    <col min="261" max="512" width="11.5" style="31"/>
    <col min="513" max="513" width="45.625" style="31" customWidth="1"/>
    <col min="514" max="515" width="12.625" style="31" customWidth="1"/>
    <col min="516" max="516" width="8.625" style="31" customWidth="1"/>
    <col min="517" max="768" width="11.5" style="31"/>
    <col min="769" max="769" width="45.625" style="31" customWidth="1"/>
    <col min="770" max="771" width="12.625" style="31" customWidth="1"/>
    <col min="772" max="772" width="8.625" style="31" customWidth="1"/>
    <col min="773" max="1024" width="11.5" style="31"/>
    <col min="1025" max="1025" width="45.625" style="31" customWidth="1"/>
    <col min="1026" max="1027" width="12.625" style="31" customWidth="1"/>
    <col min="1028" max="1028" width="8.625" style="31" customWidth="1"/>
    <col min="1029" max="1280" width="11.5" style="31"/>
    <col min="1281" max="1281" width="45.625" style="31" customWidth="1"/>
    <col min="1282" max="1283" width="12.625" style="31" customWidth="1"/>
    <col min="1284" max="1284" width="8.625" style="31" customWidth="1"/>
    <col min="1285" max="1536" width="11.5" style="31"/>
    <col min="1537" max="1537" width="45.625" style="31" customWidth="1"/>
    <col min="1538" max="1539" width="12.625" style="31" customWidth="1"/>
    <col min="1540" max="1540" width="8.625" style="31" customWidth="1"/>
    <col min="1541" max="1792" width="11.5" style="31"/>
    <col min="1793" max="1793" width="45.625" style="31" customWidth="1"/>
    <col min="1794" max="1795" width="12.625" style="31" customWidth="1"/>
    <col min="1796" max="1796" width="8.625" style="31" customWidth="1"/>
    <col min="1797" max="2048" width="11.5" style="31"/>
    <col min="2049" max="2049" width="45.625" style="31" customWidth="1"/>
    <col min="2050" max="2051" width="12.625" style="31" customWidth="1"/>
    <col min="2052" max="2052" width="8.625" style="31" customWidth="1"/>
    <col min="2053" max="2304" width="11.5" style="31"/>
    <col min="2305" max="2305" width="45.625" style="31" customWidth="1"/>
    <col min="2306" max="2307" width="12.625" style="31" customWidth="1"/>
    <col min="2308" max="2308" width="8.625" style="31" customWidth="1"/>
    <col min="2309" max="2560" width="11.5" style="31"/>
    <col min="2561" max="2561" width="45.625" style="31" customWidth="1"/>
    <col min="2562" max="2563" width="12.625" style="31" customWidth="1"/>
    <col min="2564" max="2564" width="8.625" style="31" customWidth="1"/>
    <col min="2565" max="2816" width="11.5" style="31"/>
    <col min="2817" max="2817" width="45.625" style="31" customWidth="1"/>
    <col min="2818" max="2819" width="12.625" style="31" customWidth="1"/>
    <col min="2820" max="2820" width="8.625" style="31" customWidth="1"/>
    <col min="2821" max="3072" width="11.5" style="31"/>
    <col min="3073" max="3073" width="45.625" style="31" customWidth="1"/>
    <col min="3074" max="3075" width="12.625" style="31" customWidth="1"/>
    <col min="3076" max="3076" width="8.625" style="31" customWidth="1"/>
    <col min="3077" max="3328" width="11.5" style="31"/>
    <col min="3329" max="3329" width="45.625" style="31" customWidth="1"/>
    <col min="3330" max="3331" width="12.625" style="31" customWidth="1"/>
    <col min="3332" max="3332" width="8.625" style="31" customWidth="1"/>
    <col min="3333" max="3584" width="11.5" style="31"/>
    <col min="3585" max="3585" width="45.625" style="31" customWidth="1"/>
    <col min="3586" max="3587" width="12.625" style="31" customWidth="1"/>
    <col min="3588" max="3588" width="8.625" style="31" customWidth="1"/>
    <col min="3589" max="3840" width="11.5" style="31"/>
    <col min="3841" max="3841" width="45.625" style="31" customWidth="1"/>
    <col min="3842" max="3843" width="12.625" style="31" customWidth="1"/>
    <col min="3844" max="3844" width="8.625" style="31" customWidth="1"/>
    <col min="3845" max="4096" width="11.5" style="31"/>
    <col min="4097" max="4097" width="45.625" style="31" customWidth="1"/>
    <col min="4098" max="4099" width="12.625" style="31" customWidth="1"/>
    <col min="4100" max="4100" width="8.625" style="31" customWidth="1"/>
    <col min="4101" max="4352" width="11.5" style="31"/>
    <col min="4353" max="4353" width="45.625" style="31" customWidth="1"/>
    <col min="4354" max="4355" width="12.625" style="31" customWidth="1"/>
    <col min="4356" max="4356" width="8.625" style="31" customWidth="1"/>
    <col min="4357" max="4608" width="11.5" style="31"/>
    <col min="4609" max="4609" width="45.625" style="31" customWidth="1"/>
    <col min="4610" max="4611" width="12.625" style="31" customWidth="1"/>
    <col min="4612" max="4612" width="8.625" style="31" customWidth="1"/>
    <col min="4613" max="4864" width="11.5" style="31"/>
    <col min="4865" max="4865" width="45.625" style="31" customWidth="1"/>
    <col min="4866" max="4867" width="12.625" style="31" customWidth="1"/>
    <col min="4868" max="4868" width="8.625" style="31" customWidth="1"/>
    <col min="4869" max="5120" width="11.5" style="31"/>
    <col min="5121" max="5121" width="45.625" style="31" customWidth="1"/>
    <col min="5122" max="5123" width="12.625" style="31" customWidth="1"/>
    <col min="5124" max="5124" width="8.625" style="31" customWidth="1"/>
    <col min="5125" max="5376" width="11.5" style="31"/>
    <col min="5377" max="5377" width="45.625" style="31" customWidth="1"/>
    <col min="5378" max="5379" width="12.625" style="31" customWidth="1"/>
    <col min="5380" max="5380" width="8.625" style="31" customWidth="1"/>
    <col min="5381" max="5632" width="11.5" style="31"/>
    <col min="5633" max="5633" width="45.625" style="31" customWidth="1"/>
    <col min="5634" max="5635" width="12.625" style="31" customWidth="1"/>
    <col min="5636" max="5636" width="8.625" style="31" customWidth="1"/>
    <col min="5637" max="5888" width="11.5" style="31"/>
    <col min="5889" max="5889" width="45.625" style="31" customWidth="1"/>
    <col min="5890" max="5891" width="12.625" style="31" customWidth="1"/>
    <col min="5892" max="5892" width="8.625" style="31" customWidth="1"/>
    <col min="5893" max="6144" width="11.5" style="31"/>
    <col min="6145" max="6145" width="45.625" style="31" customWidth="1"/>
    <col min="6146" max="6147" width="12.625" style="31" customWidth="1"/>
    <col min="6148" max="6148" width="8.625" style="31" customWidth="1"/>
    <col min="6149" max="6400" width="11.5" style="31"/>
    <col min="6401" max="6401" width="45.625" style="31" customWidth="1"/>
    <col min="6402" max="6403" width="12.625" style="31" customWidth="1"/>
    <col min="6404" max="6404" width="8.625" style="31" customWidth="1"/>
    <col min="6405" max="6656" width="11.5" style="31"/>
    <col min="6657" max="6657" width="45.625" style="31" customWidth="1"/>
    <col min="6658" max="6659" width="12.625" style="31" customWidth="1"/>
    <col min="6660" max="6660" width="8.625" style="31" customWidth="1"/>
    <col min="6661" max="6912" width="11.5" style="31"/>
    <col min="6913" max="6913" width="45.625" style="31" customWidth="1"/>
    <col min="6914" max="6915" width="12.625" style="31" customWidth="1"/>
    <col min="6916" max="6916" width="8.625" style="31" customWidth="1"/>
    <col min="6917" max="7168" width="11.5" style="31"/>
    <col min="7169" max="7169" width="45.625" style="31" customWidth="1"/>
    <col min="7170" max="7171" width="12.625" style="31" customWidth="1"/>
    <col min="7172" max="7172" width="8.625" style="31" customWidth="1"/>
    <col min="7173" max="7424" width="11.5" style="31"/>
    <col min="7425" max="7425" width="45.625" style="31" customWidth="1"/>
    <col min="7426" max="7427" width="12.625" style="31" customWidth="1"/>
    <col min="7428" max="7428" width="8.625" style="31" customWidth="1"/>
    <col min="7429" max="7680" width="11.5" style="31"/>
    <col min="7681" max="7681" width="45.625" style="31" customWidth="1"/>
    <col min="7682" max="7683" width="12.625" style="31" customWidth="1"/>
    <col min="7684" max="7684" width="8.625" style="31" customWidth="1"/>
    <col min="7685" max="7936" width="11.5" style="31"/>
    <col min="7937" max="7937" width="45.625" style="31" customWidth="1"/>
    <col min="7938" max="7939" width="12.625" style="31" customWidth="1"/>
    <col min="7940" max="7940" width="8.625" style="31" customWidth="1"/>
    <col min="7941" max="8192" width="11.5" style="31"/>
    <col min="8193" max="8193" width="45.625" style="31" customWidth="1"/>
    <col min="8194" max="8195" width="12.625" style="31" customWidth="1"/>
    <col min="8196" max="8196" width="8.625" style="31" customWidth="1"/>
    <col min="8197" max="8448" width="11.5" style="31"/>
    <col min="8449" max="8449" width="45.625" style="31" customWidth="1"/>
    <col min="8450" max="8451" width="12.625" style="31" customWidth="1"/>
    <col min="8452" max="8452" width="8.625" style="31" customWidth="1"/>
    <col min="8453" max="8704" width="11.5" style="31"/>
    <col min="8705" max="8705" width="45.625" style="31" customWidth="1"/>
    <col min="8706" max="8707" width="12.625" style="31" customWidth="1"/>
    <col min="8708" max="8708" width="8.625" style="31" customWidth="1"/>
    <col min="8709" max="8960" width="11.5" style="31"/>
    <col min="8961" max="8961" width="45.625" style="31" customWidth="1"/>
    <col min="8962" max="8963" width="12.625" style="31" customWidth="1"/>
    <col min="8964" max="8964" width="8.625" style="31" customWidth="1"/>
    <col min="8965" max="9216" width="11.5" style="31"/>
    <col min="9217" max="9217" width="45.625" style="31" customWidth="1"/>
    <col min="9218" max="9219" width="12.625" style="31" customWidth="1"/>
    <col min="9220" max="9220" width="8.625" style="31" customWidth="1"/>
    <col min="9221" max="9472" width="11.5" style="31"/>
    <col min="9473" max="9473" width="45.625" style="31" customWidth="1"/>
    <col min="9474" max="9475" width="12.625" style="31" customWidth="1"/>
    <col min="9476" max="9476" width="8.625" style="31" customWidth="1"/>
    <col min="9477" max="9728" width="11.5" style="31"/>
    <col min="9729" max="9729" width="45.625" style="31" customWidth="1"/>
    <col min="9730" max="9731" width="12.625" style="31" customWidth="1"/>
    <col min="9732" max="9732" width="8.625" style="31" customWidth="1"/>
    <col min="9733" max="9984" width="11.5" style="31"/>
    <col min="9985" max="9985" width="45.625" style="31" customWidth="1"/>
    <col min="9986" max="9987" width="12.625" style="31" customWidth="1"/>
    <col min="9988" max="9988" width="8.625" style="31" customWidth="1"/>
    <col min="9989" max="10240" width="11.5" style="31"/>
    <col min="10241" max="10241" width="45.625" style="31" customWidth="1"/>
    <col min="10242" max="10243" width="12.625" style="31" customWidth="1"/>
    <col min="10244" max="10244" width="8.625" style="31" customWidth="1"/>
    <col min="10245" max="10496" width="11.5" style="31"/>
    <col min="10497" max="10497" width="45.625" style="31" customWidth="1"/>
    <col min="10498" max="10499" width="12.625" style="31" customWidth="1"/>
    <col min="10500" max="10500" width="8.625" style="31" customWidth="1"/>
    <col min="10501" max="10752" width="11.5" style="31"/>
    <col min="10753" max="10753" width="45.625" style="31" customWidth="1"/>
    <col min="10754" max="10755" width="12.625" style="31" customWidth="1"/>
    <col min="10756" max="10756" width="8.625" style="31" customWidth="1"/>
    <col min="10757" max="11008" width="11.5" style="31"/>
    <col min="11009" max="11009" width="45.625" style="31" customWidth="1"/>
    <col min="11010" max="11011" width="12.625" style="31" customWidth="1"/>
    <col min="11012" max="11012" width="8.625" style="31" customWidth="1"/>
    <col min="11013" max="11264" width="11.5" style="31"/>
    <col min="11265" max="11265" width="45.625" style="31" customWidth="1"/>
    <col min="11266" max="11267" width="12.625" style="31" customWidth="1"/>
    <col min="11268" max="11268" width="8.625" style="31" customWidth="1"/>
    <col min="11269" max="11520" width="11.5" style="31"/>
    <col min="11521" max="11521" width="45.625" style="31" customWidth="1"/>
    <col min="11522" max="11523" width="12.625" style="31" customWidth="1"/>
    <col min="11524" max="11524" width="8.625" style="31" customWidth="1"/>
    <col min="11525" max="11776" width="11.5" style="31"/>
    <col min="11777" max="11777" width="45.625" style="31" customWidth="1"/>
    <col min="11778" max="11779" width="12.625" style="31" customWidth="1"/>
    <col min="11780" max="11780" width="8.625" style="31" customWidth="1"/>
    <col min="11781" max="12032" width="11.5" style="31"/>
    <col min="12033" max="12033" width="45.625" style="31" customWidth="1"/>
    <col min="12034" max="12035" width="12.625" style="31" customWidth="1"/>
    <col min="12036" max="12036" width="8.625" style="31" customWidth="1"/>
    <col min="12037" max="12288" width="11.5" style="31"/>
    <col min="12289" max="12289" width="45.625" style="31" customWidth="1"/>
    <col min="12290" max="12291" width="12.625" style="31" customWidth="1"/>
    <col min="12292" max="12292" width="8.625" style="31" customWidth="1"/>
    <col min="12293" max="12544" width="11.5" style="31"/>
    <col min="12545" max="12545" width="45.625" style="31" customWidth="1"/>
    <col min="12546" max="12547" width="12.625" style="31" customWidth="1"/>
    <col min="12548" max="12548" width="8.625" style="31" customWidth="1"/>
    <col min="12549" max="12800" width="11.5" style="31"/>
    <col min="12801" max="12801" width="45.625" style="31" customWidth="1"/>
    <col min="12802" max="12803" width="12.625" style="31" customWidth="1"/>
    <col min="12804" max="12804" width="8.625" style="31" customWidth="1"/>
    <col min="12805" max="13056" width="11.5" style="31"/>
    <col min="13057" max="13057" width="45.625" style="31" customWidth="1"/>
    <col min="13058" max="13059" width="12.625" style="31" customWidth="1"/>
    <col min="13060" max="13060" width="8.625" style="31" customWidth="1"/>
    <col min="13061" max="13312" width="11.5" style="31"/>
    <col min="13313" max="13313" width="45.625" style="31" customWidth="1"/>
    <col min="13314" max="13315" width="12.625" style="31" customWidth="1"/>
    <col min="13316" max="13316" width="8.625" style="31" customWidth="1"/>
    <col min="13317" max="13568" width="11.5" style="31"/>
    <col min="13569" max="13569" width="45.625" style="31" customWidth="1"/>
    <col min="13570" max="13571" width="12.625" style="31" customWidth="1"/>
    <col min="13572" max="13572" width="8.625" style="31" customWidth="1"/>
    <col min="13573" max="13824" width="11.5" style="31"/>
    <col min="13825" max="13825" width="45.625" style="31" customWidth="1"/>
    <col min="13826" max="13827" width="12.625" style="31" customWidth="1"/>
    <col min="13828" max="13828" width="8.625" style="31" customWidth="1"/>
    <col min="13829" max="14080" width="11.5" style="31"/>
    <col min="14081" max="14081" width="45.625" style="31" customWidth="1"/>
    <col min="14082" max="14083" width="12.625" style="31" customWidth="1"/>
    <col min="14084" max="14084" width="8.625" style="31" customWidth="1"/>
    <col min="14085" max="14336" width="11.5" style="31"/>
    <col min="14337" max="14337" width="45.625" style="31" customWidth="1"/>
    <col min="14338" max="14339" width="12.625" style="31" customWidth="1"/>
    <col min="14340" max="14340" width="8.625" style="31" customWidth="1"/>
    <col min="14341" max="14592" width="11.5" style="31"/>
    <col min="14593" max="14593" width="45.625" style="31" customWidth="1"/>
    <col min="14594" max="14595" width="12.625" style="31" customWidth="1"/>
    <col min="14596" max="14596" width="8.625" style="31" customWidth="1"/>
    <col min="14597" max="14848" width="11.5" style="31"/>
    <col min="14849" max="14849" width="45.625" style="31" customWidth="1"/>
    <col min="14850" max="14851" width="12.625" style="31" customWidth="1"/>
    <col min="14852" max="14852" width="8.625" style="31" customWidth="1"/>
    <col min="14853" max="15104" width="11.5" style="31"/>
    <col min="15105" max="15105" width="45.625" style="31" customWidth="1"/>
    <col min="15106" max="15107" width="12.625" style="31" customWidth="1"/>
    <col min="15108" max="15108" width="8.625" style="31" customWidth="1"/>
    <col min="15109" max="15360" width="11.5" style="31"/>
    <col min="15361" max="15361" width="45.625" style="31" customWidth="1"/>
    <col min="15362" max="15363" width="12.625" style="31" customWidth="1"/>
    <col min="15364" max="15364" width="8.625" style="31" customWidth="1"/>
    <col min="15365" max="15616" width="11.5" style="31"/>
    <col min="15617" max="15617" width="45.625" style="31" customWidth="1"/>
    <col min="15618" max="15619" width="12.625" style="31" customWidth="1"/>
    <col min="15620" max="15620" width="8.625" style="31" customWidth="1"/>
    <col min="15621" max="15872" width="11.5" style="31"/>
    <col min="15873" max="15873" width="45.625" style="31" customWidth="1"/>
    <col min="15874" max="15875" width="12.625" style="31" customWidth="1"/>
    <col min="15876" max="15876" width="8.625" style="31" customWidth="1"/>
    <col min="15877" max="16128" width="11.5" style="31"/>
    <col min="16129" max="16129" width="45.625" style="31" customWidth="1"/>
    <col min="16130" max="16131" width="12.625" style="31" customWidth="1"/>
    <col min="16132" max="16132" width="8.625" style="31" customWidth="1"/>
    <col min="16133" max="16384" width="11.5" style="31"/>
  </cols>
  <sheetData>
    <row r="1" spans="1:4">
      <c r="A1" s="29" t="s">
        <v>0</v>
      </c>
      <c r="B1" s="29"/>
      <c r="C1" s="29"/>
      <c r="D1" s="30"/>
    </row>
    <row r="2" spans="1:4">
      <c r="A2" s="29" t="s">
        <v>64</v>
      </c>
      <c r="B2" s="29"/>
      <c r="C2" s="29"/>
      <c r="D2" s="30"/>
    </row>
    <row r="3" spans="1:4">
      <c r="A3" s="29" t="s">
        <v>65</v>
      </c>
      <c r="B3" s="29"/>
      <c r="C3" s="29"/>
      <c r="D3" s="30"/>
    </row>
    <row r="4" spans="1:4">
      <c r="A4" s="29" t="s">
        <v>66</v>
      </c>
      <c r="B4" s="29"/>
      <c r="C4" s="29"/>
      <c r="D4" s="30"/>
    </row>
    <row r="5" spans="1:4" ht="13.5" thickBot="1">
      <c r="A5" s="32" t="s">
        <v>4</v>
      </c>
      <c r="B5" s="33">
        <v>11000</v>
      </c>
      <c r="C5" s="34" t="s">
        <v>67</v>
      </c>
    </row>
    <row r="6" spans="1:4">
      <c r="A6" s="36"/>
      <c r="B6" s="37" t="s">
        <v>6</v>
      </c>
      <c r="C6" s="38">
        <v>42917</v>
      </c>
      <c r="D6" s="39" t="s">
        <v>7</v>
      </c>
    </row>
    <row r="7" spans="1:4">
      <c r="A7" s="40" t="s">
        <v>8</v>
      </c>
      <c r="D7" s="41" t="s">
        <v>9</v>
      </c>
    </row>
    <row r="8" spans="1:4" ht="13.5" thickBot="1">
      <c r="A8" s="42"/>
      <c r="B8" s="43" t="s">
        <v>68</v>
      </c>
      <c r="C8" s="43" t="s">
        <v>11</v>
      </c>
      <c r="D8" s="44" t="s">
        <v>12</v>
      </c>
    </row>
    <row r="9" spans="1:4">
      <c r="A9" s="40" t="s">
        <v>69</v>
      </c>
    </row>
    <row r="10" spans="1:4">
      <c r="A10" s="45" t="s">
        <v>70</v>
      </c>
      <c r="B10" s="31">
        <v>1872</v>
      </c>
      <c r="C10" s="31">
        <v>0.17</v>
      </c>
      <c r="D10" s="46">
        <v>0.25940649090104662</v>
      </c>
    </row>
    <row r="11" spans="1:4">
      <c r="A11" s="45" t="s">
        <v>71</v>
      </c>
      <c r="B11" s="31">
        <v>0</v>
      </c>
      <c r="C11" s="31">
        <v>0</v>
      </c>
      <c r="D11" s="46">
        <v>0</v>
      </c>
    </row>
    <row r="12" spans="1:4">
      <c r="A12" s="45" t="s">
        <v>72</v>
      </c>
      <c r="D12" s="46"/>
    </row>
    <row r="13" spans="1:4">
      <c r="A13" s="45" t="s">
        <v>73</v>
      </c>
      <c r="B13" s="31">
        <v>0</v>
      </c>
      <c r="C13" s="31">
        <v>0</v>
      </c>
      <c r="D13" s="46">
        <v>0</v>
      </c>
    </row>
    <row r="14" spans="1:4">
      <c r="A14" s="45" t="s">
        <v>74</v>
      </c>
      <c r="B14" s="31">
        <v>0</v>
      </c>
      <c r="C14" s="31">
        <v>0</v>
      </c>
      <c r="D14" s="46">
        <v>0</v>
      </c>
    </row>
    <row r="15" spans="1:4">
      <c r="A15" s="45" t="s">
        <v>75</v>
      </c>
      <c r="B15" s="31">
        <v>0</v>
      </c>
      <c r="C15" s="31">
        <v>0</v>
      </c>
      <c r="D15" s="46">
        <v>0</v>
      </c>
    </row>
    <row r="16" spans="1:4">
      <c r="A16" s="45" t="s">
        <v>76</v>
      </c>
      <c r="B16" s="31">
        <v>0</v>
      </c>
      <c r="C16" s="31">
        <v>0</v>
      </c>
      <c r="D16" s="46">
        <v>0</v>
      </c>
    </row>
    <row r="17" spans="1:4">
      <c r="A17" s="34" t="s">
        <v>77</v>
      </c>
      <c r="B17" s="31">
        <v>3952</v>
      </c>
      <c r="C17" s="31">
        <v>0.36</v>
      </c>
      <c r="D17" s="46">
        <v>0.54763592523554294</v>
      </c>
    </row>
    <row r="18" spans="1:4">
      <c r="A18" s="34" t="s">
        <v>78</v>
      </c>
      <c r="B18" s="31">
        <v>37.479999999999997</v>
      </c>
      <c r="C18" s="31">
        <v>0</v>
      </c>
      <c r="D18" s="46">
        <v>5.1936726917581342E-3</v>
      </c>
    </row>
    <row r="19" spans="1:4">
      <c r="A19" s="34" t="s">
        <v>79</v>
      </c>
      <c r="B19" s="31">
        <v>0</v>
      </c>
      <c r="C19" s="31">
        <v>0</v>
      </c>
      <c r="D19" s="46">
        <v>0</v>
      </c>
    </row>
    <row r="20" spans="1:4">
      <c r="A20" s="34" t="s">
        <v>80</v>
      </c>
      <c r="B20" s="31">
        <v>0</v>
      </c>
      <c r="C20" s="31">
        <v>0</v>
      </c>
      <c r="D20" s="46">
        <v>0</v>
      </c>
    </row>
    <row r="21" spans="1:4">
      <c r="A21" s="34" t="s">
        <v>81</v>
      </c>
      <c r="B21" s="31">
        <v>0</v>
      </c>
      <c r="C21" s="31">
        <v>0</v>
      </c>
      <c r="D21" s="46">
        <v>0</v>
      </c>
    </row>
    <row r="22" spans="1:4">
      <c r="A22" s="34" t="s">
        <v>82</v>
      </c>
      <c r="B22" s="31">
        <v>0</v>
      </c>
      <c r="C22" s="31">
        <v>0</v>
      </c>
      <c r="D22" s="46">
        <v>0</v>
      </c>
    </row>
    <row r="23" spans="1:4">
      <c r="A23" s="34" t="s">
        <v>83</v>
      </c>
      <c r="B23" s="31">
        <v>0</v>
      </c>
      <c r="C23" s="31">
        <v>0</v>
      </c>
      <c r="D23" s="46">
        <v>0</v>
      </c>
    </row>
    <row r="24" spans="1:4">
      <c r="A24" s="34" t="s">
        <v>84</v>
      </c>
      <c r="D24" s="46"/>
    </row>
    <row r="25" spans="1:4">
      <c r="A25" s="34" t="s">
        <v>85</v>
      </c>
      <c r="B25" s="31">
        <v>0</v>
      </c>
      <c r="C25" s="31">
        <v>0</v>
      </c>
      <c r="D25" s="46">
        <v>0</v>
      </c>
    </row>
    <row r="26" spans="1:4">
      <c r="A26" s="34" t="s">
        <v>86</v>
      </c>
      <c r="B26" s="31">
        <v>647.29999999999995</v>
      </c>
      <c r="C26" s="31">
        <v>0.05</v>
      </c>
      <c r="D26" s="46">
        <v>8.9697554252268955E-2</v>
      </c>
    </row>
    <row r="27" spans="1:4">
      <c r="A27" s="34" t="s">
        <v>87</v>
      </c>
      <c r="B27" s="31">
        <v>0</v>
      </c>
      <c r="C27" s="31">
        <v>0</v>
      </c>
      <c r="D27" s="46">
        <v>0</v>
      </c>
    </row>
    <row r="28" spans="1:4">
      <c r="A28" s="34" t="s">
        <v>88</v>
      </c>
      <c r="B28" s="31">
        <v>0</v>
      </c>
      <c r="C28" s="31">
        <v>0</v>
      </c>
      <c r="D28" s="46">
        <v>0</v>
      </c>
    </row>
    <row r="29" spans="1:4">
      <c r="A29" s="34" t="s">
        <v>89</v>
      </c>
      <c r="B29" s="31">
        <v>0</v>
      </c>
      <c r="C29" s="31">
        <v>0</v>
      </c>
      <c r="D29" s="46">
        <v>0</v>
      </c>
    </row>
    <row r="30" spans="1:4">
      <c r="A30" s="34" t="s">
        <v>90</v>
      </c>
      <c r="B30" s="31">
        <v>0</v>
      </c>
      <c r="C30" s="31">
        <v>0</v>
      </c>
      <c r="D30" s="46">
        <v>0</v>
      </c>
    </row>
    <row r="31" spans="1:4">
      <c r="A31" s="34" t="s">
        <v>91</v>
      </c>
      <c r="B31" s="31">
        <v>0</v>
      </c>
      <c r="C31" s="31">
        <v>0</v>
      </c>
      <c r="D31" s="46">
        <v>0</v>
      </c>
    </row>
    <row r="32" spans="1:4">
      <c r="A32" s="34" t="s">
        <v>92</v>
      </c>
      <c r="B32" s="31">
        <v>0</v>
      </c>
      <c r="C32" s="31">
        <v>0</v>
      </c>
      <c r="D32" s="46">
        <v>0</v>
      </c>
    </row>
    <row r="33" spans="1:4">
      <c r="A33" s="34" t="s">
        <v>93</v>
      </c>
      <c r="B33" s="31">
        <v>0</v>
      </c>
      <c r="C33" s="31">
        <v>0</v>
      </c>
      <c r="D33" s="46">
        <v>0</v>
      </c>
    </row>
    <row r="34" spans="1:4">
      <c r="A34" s="47" t="s">
        <v>94</v>
      </c>
      <c r="B34" s="48">
        <v>6508.78</v>
      </c>
      <c r="C34" s="48">
        <v>0.58000000000000007</v>
      </c>
      <c r="D34" s="49">
        <v>0.90193364308061674</v>
      </c>
    </row>
    <row r="35" spans="1:4">
      <c r="A35" s="50" t="s">
        <v>95</v>
      </c>
    </row>
    <row r="36" spans="1:4">
      <c r="A36" s="45" t="s">
        <v>96</v>
      </c>
      <c r="B36" s="31">
        <v>0</v>
      </c>
      <c r="C36" s="31">
        <v>0</v>
      </c>
      <c r="D36" s="46">
        <v>0</v>
      </c>
    </row>
    <row r="37" spans="1:4">
      <c r="A37" s="45" t="s">
        <v>97</v>
      </c>
      <c r="D37" s="46"/>
    </row>
    <row r="38" spans="1:4">
      <c r="A38" s="45" t="s">
        <v>98</v>
      </c>
      <c r="B38" s="31">
        <v>195.26</v>
      </c>
      <c r="C38" s="31">
        <v>0.02</v>
      </c>
      <c r="D38" s="46">
        <v>2.7057538148150834E-2</v>
      </c>
    </row>
    <row r="39" spans="1:4">
      <c r="A39" s="45" t="s">
        <v>99</v>
      </c>
      <c r="B39" s="31">
        <v>0</v>
      </c>
      <c r="C39" s="31">
        <v>0</v>
      </c>
      <c r="D39" s="46">
        <v>0</v>
      </c>
    </row>
    <row r="40" spans="1:4">
      <c r="A40" s="45" t="s">
        <v>100</v>
      </c>
      <c r="B40" s="31">
        <v>0</v>
      </c>
      <c r="C40" s="31">
        <v>0</v>
      </c>
      <c r="D40" s="46">
        <v>0</v>
      </c>
    </row>
    <row r="41" spans="1:4">
      <c r="A41" s="45" t="s">
        <v>101</v>
      </c>
      <c r="B41" s="31">
        <v>0</v>
      </c>
      <c r="C41" s="31">
        <v>0</v>
      </c>
      <c r="D41" s="46">
        <v>0</v>
      </c>
    </row>
    <row r="42" spans="1:4">
      <c r="A42" s="34" t="s">
        <v>102</v>
      </c>
      <c r="B42" s="31">
        <v>0</v>
      </c>
      <c r="C42" s="31">
        <v>0</v>
      </c>
      <c r="D42" s="46">
        <v>0</v>
      </c>
    </row>
    <row r="43" spans="1:4">
      <c r="A43" s="45" t="s">
        <v>103</v>
      </c>
      <c r="B43" s="31">
        <v>0</v>
      </c>
      <c r="C43" s="31">
        <v>0</v>
      </c>
      <c r="D43" s="46">
        <v>0</v>
      </c>
    </row>
    <row r="44" spans="1:4">
      <c r="A44" s="45" t="s">
        <v>104</v>
      </c>
      <c r="B44" s="31">
        <v>0</v>
      </c>
      <c r="C44" s="31">
        <v>0</v>
      </c>
      <c r="D44" s="46">
        <v>0</v>
      </c>
    </row>
    <row r="45" spans="1:4">
      <c r="A45" s="45" t="s">
        <v>105</v>
      </c>
      <c r="B45" s="31">
        <v>0</v>
      </c>
      <c r="C45" s="31">
        <v>0</v>
      </c>
      <c r="D45" s="46">
        <v>0</v>
      </c>
    </row>
    <row r="46" spans="1:4">
      <c r="A46" s="45" t="s">
        <v>106</v>
      </c>
      <c r="B46" s="31">
        <v>0</v>
      </c>
      <c r="C46" s="31">
        <v>0</v>
      </c>
      <c r="D46" s="46">
        <v>0</v>
      </c>
    </row>
    <row r="47" spans="1:4">
      <c r="A47" s="45" t="s">
        <v>107</v>
      </c>
      <c r="B47" s="31">
        <v>126.5</v>
      </c>
      <c r="C47" s="31">
        <v>0.01</v>
      </c>
      <c r="D47" s="46">
        <v>1.7529338193900856E-2</v>
      </c>
    </row>
    <row r="48" spans="1:4">
      <c r="A48" s="45" t="s">
        <v>108</v>
      </c>
      <c r="B48" s="31">
        <v>0</v>
      </c>
      <c r="C48" s="31">
        <v>0</v>
      </c>
      <c r="D48" s="46">
        <v>0</v>
      </c>
    </row>
    <row r="49" spans="1:244">
      <c r="A49" s="47" t="s">
        <v>109</v>
      </c>
      <c r="B49" s="48">
        <v>321.76</v>
      </c>
      <c r="C49" s="48">
        <v>0.03</v>
      </c>
      <c r="D49" s="49">
        <v>4.458687634205169E-2</v>
      </c>
    </row>
    <row r="50" spans="1:244">
      <c r="A50" s="40" t="s">
        <v>28</v>
      </c>
    </row>
    <row r="51" spans="1:244">
      <c r="A51" s="45" t="s">
        <v>110</v>
      </c>
      <c r="B51" s="31">
        <v>53.794009733043673</v>
      </c>
      <c r="C51" s="31">
        <v>0</v>
      </c>
      <c r="D51" s="46">
        <v>7.4543350942017136E-3</v>
      </c>
    </row>
    <row r="52" spans="1:244">
      <c r="A52" s="47" t="s">
        <v>111</v>
      </c>
      <c r="B52" s="48">
        <v>53.794009733043673</v>
      </c>
      <c r="C52" s="48">
        <v>0</v>
      </c>
      <c r="D52" s="49">
        <v>7.4543350942017136E-3</v>
      </c>
    </row>
    <row r="53" spans="1:244" s="51" customFormat="1">
      <c r="A53" s="47" t="s">
        <v>31</v>
      </c>
      <c r="B53" s="48">
        <v>6884.3340097330438</v>
      </c>
      <c r="C53" s="48">
        <v>0.6100000000000001</v>
      </c>
      <c r="D53" s="49">
        <v>0.95397485451687014</v>
      </c>
    </row>
    <row r="54" spans="1:244">
      <c r="A54" s="40" t="s">
        <v>32</v>
      </c>
    </row>
    <row r="55" spans="1:244">
      <c r="A55" s="34" t="s">
        <v>112</v>
      </c>
      <c r="B55" s="31">
        <v>13.54</v>
      </c>
      <c r="C55" s="31">
        <v>0</v>
      </c>
      <c r="D55" s="46">
        <v>1.8762627600428265E-3</v>
      </c>
    </row>
    <row r="56" spans="1:244">
      <c r="A56" s="34" t="s">
        <v>113</v>
      </c>
      <c r="B56" s="31">
        <v>36.919999999999995</v>
      </c>
      <c r="C56" s="31">
        <v>0</v>
      </c>
      <c r="D56" s="46">
        <v>5.1160724594373078E-3</v>
      </c>
    </row>
    <row r="57" spans="1:244">
      <c r="A57" s="45" t="s">
        <v>114</v>
      </c>
      <c r="B57" s="31">
        <v>62.4</v>
      </c>
      <c r="C57" s="31">
        <v>0.01</v>
      </c>
      <c r="D57" s="46">
        <v>8.6468830300348871E-3</v>
      </c>
    </row>
    <row r="58" spans="1:244">
      <c r="A58" s="47" t="s">
        <v>115</v>
      </c>
      <c r="B58" s="48">
        <v>112.85999999999999</v>
      </c>
      <c r="C58" s="48">
        <v>0.01</v>
      </c>
      <c r="D58" s="49">
        <v>1.5639218249515023E-2</v>
      </c>
      <c r="E58" s="34"/>
      <c r="H58" s="52"/>
      <c r="I58" s="34"/>
      <c r="L58" s="52"/>
      <c r="M58" s="34"/>
      <c r="P58" s="52"/>
      <c r="Q58" s="34"/>
      <c r="T58" s="52"/>
      <c r="U58" s="34"/>
      <c r="X58" s="52"/>
      <c r="Y58" s="34"/>
      <c r="AB58" s="52"/>
      <c r="AC58" s="34"/>
      <c r="AF58" s="52"/>
      <c r="AG58" s="34"/>
      <c r="AJ58" s="52"/>
      <c r="AK58" s="34"/>
      <c r="AN58" s="52"/>
      <c r="AO58" s="34"/>
      <c r="AR58" s="52"/>
      <c r="AS58" s="34"/>
      <c r="AV58" s="52"/>
      <c r="AW58" s="34"/>
      <c r="AZ58" s="52"/>
      <c r="BA58" s="34"/>
      <c r="BD58" s="52"/>
      <c r="BE58" s="34"/>
      <c r="BH58" s="52"/>
      <c r="BI58" s="34"/>
      <c r="BL58" s="52"/>
      <c r="BM58" s="34"/>
      <c r="BP58" s="52"/>
      <c r="BQ58" s="34"/>
      <c r="BT58" s="52"/>
      <c r="BU58" s="34"/>
      <c r="BX58" s="52"/>
      <c r="BY58" s="34"/>
      <c r="CB58" s="52"/>
      <c r="CC58" s="34"/>
      <c r="CF58" s="52"/>
      <c r="CG58" s="34"/>
      <c r="CJ58" s="52"/>
      <c r="CK58" s="34"/>
      <c r="CN58" s="52"/>
      <c r="CO58" s="34"/>
      <c r="CR58" s="52"/>
      <c r="CS58" s="34"/>
      <c r="CV58" s="52"/>
      <c r="CW58" s="34"/>
      <c r="CZ58" s="52"/>
      <c r="DA58" s="34"/>
      <c r="DD58" s="52"/>
      <c r="DE58" s="34"/>
      <c r="DH58" s="52"/>
      <c r="DI58" s="34"/>
      <c r="DL58" s="52"/>
      <c r="DM58" s="34"/>
      <c r="DP58" s="52"/>
      <c r="DQ58" s="34"/>
      <c r="DT58" s="52"/>
      <c r="DU58" s="34"/>
      <c r="DX58" s="52"/>
      <c r="DY58" s="34"/>
      <c r="EB58" s="52"/>
      <c r="EC58" s="34"/>
      <c r="EF58" s="52"/>
      <c r="EG58" s="34"/>
      <c r="EJ58" s="52"/>
      <c r="EK58" s="34"/>
      <c r="EN58" s="52"/>
      <c r="EO58" s="34"/>
      <c r="ER58" s="52"/>
      <c r="ES58" s="34"/>
      <c r="EV58" s="52"/>
      <c r="EW58" s="34"/>
      <c r="EZ58" s="52"/>
      <c r="FA58" s="34"/>
      <c r="FD58" s="52"/>
      <c r="FE58" s="34"/>
      <c r="FH58" s="52"/>
      <c r="FI58" s="34"/>
      <c r="FL58" s="52"/>
      <c r="FM58" s="34"/>
      <c r="FP58" s="52"/>
      <c r="FQ58" s="34"/>
      <c r="FT58" s="52"/>
      <c r="FU58" s="34"/>
      <c r="FX58" s="52"/>
      <c r="FY58" s="34"/>
      <c r="GB58" s="52"/>
      <c r="GC58" s="34"/>
      <c r="GF58" s="52"/>
      <c r="GG58" s="34"/>
      <c r="GJ58" s="52"/>
      <c r="GK58" s="34"/>
      <c r="GN58" s="52"/>
      <c r="GO58" s="34"/>
      <c r="GR58" s="52"/>
      <c r="GS58" s="34"/>
      <c r="GV58" s="52"/>
      <c r="GW58" s="34"/>
      <c r="GZ58" s="52"/>
      <c r="HA58" s="34"/>
      <c r="HD58" s="52"/>
      <c r="HE58" s="34"/>
      <c r="HH58" s="52"/>
      <c r="HI58" s="34"/>
      <c r="HL58" s="52"/>
      <c r="HM58" s="34"/>
      <c r="HP58" s="52"/>
      <c r="HQ58" s="34"/>
      <c r="HT58" s="52"/>
      <c r="HU58" s="34"/>
      <c r="HX58" s="52"/>
      <c r="HY58" s="34"/>
      <c r="IB58" s="52"/>
      <c r="IC58" s="34"/>
      <c r="IF58" s="52"/>
      <c r="IG58" s="34"/>
      <c r="IJ58" s="52"/>
    </row>
    <row r="59" spans="1:244">
      <c r="A59" s="40" t="s">
        <v>38</v>
      </c>
    </row>
    <row r="60" spans="1:244">
      <c r="A60" s="45" t="s">
        <v>116</v>
      </c>
      <c r="B60" s="31">
        <v>1.0492307692307694</v>
      </c>
      <c r="C60" s="31">
        <v>0</v>
      </c>
      <c r="D60" s="46">
        <v>1.4539384187583322E-4</v>
      </c>
    </row>
    <row r="61" spans="1:244">
      <c r="A61" s="45" t="s">
        <v>117</v>
      </c>
      <c r="B61" s="31">
        <v>17.09</v>
      </c>
      <c r="C61" s="31">
        <v>0</v>
      </c>
      <c r="D61" s="46">
        <v>2.3681928042194908E-3</v>
      </c>
    </row>
    <row r="62" spans="1:244">
      <c r="A62" s="45" t="s">
        <v>118</v>
      </c>
      <c r="B62" s="31">
        <v>2.54</v>
      </c>
      <c r="C62" s="31">
        <v>0</v>
      </c>
      <c r="D62" s="46">
        <v>3.5197248231231756E-4</v>
      </c>
    </row>
    <row r="63" spans="1:244">
      <c r="A63" s="47" t="s">
        <v>119</v>
      </c>
      <c r="B63" s="48">
        <v>20.67923076923077</v>
      </c>
      <c r="C63" s="48">
        <v>0</v>
      </c>
      <c r="D63" s="49">
        <v>2.8655591284076415E-3</v>
      </c>
      <c r="E63" s="34"/>
      <c r="H63" s="52"/>
      <c r="I63" s="34"/>
      <c r="L63" s="52"/>
      <c r="M63" s="34"/>
      <c r="P63" s="52"/>
      <c r="Q63" s="34"/>
      <c r="T63" s="52"/>
      <c r="U63" s="34"/>
      <c r="X63" s="52"/>
      <c r="Y63" s="34"/>
      <c r="AB63" s="52"/>
      <c r="AC63" s="34"/>
      <c r="AF63" s="52"/>
      <c r="AG63" s="34"/>
      <c r="AJ63" s="52"/>
      <c r="AK63" s="34"/>
      <c r="AN63" s="52"/>
      <c r="AO63" s="34"/>
      <c r="AR63" s="52"/>
      <c r="AS63" s="34"/>
      <c r="AV63" s="52"/>
      <c r="AW63" s="34"/>
      <c r="AZ63" s="52"/>
      <c r="BA63" s="34"/>
      <c r="BD63" s="52"/>
      <c r="BE63" s="34"/>
      <c r="BH63" s="52"/>
      <c r="BI63" s="34"/>
      <c r="BL63" s="52"/>
      <c r="BM63" s="34"/>
      <c r="BP63" s="52"/>
      <c r="BQ63" s="34"/>
      <c r="BT63" s="52"/>
      <c r="BU63" s="34"/>
      <c r="BX63" s="52"/>
      <c r="BY63" s="34"/>
      <c r="CB63" s="52"/>
      <c r="CC63" s="34"/>
      <c r="CF63" s="52"/>
      <c r="CG63" s="34"/>
      <c r="CJ63" s="52"/>
      <c r="CK63" s="34"/>
      <c r="CN63" s="52"/>
      <c r="CO63" s="34"/>
      <c r="CR63" s="52"/>
      <c r="CS63" s="34"/>
      <c r="CV63" s="52"/>
      <c r="CW63" s="34"/>
      <c r="CZ63" s="52"/>
      <c r="DA63" s="34"/>
      <c r="DD63" s="52"/>
      <c r="DE63" s="34"/>
      <c r="DH63" s="52"/>
      <c r="DI63" s="34"/>
      <c r="DL63" s="52"/>
      <c r="DM63" s="34"/>
      <c r="DP63" s="52"/>
      <c r="DQ63" s="34"/>
      <c r="DT63" s="52"/>
      <c r="DU63" s="34"/>
      <c r="DX63" s="52"/>
      <c r="DY63" s="34"/>
      <c r="EB63" s="52"/>
      <c r="EC63" s="34"/>
      <c r="EF63" s="52"/>
      <c r="EG63" s="34"/>
      <c r="EJ63" s="52"/>
      <c r="EK63" s="34"/>
      <c r="EN63" s="52"/>
      <c r="EO63" s="34"/>
      <c r="ER63" s="52"/>
      <c r="ES63" s="34"/>
      <c r="EV63" s="52"/>
      <c r="EW63" s="34"/>
      <c r="EZ63" s="52"/>
      <c r="FA63" s="34"/>
      <c r="FD63" s="52"/>
      <c r="FE63" s="34"/>
      <c r="FH63" s="52"/>
      <c r="FI63" s="34"/>
      <c r="FL63" s="52"/>
      <c r="FM63" s="34"/>
      <c r="FP63" s="52"/>
      <c r="FQ63" s="34"/>
      <c r="FT63" s="52"/>
      <c r="FU63" s="34"/>
      <c r="FX63" s="52"/>
      <c r="FY63" s="34"/>
      <c r="GB63" s="52"/>
      <c r="GC63" s="34"/>
      <c r="GF63" s="52"/>
      <c r="GG63" s="34"/>
      <c r="GJ63" s="52"/>
      <c r="GK63" s="34"/>
      <c r="GN63" s="52"/>
      <c r="GO63" s="34"/>
      <c r="GR63" s="52"/>
      <c r="GS63" s="34"/>
      <c r="GV63" s="52"/>
      <c r="GW63" s="34"/>
      <c r="GZ63" s="52"/>
      <c r="HA63" s="34"/>
      <c r="HD63" s="52"/>
      <c r="HE63" s="34"/>
      <c r="HH63" s="52"/>
      <c r="HI63" s="34"/>
      <c r="HL63" s="52"/>
      <c r="HM63" s="34"/>
      <c r="HP63" s="52"/>
      <c r="HQ63" s="34"/>
      <c r="HT63" s="52"/>
      <c r="HU63" s="34"/>
      <c r="HX63" s="52"/>
      <c r="HY63" s="34"/>
      <c r="IB63" s="52"/>
      <c r="IC63" s="34"/>
      <c r="IF63" s="52"/>
      <c r="IG63" s="34"/>
      <c r="IJ63" s="52"/>
    </row>
    <row r="64" spans="1:244">
      <c r="A64" s="47" t="s">
        <v>120</v>
      </c>
      <c r="B64" s="48">
        <v>133.53923076923076</v>
      </c>
      <c r="C64" s="48">
        <v>0.01</v>
      </c>
      <c r="D64" s="49">
        <v>1.8504777377922665E-2</v>
      </c>
      <c r="G64" s="34"/>
      <c r="K64" s="34"/>
      <c r="O64" s="34"/>
      <c r="S64" s="34"/>
      <c r="W64" s="34"/>
      <c r="AA64" s="34"/>
      <c r="AE64" s="34"/>
      <c r="AI64" s="34"/>
      <c r="AM64" s="34"/>
      <c r="AQ64" s="34"/>
      <c r="AU64" s="34"/>
      <c r="AY64" s="34"/>
      <c r="BC64" s="34"/>
      <c r="BG64" s="34"/>
      <c r="BK64" s="34"/>
      <c r="BO64" s="34"/>
      <c r="BS64" s="34"/>
      <c r="BW64" s="34"/>
      <c r="CA64" s="34"/>
      <c r="CE64" s="34"/>
      <c r="CI64" s="34"/>
      <c r="CM64" s="34"/>
      <c r="CQ64" s="34"/>
      <c r="CU64" s="34"/>
      <c r="CY64" s="34"/>
      <c r="DC64" s="34"/>
      <c r="DG64" s="34"/>
      <c r="DK64" s="34"/>
      <c r="DO64" s="34"/>
      <c r="DS64" s="34"/>
      <c r="DW64" s="34"/>
      <c r="EA64" s="34"/>
      <c r="EE64" s="34"/>
      <c r="EI64" s="34"/>
      <c r="EM64" s="34"/>
      <c r="EQ64" s="34"/>
      <c r="EU64" s="34"/>
      <c r="EY64" s="34"/>
      <c r="FC64" s="34"/>
      <c r="FG64" s="34"/>
      <c r="FK64" s="34"/>
      <c r="FO64" s="34"/>
      <c r="FS64" s="34"/>
      <c r="FW64" s="34"/>
      <c r="GA64" s="34"/>
      <c r="GE64" s="34"/>
      <c r="GI64" s="34"/>
      <c r="GM64" s="34"/>
      <c r="GQ64" s="34"/>
      <c r="GU64" s="34"/>
      <c r="GY64" s="34"/>
      <c r="HC64" s="34"/>
      <c r="HG64" s="34"/>
      <c r="HK64" s="34"/>
      <c r="HO64" s="34"/>
      <c r="HS64" s="34"/>
      <c r="HW64" s="34"/>
      <c r="IA64" s="34"/>
      <c r="IE64" s="34"/>
    </row>
    <row r="65" spans="1:244" s="51" customFormat="1">
      <c r="A65" s="47" t="s">
        <v>43</v>
      </c>
      <c r="B65" s="48">
        <v>7017.8732405022747</v>
      </c>
      <c r="C65" s="48">
        <v>0.62000000000000011</v>
      </c>
      <c r="D65" s="49">
        <v>0.97247963189479281</v>
      </c>
    </row>
    <row r="66" spans="1:244">
      <c r="A66" s="40" t="s">
        <v>44</v>
      </c>
    </row>
    <row r="67" spans="1:244">
      <c r="A67" s="34" t="s">
        <v>121</v>
      </c>
      <c r="B67" s="31">
        <v>48.599999999999994</v>
      </c>
      <c r="C67" s="31">
        <v>0</v>
      </c>
      <c r="D67" s="46">
        <v>6.734591590700249E-3</v>
      </c>
    </row>
    <row r="68" spans="1:244">
      <c r="A68" s="34" t="s">
        <v>122</v>
      </c>
      <c r="B68" s="31">
        <v>150</v>
      </c>
      <c r="C68" s="31">
        <v>0.01</v>
      </c>
      <c r="D68" s="46">
        <v>2.0785776514506943E-2</v>
      </c>
    </row>
    <row r="69" spans="1:244">
      <c r="A69" s="34" t="s">
        <v>123</v>
      </c>
      <c r="B69" s="31">
        <v>0</v>
      </c>
      <c r="C69" s="31">
        <v>0</v>
      </c>
      <c r="D69" s="46">
        <v>0</v>
      </c>
    </row>
    <row r="70" spans="1:244">
      <c r="A70" s="47" t="s">
        <v>124</v>
      </c>
      <c r="B70" s="48">
        <v>198.6</v>
      </c>
      <c r="C70" s="48">
        <v>0.01</v>
      </c>
      <c r="D70" s="49">
        <v>2.7520368105207194E-2</v>
      </c>
      <c r="E70" s="34"/>
      <c r="H70" s="52"/>
      <c r="I70" s="34"/>
      <c r="L70" s="52"/>
      <c r="M70" s="34"/>
      <c r="P70" s="52"/>
      <c r="Q70" s="34"/>
      <c r="T70" s="52"/>
      <c r="U70" s="34"/>
      <c r="X70" s="52"/>
      <c r="Y70" s="34"/>
      <c r="AB70" s="52"/>
      <c r="AC70" s="34"/>
      <c r="AF70" s="52"/>
      <c r="AG70" s="34"/>
      <c r="AJ70" s="52"/>
      <c r="AK70" s="34"/>
      <c r="AN70" s="52"/>
      <c r="AO70" s="34"/>
      <c r="AR70" s="52"/>
      <c r="AS70" s="34"/>
      <c r="AV70" s="52"/>
      <c r="AW70" s="34"/>
      <c r="AZ70" s="52"/>
      <c r="BA70" s="34"/>
      <c r="BD70" s="52"/>
      <c r="BE70" s="34"/>
      <c r="BH70" s="52"/>
      <c r="BI70" s="34"/>
      <c r="BL70" s="52"/>
      <c r="BM70" s="34"/>
      <c r="BP70" s="52"/>
      <c r="BQ70" s="34"/>
      <c r="BT70" s="52"/>
      <c r="BU70" s="34"/>
      <c r="BX70" s="52"/>
      <c r="BY70" s="34"/>
      <c r="CB70" s="52"/>
      <c r="CC70" s="34"/>
      <c r="CF70" s="52"/>
      <c r="CG70" s="34"/>
      <c r="CJ70" s="52"/>
      <c r="CK70" s="34"/>
      <c r="CN70" s="52"/>
      <c r="CO70" s="34"/>
      <c r="CR70" s="52"/>
      <c r="CS70" s="34"/>
      <c r="CV70" s="52"/>
      <c r="CW70" s="34"/>
      <c r="CZ70" s="52"/>
      <c r="DA70" s="34"/>
      <c r="DD70" s="52"/>
      <c r="DE70" s="34"/>
      <c r="DH70" s="52"/>
      <c r="DI70" s="34"/>
      <c r="DL70" s="52"/>
      <c r="DM70" s="34"/>
      <c r="DP70" s="52"/>
      <c r="DQ70" s="34"/>
      <c r="DT70" s="52"/>
      <c r="DU70" s="34"/>
      <c r="DX70" s="52"/>
      <c r="DY70" s="34"/>
      <c r="EB70" s="52"/>
      <c r="EC70" s="34"/>
      <c r="EF70" s="52"/>
      <c r="EG70" s="34"/>
      <c r="EJ70" s="52"/>
      <c r="EK70" s="34"/>
      <c r="EN70" s="52"/>
      <c r="EO70" s="34"/>
      <c r="ER70" s="52"/>
      <c r="ES70" s="34"/>
      <c r="EV70" s="52"/>
      <c r="EW70" s="34"/>
      <c r="EZ70" s="52"/>
      <c r="FA70" s="34"/>
      <c r="FD70" s="52"/>
      <c r="FE70" s="34"/>
      <c r="FH70" s="52"/>
      <c r="FI70" s="34"/>
      <c r="FL70" s="52"/>
      <c r="FM70" s="34"/>
      <c r="FP70" s="52"/>
      <c r="FQ70" s="34"/>
      <c r="FT70" s="52"/>
      <c r="FU70" s="34"/>
      <c r="FX70" s="52"/>
      <c r="FY70" s="34"/>
      <c r="GB70" s="52"/>
      <c r="GC70" s="34"/>
      <c r="GF70" s="52"/>
      <c r="GG70" s="34"/>
      <c r="GJ70" s="52"/>
      <c r="GK70" s="34"/>
      <c r="GN70" s="52"/>
      <c r="GO70" s="34"/>
      <c r="GR70" s="52"/>
      <c r="GS70" s="34"/>
      <c r="GV70" s="52"/>
      <c r="GW70" s="34"/>
      <c r="GZ70" s="52"/>
      <c r="HA70" s="34"/>
      <c r="HD70" s="52"/>
      <c r="HE70" s="34"/>
      <c r="HH70" s="52"/>
      <c r="HI70" s="34"/>
      <c r="HL70" s="52"/>
      <c r="HM70" s="34"/>
      <c r="HP70" s="52"/>
      <c r="HQ70" s="34"/>
      <c r="HT70" s="52"/>
      <c r="HU70" s="34"/>
      <c r="HX70" s="52"/>
      <c r="HY70" s="34"/>
      <c r="IB70" s="52"/>
      <c r="IC70" s="34"/>
      <c r="IF70" s="52"/>
      <c r="IG70" s="34"/>
      <c r="IJ70" s="52"/>
    </row>
    <row r="71" spans="1:244" s="51" customFormat="1" ht="13.5" thickBot="1">
      <c r="A71" s="53" t="s">
        <v>48</v>
      </c>
      <c r="B71" s="54">
        <v>7216.4732405022751</v>
      </c>
      <c r="C71" s="54">
        <v>0.63000000000000012</v>
      </c>
      <c r="D71" s="55">
        <v>1</v>
      </c>
    </row>
    <row r="72" spans="1:244">
      <c r="A72" s="56" t="s">
        <v>63</v>
      </c>
      <c r="D72" s="57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zoomScaleNormal="100" workbookViewId="0"/>
  </sheetViews>
  <sheetFormatPr defaultColWidth="8.375" defaultRowHeight="12.75"/>
  <cols>
    <col min="1" max="1" width="4.625" style="59" customWidth="1"/>
    <col min="2" max="2" width="16.125" style="59" customWidth="1"/>
    <col min="3" max="3" width="0.5" style="59" customWidth="1"/>
    <col min="4" max="4" width="3.375" style="59" customWidth="1"/>
    <col min="5" max="5" width="16" style="59" customWidth="1"/>
    <col min="6" max="7" width="0.875" style="59" customWidth="1"/>
    <col min="8" max="8" width="7.75" style="59" customWidth="1"/>
    <col min="9" max="9" width="9.375" style="59" customWidth="1"/>
    <col min="10" max="10" width="8.5" style="59" customWidth="1"/>
    <col min="11" max="11" width="1.625" style="59" customWidth="1"/>
    <col min="12" max="12" width="3.5" style="59" customWidth="1"/>
    <col min="13" max="13" width="14" style="59" customWidth="1"/>
    <col min="14" max="14" width="4.625" style="59" customWidth="1"/>
    <col min="15" max="15" width="4.375" style="59" customWidth="1"/>
    <col min="16" max="16" width="29.5" style="59" customWidth="1"/>
    <col min="17" max="256" width="8.375" style="59"/>
    <col min="257" max="257" width="4.625" style="59" customWidth="1"/>
    <col min="258" max="258" width="16.125" style="59" customWidth="1"/>
    <col min="259" max="259" width="0.5" style="59" customWidth="1"/>
    <col min="260" max="260" width="3.375" style="59" customWidth="1"/>
    <col min="261" max="261" width="16" style="59" customWidth="1"/>
    <col min="262" max="263" width="0.875" style="59" customWidth="1"/>
    <col min="264" max="264" width="7.75" style="59" customWidth="1"/>
    <col min="265" max="265" width="9.375" style="59" customWidth="1"/>
    <col min="266" max="266" width="8.5" style="59" customWidth="1"/>
    <col min="267" max="267" width="1.625" style="59" customWidth="1"/>
    <col min="268" max="268" width="3.5" style="59" customWidth="1"/>
    <col min="269" max="269" width="14" style="59" customWidth="1"/>
    <col min="270" max="270" width="4.625" style="59" customWidth="1"/>
    <col min="271" max="271" width="4.375" style="59" customWidth="1"/>
    <col min="272" max="272" width="29.5" style="59" customWidth="1"/>
    <col min="273" max="512" width="8.375" style="59"/>
    <col min="513" max="513" width="4.625" style="59" customWidth="1"/>
    <col min="514" max="514" width="16.125" style="59" customWidth="1"/>
    <col min="515" max="515" width="0.5" style="59" customWidth="1"/>
    <col min="516" max="516" width="3.375" style="59" customWidth="1"/>
    <col min="517" max="517" width="16" style="59" customWidth="1"/>
    <col min="518" max="519" width="0.875" style="59" customWidth="1"/>
    <col min="520" max="520" width="7.75" style="59" customWidth="1"/>
    <col min="521" max="521" width="9.375" style="59" customWidth="1"/>
    <col min="522" max="522" width="8.5" style="59" customWidth="1"/>
    <col min="523" max="523" width="1.625" style="59" customWidth="1"/>
    <col min="524" max="524" width="3.5" style="59" customWidth="1"/>
    <col min="525" max="525" width="14" style="59" customWidth="1"/>
    <col min="526" max="526" width="4.625" style="59" customWidth="1"/>
    <col min="527" max="527" width="4.375" style="59" customWidth="1"/>
    <col min="528" max="528" width="29.5" style="59" customWidth="1"/>
    <col min="529" max="768" width="8.375" style="59"/>
    <col min="769" max="769" width="4.625" style="59" customWidth="1"/>
    <col min="770" max="770" width="16.125" style="59" customWidth="1"/>
    <col min="771" max="771" width="0.5" style="59" customWidth="1"/>
    <col min="772" max="772" width="3.375" style="59" customWidth="1"/>
    <col min="773" max="773" width="16" style="59" customWidth="1"/>
    <col min="774" max="775" width="0.875" style="59" customWidth="1"/>
    <col min="776" max="776" width="7.75" style="59" customWidth="1"/>
    <col min="777" max="777" width="9.375" style="59" customWidth="1"/>
    <col min="778" max="778" width="8.5" style="59" customWidth="1"/>
    <col min="779" max="779" width="1.625" style="59" customWidth="1"/>
    <col min="780" max="780" width="3.5" style="59" customWidth="1"/>
    <col min="781" max="781" width="14" style="59" customWidth="1"/>
    <col min="782" max="782" width="4.625" style="59" customWidth="1"/>
    <col min="783" max="783" width="4.375" style="59" customWidth="1"/>
    <col min="784" max="784" width="29.5" style="59" customWidth="1"/>
    <col min="785" max="1024" width="8.375" style="59"/>
    <col min="1025" max="1025" width="4.625" style="59" customWidth="1"/>
    <col min="1026" max="1026" width="16.125" style="59" customWidth="1"/>
    <col min="1027" max="1027" width="0.5" style="59" customWidth="1"/>
    <col min="1028" max="1028" width="3.375" style="59" customWidth="1"/>
    <col min="1029" max="1029" width="16" style="59" customWidth="1"/>
    <col min="1030" max="1031" width="0.875" style="59" customWidth="1"/>
    <col min="1032" max="1032" width="7.75" style="59" customWidth="1"/>
    <col min="1033" max="1033" width="9.375" style="59" customWidth="1"/>
    <col min="1034" max="1034" width="8.5" style="59" customWidth="1"/>
    <col min="1035" max="1035" width="1.625" style="59" customWidth="1"/>
    <col min="1036" max="1036" width="3.5" style="59" customWidth="1"/>
    <col min="1037" max="1037" width="14" style="59" customWidth="1"/>
    <col min="1038" max="1038" width="4.625" style="59" customWidth="1"/>
    <col min="1039" max="1039" width="4.375" style="59" customWidth="1"/>
    <col min="1040" max="1040" width="29.5" style="59" customWidth="1"/>
    <col min="1041" max="1280" width="8.375" style="59"/>
    <col min="1281" max="1281" width="4.625" style="59" customWidth="1"/>
    <col min="1282" max="1282" width="16.125" style="59" customWidth="1"/>
    <col min="1283" max="1283" width="0.5" style="59" customWidth="1"/>
    <col min="1284" max="1284" width="3.375" style="59" customWidth="1"/>
    <col min="1285" max="1285" width="16" style="59" customWidth="1"/>
    <col min="1286" max="1287" width="0.875" style="59" customWidth="1"/>
    <col min="1288" max="1288" width="7.75" style="59" customWidth="1"/>
    <col min="1289" max="1289" width="9.375" style="59" customWidth="1"/>
    <col min="1290" max="1290" width="8.5" style="59" customWidth="1"/>
    <col min="1291" max="1291" width="1.625" style="59" customWidth="1"/>
    <col min="1292" max="1292" width="3.5" style="59" customWidth="1"/>
    <col min="1293" max="1293" width="14" style="59" customWidth="1"/>
    <col min="1294" max="1294" width="4.625" style="59" customWidth="1"/>
    <col min="1295" max="1295" width="4.375" style="59" customWidth="1"/>
    <col min="1296" max="1296" width="29.5" style="59" customWidth="1"/>
    <col min="1297" max="1536" width="8.375" style="59"/>
    <col min="1537" max="1537" width="4.625" style="59" customWidth="1"/>
    <col min="1538" max="1538" width="16.125" style="59" customWidth="1"/>
    <col min="1539" max="1539" width="0.5" style="59" customWidth="1"/>
    <col min="1540" max="1540" width="3.375" style="59" customWidth="1"/>
    <col min="1541" max="1541" width="16" style="59" customWidth="1"/>
    <col min="1542" max="1543" width="0.875" style="59" customWidth="1"/>
    <col min="1544" max="1544" width="7.75" style="59" customWidth="1"/>
    <col min="1545" max="1545" width="9.375" style="59" customWidth="1"/>
    <col min="1546" max="1546" width="8.5" style="59" customWidth="1"/>
    <col min="1547" max="1547" width="1.625" style="59" customWidth="1"/>
    <col min="1548" max="1548" width="3.5" style="59" customWidth="1"/>
    <col min="1549" max="1549" width="14" style="59" customWidth="1"/>
    <col min="1550" max="1550" width="4.625" style="59" customWidth="1"/>
    <col min="1551" max="1551" width="4.375" style="59" customWidth="1"/>
    <col min="1552" max="1552" width="29.5" style="59" customWidth="1"/>
    <col min="1553" max="1792" width="8.375" style="59"/>
    <col min="1793" max="1793" width="4.625" style="59" customWidth="1"/>
    <col min="1794" max="1794" width="16.125" style="59" customWidth="1"/>
    <col min="1795" max="1795" width="0.5" style="59" customWidth="1"/>
    <col min="1796" max="1796" width="3.375" style="59" customWidth="1"/>
    <col min="1797" max="1797" width="16" style="59" customWidth="1"/>
    <col min="1798" max="1799" width="0.875" style="59" customWidth="1"/>
    <col min="1800" max="1800" width="7.75" style="59" customWidth="1"/>
    <col min="1801" max="1801" width="9.375" style="59" customWidth="1"/>
    <col min="1802" max="1802" width="8.5" style="59" customWidth="1"/>
    <col min="1803" max="1803" width="1.625" style="59" customWidth="1"/>
    <col min="1804" max="1804" width="3.5" style="59" customWidth="1"/>
    <col min="1805" max="1805" width="14" style="59" customWidth="1"/>
    <col min="1806" max="1806" width="4.625" style="59" customWidth="1"/>
    <col min="1807" max="1807" width="4.375" style="59" customWidth="1"/>
    <col min="1808" max="1808" width="29.5" style="59" customWidth="1"/>
    <col min="1809" max="2048" width="8.375" style="59"/>
    <col min="2049" max="2049" width="4.625" style="59" customWidth="1"/>
    <col min="2050" max="2050" width="16.125" style="59" customWidth="1"/>
    <col min="2051" max="2051" width="0.5" style="59" customWidth="1"/>
    <col min="2052" max="2052" width="3.375" style="59" customWidth="1"/>
    <col min="2053" max="2053" width="16" style="59" customWidth="1"/>
    <col min="2054" max="2055" width="0.875" style="59" customWidth="1"/>
    <col min="2056" max="2056" width="7.75" style="59" customWidth="1"/>
    <col min="2057" max="2057" width="9.375" style="59" customWidth="1"/>
    <col min="2058" max="2058" width="8.5" style="59" customWidth="1"/>
    <col min="2059" max="2059" width="1.625" style="59" customWidth="1"/>
    <col min="2060" max="2060" width="3.5" style="59" customWidth="1"/>
    <col min="2061" max="2061" width="14" style="59" customWidth="1"/>
    <col min="2062" max="2062" width="4.625" style="59" customWidth="1"/>
    <col min="2063" max="2063" width="4.375" style="59" customWidth="1"/>
    <col min="2064" max="2064" width="29.5" style="59" customWidth="1"/>
    <col min="2065" max="2304" width="8.375" style="59"/>
    <col min="2305" max="2305" width="4.625" style="59" customWidth="1"/>
    <col min="2306" max="2306" width="16.125" style="59" customWidth="1"/>
    <col min="2307" max="2307" width="0.5" style="59" customWidth="1"/>
    <col min="2308" max="2308" width="3.375" style="59" customWidth="1"/>
    <col min="2309" max="2309" width="16" style="59" customWidth="1"/>
    <col min="2310" max="2311" width="0.875" style="59" customWidth="1"/>
    <col min="2312" max="2312" width="7.75" style="59" customWidth="1"/>
    <col min="2313" max="2313" width="9.375" style="59" customWidth="1"/>
    <col min="2314" max="2314" width="8.5" style="59" customWidth="1"/>
    <col min="2315" max="2315" width="1.625" style="59" customWidth="1"/>
    <col min="2316" max="2316" width="3.5" style="59" customWidth="1"/>
    <col min="2317" max="2317" width="14" style="59" customWidth="1"/>
    <col min="2318" max="2318" width="4.625" style="59" customWidth="1"/>
    <col min="2319" max="2319" width="4.375" style="59" customWidth="1"/>
    <col min="2320" max="2320" width="29.5" style="59" customWidth="1"/>
    <col min="2321" max="2560" width="8.375" style="59"/>
    <col min="2561" max="2561" width="4.625" style="59" customWidth="1"/>
    <col min="2562" max="2562" width="16.125" style="59" customWidth="1"/>
    <col min="2563" max="2563" width="0.5" style="59" customWidth="1"/>
    <col min="2564" max="2564" width="3.375" style="59" customWidth="1"/>
    <col min="2565" max="2565" width="16" style="59" customWidth="1"/>
    <col min="2566" max="2567" width="0.875" style="59" customWidth="1"/>
    <col min="2568" max="2568" width="7.75" style="59" customWidth="1"/>
    <col min="2569" max="2569" width="9.375" style="59" customWidth="1"/>
    <col min="2570" max="2570" width="8.5" style="59" customWidth="1"/>
    <col min="2571" max="2571" width="1.625" style="59" customWidth="1"/>
    <col min="2572" max="2572" width="3.5" style="59" customWidth="1"/>
    <col min="2573" max="2573" width="14" style="59" customWidth="1"/>
    <col min="2574" max="2574" width="4.625" style="59" customWidth="1"/>
    <col min="2575" max="2575" width="4.375" style="59" customWidth="1"/>
    <col min="2576" max="2576" width="29.5" style="59" customWidth="1"/>
    <col min="2577" max="2816" width="8.375" style="59"/>
    <col min="2817" max="2817" width="4.625" style="59" customWidth="1"/>
    <col min="2818" max="2818" width="16.125" style="59" customWidth="1"/>
    <col min="2819" max="2819" width="0.5" style="59" customWidth="1"/>
    <col min="2820" max="2820" width="3.375" style="59" customWidth="1"/>
    <col min="2821" max="2821" width="16" style="59" customWidth="1"/>
    <col min="2822" max="2823" width="0.875" style="59" customWidth="1"/>
    <col min="2824" max="2824" width="7.75" style="59" customWidth="1"/>
    <col min="2825" max="2825" width="9.375" style="59" customWidth="1"/>
    <col min="2826" max="2826" width="8.5" style="59" customWidth="1"/>
    <col min="2827" max="2827" width="1.625" style="59" customWidth="1"/>
    <col min="2828" max="2828" width="3.5" style="59" customWidth="1"/>
    <col min="2829" max="2829" width="14" style="59" customWidth="1"/>
    <col min="2830" max="2830" width="4.625" style="59" customWidth="1"/>
    <col min="2831" max="2831" width="4.375" style="59" customWidth="1"/>
    <col min="2832" max="2832" width="29.5" style="59" customWidth="1"/>
    <col min="2833" max="3072" width="8.375" style="59"/>
    <col min="3073" max="3073" width="4.625" style="59" customWidth="1"/>
    <col min="3074" max="3074" width="16.125" style="59" customWidth="1"/>
    <col min="3075" max="3075" width="0.5" style="59" customWidth="1"/>
    <col min="3076" max="3076" width="3.375" style="59" customWidth="1"/>
    <col min="3077" max="3077" width="16" style="59" customWidth="1"/>
    <col min="3078" max="3079" width="0.875" style="59" customWidth="1"/>
    <col min="3080" max="3080" width="7.75" style="59" customWidth="1"/>
    <col min="3081" max="3081" width="9.375" style="59" customWidth="1"/>
    <col min="3082" max="3082" width="8.5" style="59" customWidth="1"/>
    <col min="3083" max="3083" width="1.625" style="59" customWidth="1"/>
    <col min="3084" max="3084" width="3.5" style="59" customWidth="1"/>
    <col min="3085" max="3085" width="14" style="59" customWidth="1"/>
    <col min="3086" max="3086" width="4.625" style="59" customWidth="1"/>
    <col min="3087" max="3087" width="4.375" style="59" customWidth="1"/>
    <col min="3088" max="3088" width="29.5" style="59" customWidth="1"/>
    <col min="3089" max="3328" width="8.375" style="59"/>
    <col min="3329" max="3329" width="4.625" style="59" customWidth="1"/>
    <col min="3330" max="3330" width="16.125" style="59" customWidth="1"/>
    <col min="3331" max="3331" width="0.5" style="59" customWidth="1"/>
    <col min="3332" max="3332" width="3.375" style="59" customWidth="1"/>
    <col min="3333" max="3333" width="16" style="59" customWidth="1"/>
    <col min="3334" max="3335" width="0.875" style="59" customWidth="1"/>
    <col min="3336" max="3336" width="7.75" style="59" customWidth="1"/>
    <col min="3337" max="3337" width="9.375" style="59" customWidth="1"/>
    <col min="3338" max="3338" width="8.5" style="59" customWidth="1"/>
    <col min="3339" max="3339" width="1.625" style="59" customWidth="1"/>
    <col min="3340" max="3340" width="3.5" style="59" customWidth="1"/>
    <col min="3341" max="3341" width="14" style="59" customWidth="1"/>
    <col min="3342" max="3342" width="4.625" style="59" customWidth="1"/>
    <col min="3343" max="3343" width="4.375" style="59" customWidth="1"/>
    <col min="3344" max="3344" width="29.5" style="59" customWidth="1"/>
    <col min="3345" max="3584" width="8.375" style="59"/>
    <col min="3585" max="3585" width="4.625" style="59" customWidth="1"/>
    <col min="3586" max="3586" width="16.125" style="59" customWidth="1"/>
    <col min="3587" max="3587" width="0.5" style="59" customWidth="1"/>
    <col min="3588" max="3588" width="3.375" style="59" customWidth="1"/>
    <col min="3589" max="3589" width="16" style="59" customWidth="1"/>
    <col min="3590" max="3591" width="0.875" style="59" customWidth="1"/>
    <col min="3592" max="3592" width="7.75" style="59" customWidth="1"/>
    <col min="3593" max="3593" width="9.375" style="59" customWidth="1"/>
    <col min="3594" max="3594" width="8.5" style="59" customWidth="1"/>
    <col min="3595" max="3595" width="1.625" style="59" customWidth="1"/>
    <col min="3596" max="3596" width="3.5" style="59" customWidth="1"/>
    <col min="3597" max="3597" width="14" style="59" customWidth="1"/>
    <col min="3598" max="3598" width="4.625" style="59" customWidth="1"/>
    <col min="3599" max="3599" width="4.375" style="59" customWidth="1"/>
    <col min="3600" max="3600" width="29.5" style="59" customWidth="1"/>
    <col min="3601" max="3840" width="8.375" style="59"/>
    <col min="3841" max="3841" width="4.625" style="59" customWidth="1"/>
    <col min="3842" max="3842" width="16.125" style="59" customWidth="1"/>
    <col min="3843" max="3843" width="0.5" style="59" customWidth="1"/>
    <col min="3844" max="3844" width="3.375" style="59" customWidth="1"/>
    <col min="3845" max="3845" width="16" style="59" customWidth="1"/>
    <col min="3846" max="3847" width="0.875" style="59" customWidth="1"/>
    <col min="3848" max="3848" width="7.75" style="59" customWidth="1"/>
    <col min="3849" max="3849" width="9.375" style="59" customWidth="1"/>
    <col min="3850" max="3850" width="8.5" style="59" customWidth="1"/>
    <col min="3851" max="3851" width="1.625" style="59" customWidth="1"/>
    <col min="3852" max="3852" width="3.5" style="59" customWidth="1"/>
    <col min="3853" max="3853" width="14" style="59" customWidth="1"/>
    <col min="3854" max="3854" width="4.625" style="59" customWidth="1"/>
    <col min="3855" max="3855" width="4.375" style="59" customWidth="1"/>
    <col min="3856" max="3856" width="29.5" style="59" customWidth="1"/>
    <col min="3857" max="4096" width="8.375" style="59"/>
    <col min="4097" max="4097" width="4.625" style="59" customWidth="1"/>
    <col min="4098" max="4098" width="16.125" style="59" customWidth="1"/>
    <col min="4099" max="4099" width="0.5" style="59" customWidth="1"/>
    <col min="4100" max="4100" width="3.375" style="59" customWidth="1"/>
    <col min="4101" max="4101" width="16" style="59" customWidth="1"/>
    <col min="4102" max="4103" width="0.875" style="59" customWidth="1"/>
    <col min="4104" max="4104" width="7.75" style="59" customWidth="1"/>
    <col min="4105" max="4105" width="9.375" style="59" customWidth="1"/>
    <col min="4106" max="4106" width="8.5" style="59" customWidth="1"/>
    <col min="4107" max="4107" width="1.625" style="59" customWidth="1"/>
    <col min="4108" max="4108" width="3.5" style="59" customWidth="1"/>
    <col min="4109" max="4109" width="14" style="59" customWidth="1"/>
    <col min="4110" max="4110" width="4.625" style="59" customWidth="1"/>
    <col min="4111" max="4111" width="4.375" style="59" customWidth="1"/>
    <col min="4112" max="4112" width="29.5" style="59" customWidth="1"/>
    <col min="4113" max="4352" width="8.375" style="59"/>
    <col min="4353" max="4353" width="4.625" style="59" customWidth="1"/>
    <col min="4354" max="4354" width="16.125" style="59" customWidth="1"/>
    <col min="4355" max="4355" width="0.5" style="59" customWidth="1"/>
    <col min="4356" max="4356" width="3.375" style="59" customWidth="1"/>
    <col min="4357" max="4357" width="16" style="59" customWidth="1"/>
    <col min="4358" max="4359" width="0.875" style="59" customWidth="1"/>
    <col min="4360" max="4360" width="7.75" style="59" customWidth="1"/>
    <col min="4361" max="4361" width="9.375" style="59" customWidth="1"/>
    <col min="4362" max="4362" width="8.5" style="59" customWidth="1"/>
    <col min="4363" max="4363" width="1.625" style="59" customWidth="1"/>
    <col min="4364" max="4364" width="3.5" style="59" customWidth="1"/>
    <col min="4365" max="4365" width="14" style="59" customWidth="1"/>
    <col min="4366" max="4366" width="4.625" style="59" customWidth="1"/>
    <col min="4367" max="4367" width="4.375" style="59" customWidth="1"/>
    <col min="4368" max="4368" width="29.5" style="59" customWidth="1"/>
    <col min="4369" max="4608" width="8.375" style="59"/>
    <col min="4609" max="4609" width="4.625" style="59" customWidth="1"/>
    <col min="4610" max="4610" width="16.125" style="59" customWidth="1"/>
    <col min="4611" max="4611" width="0.5" style="59" customWidth="1"/>
    <col min="4612" max="4612" width="3.375" style="59" customWidth="1"/>
    <col min="4613" max="4613" width="16" style="59" customWidth="1"/>
    <col min="4614" max="4615" width="0.875" style="59" customWidth="1"/>
    <col min="4616" max="4616" width="7.75" style="59" customWidth="1"/>
    <col min="4617" max="4617" width="9.375" style="59" customWidth="1"/>
    <col min="4618" max="4618" width="8.5" style="59" customWidth="1"/>
    <col min="4619" max="4619" width="1.625" style="59" customWidth="1"/>
    <col min="4620" max="4620" width="3.5" style="59" customWidth="1"/>
    <col min="4621" max="4621" width="14" style="59" customWidth="1"/>
    <col min="4622" max="4622" width="4.625" style="59" customWidth="1"/>
    <col min="4623" max="4623" width="4.375" style="59" customWidth="1"/>
    <col min="4624" max="4624" width="29.5" style="59" customWidth="1"/>
    <col min="4625" max="4864" width="8.375" style="59"/>
    <col min="4865" max="4865" width="4.625" style="59" customWidth="1"/>
    <col min="4866" max="4866" width="16.125" style="59" customWidth="1"/>
    <col min="4867" max="4867" width="0.5" style="59" customWidth="1"/>
    <col min="4868" max="4868" width="3.375" style="59" customWidth="1"/>
    <col min="4869" max="4869" width="16" style="59" customWidth="1"/>
    <col min="4870" max="4871" width="0.875" style="59" customWidth="1"/>
    <col min="4872" max="4872" width="7.75" style="59" customWidth="1"/>
    <col min="4873" max="4873" width="9.375" style="59" customWidth="1"/>
    <col min="4874" max="4874" width="8.5" style="59" customWidth="1"/>
    <col min="4875" max="4875" width="1.625" style="59" customWidth="1"/>
    <col min="4876" max="4876" width="3.5" style="59" customWidth="1"/>
    <col min="4877" max="4877" width="14" style="59" customWidth="1"/>
    <col min="4878" max="4878" width="4.625" style="59" customWidth="1"/>
    <col min="4879" max="4879" width="4.375" style="59" customWidth="1"/>
    <col min="4880" max="4880" width="29.5" style="59" customWidth="1"/>
    <col min="4881" max="5120" width="8.375" style="59"/>
    <col min="5121" max="5121" width="4.625" style="59" customWidth="1"/>
    <col min="5122" max="5122" width="16.125" style="59" customWidth="1"/>
    <col min="5123" max="5123" width="0.5" style="59" customWidth="1"/>
    <col min="5124" max="5124" width="3.375" style="59" customWidth="1"/>
    <col min="5125" max="5125" width="16" style="59" customWidth="1"/>
    <col min="5126" max="5127" width="0.875" style="59" customWidth="1"/>
    <col min="5128" max="5128" width="7.75" style="59" customWidth="1"/>
    <col min="5129" max="5129" width="9.375" style="59" customWidth="1"/>
    <col min="5130" max="5130" width="8.5" style="59" customWidth="1"/>
    <col min="5131" max="5131" width="1.625" style="59" customWidth="1"/>
    <col min="5132" max="5132" width="3.5" style="59" customWidth="1"/>
    <col min="5133" max="5133" width="14" style="59" customWidth="1"/>
    <col min="5134" max="5134" width="4.625" style="59" customWidth="1"/>
    <col min="5135" max="5135" width="4.375" style="59" customWidth="1"/>
    <col min="5136" max="5136" width="29.5" style="59" customWidth="1"/>
    <col min="5137" max="5376" width="8.375" style="59"/>
    <col min="5377" max="5377" width="4.625" style="59" customWidth="1"/>
    <col min="5378" max="5378" width="16.125" style="59" customWidth="1"/>
    <col min="5379" max="5379" width="0.5" style="59" customWidth="1"/>
    <col min="5380" max="5380" width="3.375" style="59" customWidth="1"/>
    <col min="5381" max="5381" width="16" style="59" customWidth="1"/>
    <col min="5382" max="5383" width="0.875" style="59" customWidth="1"/>
    <col min="5384" max="5384" width="7.75" style="59" customWidth="1"/>
    <col min="5385" max="5385" width="9.375" style="59" customWidth="1"/>
    <col min="5386" max="5386" width="8.5" style="59" customWidth="1"/>
    <col min="5387" max="5387" width="1.625" style="59" customWidth="1"/>
    <col min="5388" max="5388" width="3.5" style="59" customWidth="1"/>
    <col min="5389" max="5389" width="14" style="59" customWidth="1"/>
    <col min="5390" max="5390" width="4.625" style="59" customWidth="1"/>
    <col min="5391" max="5391" width="4.375" style="59" customWidth="1"/>
    <col min="5392" max="5392" width="29.5" style="59" customWidth="1"/>
    <col min="5393" max="5632" width="8.375" style="59"/>
    <col min="5633" max="5633" width="4.625" style="59" customWidth="1"/>
    <col min="5634" max="5634" width="16.125" style="59" customWidth="1"/>
    <col min="5635" max="5635" width="0.5" style="59" customWidth="1"/>
    <col min="5636" max="5636" width="3.375" style="59" customWidth="1"/>
    <col min="5637" max="5637" width="16" style="59" customWidth="1"/>
    <col min="5638" max="5639" width="0.875" style="59" customWidth="1"/>
    <col min="5640" max="5640" width="7.75" style="59" customWidth="1"/>
    <col min="5641" max="5641" width="9.375" style="59" customWidth="1"/>
    <col min="5642" max="5642" width="8.5" style="59" customWidth="1"/>
    <col min="5643" max="5643" width="1.625" style="59" customWidth="1"/>
    <col min="5644" max="5644" width="3.5" style="59" customWidth="1"/>
    <col min="5645" max="5645" width="14" style="59" customWidth="1"/>
    <col min="5646" max="5646" width="4.625" style="59" customWidth="1"/>
    <col min="5647" max="5647" width="4.375" style="59" customWidth="1"/>
    <col min="5648" max="5648" width="29.5" style="59" customWidth="1"/>
    <col min="5649" max="5888" width="8.375" style="59"/>
    <col min="5889" max="5889" width="4.625" style="59" customWidth="1"/>
    <col min="5890" max="5890" width="16.125" style="59" customWidth="1"/>
    <col min="5891" max="5891" width="0.5" style="59" customWidth="1"/>
    <col min="5892" max="5892" width="3.375" style="59" customWidth="1"/>
    <col min="5893" max="5893" width="16" style="59" customWidth="1"/>
    <col min="5894" max="5895" width="0.875" style="59" customWidth="1"/>
    <col min="5896" max="5896" width="7.75" style="59" customWidth="1"/>
    <col min="5897" max="5897" width="9.375" style="59" customWidth="1"/>
    <col min="5898" max="5898" width="8.5" style="59" customWidth="1"/>
    <col min="5899" max="5899" width="1.625" style="59" customWidth="1"/>
    <col min="5900" max="5900" width="3.5" style="59" customWidth="1"/>
    <col min="5901" max="5901" width="14" style="59" customWidth="1"/>
    <col min="5902" max="5902" width="4.625" style="59" customWidth="1"/>
    <col min="5903" max="5903" width="4.375" style="59" customWidth="1"/>
    <col min="5904" max="5904" width="29.5" style="59" customWidth="1"/>
    <col min="5905" max="6144" width="8.375" style="59"/>
    <col min="6145" max="6145" width="4.625" style="59" customWidth="1"/>
    <col min="6146" max="6146" width="16.125" style="59" customWidth="1"/>
    <col min="6147" max="6147" width="0.5" style="59" customWidth="1"/>
    <col min="6148" max="6148" width="3.375" style="59" customWidth="1"/>
    <col min="6149" max="6149" width="16" style="59" customWidth="1"/>
    <col min="6150" max="6151" width="0.875" style="59" customWidth="1"/>
    <col min="6152" max="6152" width="7.75" style="59" customWidth="1"/>
    <col min="6153" max="6153" width="9.375" style="59" customWidth="1"/>
    <col min="6154" max="6154" width="8.5" style="59" customWidth="1"/>
    <col min="6155" max="6155" width="1.625" style="59" customWidth="1"/>
    <col min="6156" max="6156" width="3.5" style="59" customWidth="1"/>
    <col min="6157" max="6157" width="14" style="59" customWidth="1"/>
    <col min="6158" max="6158" width="4.625" style="59" customWidth="1"/>
    <col min="6159" max="6159" width="4.375" style="59" customWidth="1"/>
    <col min="6160" max="6160" width="29.5" style="59" customWidth="1"/>
    <col min="6161" max="6400" width="8.375" style="59"/>
    <col min="6401" max="6401" width="4.625" style="59" customWidth="1"/>
    <col min="6402" max="6402" width="16.125" style="59" customWidth="1"/>
    <col min="6403" max="6403" width="0.5" style="59" customWidth="1"/>
    <col min="6404" max="6404" width="3.375" style="59" customWidth="1"/>
    <col min="6405" max="6405" width="16" style="59" customWidth="1"/>
    <col min="6406" max="6407" width="0.875" style="59" customWidth="1"/>
    <col min="6408" max="6408" width="7.75" style="59" customWidth="1"/>
    <col min="6409" max="6409" width="9.375" style="59" customWidth="1"/>
    <col min="6410" max="6410" width="8.5" style="59" customWidth="1"/>
    <col min="6411" max="6411" width="1.625" style="59" customWidth="1"/>
    <col min="6412" max="6412" width="3.5" style="59" customWidth="1"/>
    <col min="6413" max="6413" width="14" style="59" customWidth="1"/>
    <col min="6414" max="6414" width="4.625" style="59" customWidth="1"/>
    <col min="6415" max="6415" width="4.375" style="59" customWidth="1"/>
    <col min="6416" max="6416" width="29.5" style="59" customWidth="1"/>
    <col min="6417" max="6656" width="8.375" style="59"/>
    <col min="6657" max="6657" width="4.625" style="59" customWidth="1"/>
    <col min="6658" max="6658" width="16.125" style="59" customWidth="1"/>
    <col min="6659" max="6659" width="0.5" style="59" customWidth="1"/>
    <col min="6660" max="6660" width="3.375" style="59" customWidth="1"/>
    <col min="6661" max="6661" width="16" style="59" customWidth="1"/>
    <col min="6662" max="6663" width="0.875" style="59" customWidth="1"/>
    <col min="6664" max="6664" width="7.75" style="59" customWidth="1"/>
    <col min="6665" max="6665" width="9.375" style="59" customWidth="1"/>
    <col min="6666" max="6666" width="8.5" style="59" customWidth="1"/>
    <col min="6667" max="6667" width="1.625" style="59" customWidth="1"/>
    <col min="6668" max="6668" width="3.5" style="59" customWidth="1"/>
    <col min="6669" max="6669" width="14" style="59" customWidth="1"/>
    <col min="6670" max="6670" width="4.625" style="59" customWidth="1"/>
    <col min="6671" max="6671" width="4.375" style="59" customWidth="1"/>
    <col min="6672" max="6672" width="29.5" style="59" customWidth="1"/>
    <col min="6673" max="6912" width="8.375" style="59"/>
    <col min="6913" max="6913" width="4.625" style="59" customWidth="1"/>
    <col min="6914" max="6914" width="16.125" style="59" customWidth="1"/>
    <col min="6915" max="6915" width="0.5" style="59" customWidth="1"/>
    <col min="6916" max="6916" width="3.375" style="59" customWidth="1"/>
    <col min="6917" max="6917" width="16" style="59" customWidth="1"/>
    <col min="6918" max="6919" width="0.875" style="59" customWidth="1"/>
    <col min="6920" max="6920" width="7.75" style="59" customWidth="1"/>
    <col min="6921" max="6921" width="9.375" style="59" customWidth="1"/>
    <col min="6922" max="6922" width="8.5" style="59" customWidth="1"/>
    <col min="6923" max="6923" width="1.625" style="59" customWidth="1"/>
    <col min="6924" max="6924" width="3.5" style="59" customWidth="1"/>
    <col min="6925" max="6925" width="14" style="59" customWidth="1"/>
    <col min="6926" max="6926" width="4.625" style="59" customWidth="1"/>
    <col min="6927" max="6927" width="4.375" style="59" customWidth="1"/>
    <col min="6928" max="6928" width="29.5" style="59" customWidth="1"/>
    <col min="6929" max="7168" width="8.375" style="59"/>
    <col min="7169" max="7169" width="4.625" style="59" customWidth="1"/>
    <col min="7170" max="7170" width="16.125" style="59" customWidth="1"/>
    <col min="7171" max="7171" width="0.5" style="59" customWidth="1"/>
    <col min="7172" max="7172" width="3.375" style="59" customWidth="1"/>
    <col min="7173" max="7173" width="16" style="59" customWidth="1"/>
    <col min="7174" max="7175" width="0.875" style="59" customWidth="1"/>
    <col min="7176" max="7176" width="7.75" style="59" customWidth="1"/>
    <col min="7177" max="7177" width="9.375" style="59" customWidth="1"/>
    <col min="7178" max="7178" width="8.5" style="59" customWidth="1"/>
    <col min="7179" max="7179" width="1.625" style="59" customWidth="1"/>
    <col min="7180" max="7180" width="3.5" style="59" customWidth="1"/>
    <col min="7181" max="7181" width="14" style="59" customWidth="1"/>
    <col min="7182" max="7182" width="4.625" style="59" customWidth="1"/>
    <col min="7183" max="7183" width="4.375" style="59" customWidth="1"/>
    <col min="7184" max="7184" width="29.5" style="59" customWidth="1"/>
    <col min="7185" max="7424" width="8.375" style="59"/>
    <col min="7425" max="7425" width="4.625" style="59" customWidth="1"/>
    <col min="7426" max="7426" width="16.125" style="59" customWidth="1"/>
    <col min="7427" max="7427" width="0.5" style="59" customWidth="1"/>
    <col min="7428" max="7428" width="3.375" style="59" customWidth="1"/>
    <col min="7429" max="7429" width="16" style="59" customWidth="1"/>
    <col min="7430" max="7431" width="0.875" style="59" customWidth="1"/>
    <col min="7432" max="7432" width="7.75" style="59" customWidth="1"/>
    <col min="7433" max="7433" width="9.375" style="59" customWidth="1"/>
    <col min="7434" max="7434" width="8.5" style="59" customWidth="1"/>
    <col min="7435" max="7435" width="1.625" style="59" customWidth="1"/>
    <col min="7436" max="7436" width="3.5" style="59" customWidth="1"/>
    <col min="7437" max="7437" width="14" style="59" customWidth="1"/>
    <col min="7438" max="7438" width="4.625" style="59" customWidth="1"/>
    <col min="7439" max="7439" width="4.375" style="59" customWidth="1"/>
    <col min="7440" max="7440" width="29.5" style="59" customWidth="1"/>
    <col min="7441" max="7680" width="8.375" style="59"/>
    <col min="7681" max="7681" width="4.625" style="59" customWidth="1"/>
    <col min="7682" max="7682" width="16.125" style="59" customWidth="1"/>
    <col min="7683" max="7683" width="0.5" style="59" customWidth="1"/>
    <col min="7684" max="7684" width="3.375" style="59" customWidth="1"/>
    <col min="7685" max="7685" width="16" style="59" customWidth="1"/>
    <col min="7686" max="7687" width="0.875" style="59" customWidth="1"/>
    <col min="7688" max="7688" width="7.75" style="59" customWidth="1"/>
    <col min="7689" max="7689" width="9.375" style="59" customWidth="1"/>
    <col min="7690" max="7690" width="8.5" style="59" customWidth="1"/>
    <col min="7691" max="7691" width="1.625" style="59" customWidth="1"/>
    <col min="7692" max="7692" width="3.5" style="59" customWidth="1"/>
    <col min="7693" max="7693" width="14" style="59" customWidth="1"/>
    <col min="7694" max="7694" width="4.625" style="59" customWidth="1"/>
    <col min="7695" max="7695" width="4.375" style="59" customWidth="1"/>
    <col min="7696" max="7696" width="29.5" style="59" customWidth="1"/>
    <col min="7697" max="7936" width="8.375" style="59"/>
    <col min="7937" max="7937" width="4.625" style="59" customWidth="1"/>
    <col min="7938" max="7938" width="16.125" style="59" customWidth="1"/>
    <col min="7939" max="7939" width="0.5" style="59" customWidth="1"/>
    <col min="7940" max="7940" width="3.375" style="59" customWidth="1"/>
    <col min="7941" max="7941" width="16" style="59" customWidth="1"/>
    <col min="7942" max="7943" width="0.875" style="59" customWidth="1"/>
    <col min="7944" max="7944" width="7.75" style="59" customWidth="1"/>
    <col min="7945" max="7945" width="9.375" style="59" customWidth="1"/>
    <col min="7946" max="7946" width="8.5" style="59" customWidth="1"/>
    <col min="7947" max="7947" width="1.625" style="59" customWidth="1"/>
    <col min="7948" max="7948" width="3.5" style="59" customWidth="1"/>
    <col min="7949" max="7949" width="14" style="59" customWidth="1"/>
    <col min="7950" max="7950" width="4.625" style="59" customWidth="1"/>
    <col min="7951" max="7951" width="4.375" style="59" customWidth="1"/>
    <col min="7952" max="7952" width="29.5" style="59" customWidth="1"/>
    <col min="7953" max="8192" width="8.375" style="59"/>
    <col min="8193" max="8193" width="4.625" style="59" customWidth="1"/>
    <col min="8194" max="8194" width="16.125" style="59" customWidth="1"/>
    <col min="8195" max="8195" width="0.5" style="59" customWidth="1"/>
    <col min="8196" max="8196" width="3.375" style="59" customWidth="1"/>
    <col min="8197" max="8197" width="16" style="59" customWidth="1"/>
    <col min="8198" max="8199" width="0.875" style="59" customWidth="1"/>
    <col min="8200" max="8200" width="7.75" style="59" customWidth="1"/>
    <col min="8201" max="8201" width="9.375" style="59" customWidth="1"/>
    <col min="8202" max="8202" width="8.5" style="59" customWidth="1"/>
    <col min="8203" max="8203" width="1.625" style="59" customWidth="1"/>
    <col min="8204" max="8204" width="3.5" style="59" customWidth="1"/>
    <col min="8205" max="8205" width="14" style="59" customWidth="1"/>
    <col min="8206" max="8206" width="4.625" style="59" customWidth="1"/>
    <col min="8207" max="8207" width="4.375" style="59" customWidth="1"/>
    <col min="8208" max="8208" width="29.5" style="59" customWidth="1"/>
    <col min="8209" max="8448" width="8.375" style="59"/>
    <col min="8449" max="8449" width="4.625" style="59" customWidth="1"/>
    <col min="8450" max="8450" width="16.125" style="59" customWidth="1"/>
    <col min="8451" max="8451" width="0.5" style="59" customWidth="1"/>
    <col min="8452" max="8452" width="3.375" style="59" customWidth="1"/>
    <col min="8453" max="8453" width="16" style="59" customWidth="1"/>
    <col min="8454" max="8455" width="0.875" style="59" customWidth="1"/>
    <col min="8456" max="8456" width="7.75" style="59" customWidth="1"/>
    <col min="8457" max="8457" width="9.375" style="59" customWidth="1"/>
    <col min="8458" max="8458" width="8.5" style="59" customWidth="1"/>
    <col min="8459" max="8459" width="1.625" style="59" customWidth="1"/>
    <col min="8460" max="8460" width="3.5" style="59" customWidth="1"/>
    <col min="8461" max="8461" width="14" style="59" customWidth="1"/>
    <col min="8462" max="8462" width="4.625" style="59" customWidth="1"/>
    <col min="8463" max="8463" width="4.375" style="59" customWidth="1"/>
    <col min="8464" max="8464" width="29.5" style="59" customWidth="1"/>
    <col min="8465" max="8704" width="8.375" style="59"/>
    <col min="8705" max="8705" width="4.625" style="59" customWidth="1"/>
    <col min="8706" max="8706" width="16.125" style="59" customWidth="1"/>
    <col min="8707" max="8707" width="0.5" style="59" customWidth="1"/>
    <col min="8708" max="8708" width="3.375" style="59" customWidth="1"/>
    <col min="8709" max="8709" width="16" style="59" customWidth="1"/>
    <col min="8710" max="8711" width="0.875" style="59" customWidth="1"/>
    <col min="8712" max="8712" width="7.75" style="59" customWidth="1"/>
    <col min="8713" max="8713" width="9.375" style="59" customWidth="1"/>
    <col min="8714" max="8714" width="8.5" style="59" customWidth="1"/>
    <col min="8715" max="8715" width="1.625" style="59" customWidth="1"/>
    <col min="8716" max="8716" width="3.5" style="59" customWidth="1"/>
    <col min="8717" max="8717" width="14" style="59" customWidth="1"/>
    <col min="8718" max="8718" width="4.625" style="59" customWidth="1"/>
    <col min="8719" max="8719" width="4.375" style="59" customWidth="1"/>
    <col min="8720" max="8720" width="29.5" style="59" customWidth="1"/>
    <col min="8721" max="8960" width="8.375" style="59"/>
    <col min="8961" max="8961" width="4.625" style="59" customWidth="1"/>
    <col min="8962" max="8962" width="16.125" style="59" customWidth="1"/>
    <col min="8963" max="8963" width="0.5" style="59" customWidth="1"/>
    <col min="8964" max="8964" width="3.375" style="59" customWidth="1"/>
    <col min="8965" max="8965" width="16" style="59" customWidth="1"/>
    <col min="8966" max="8967" width="0.875" style="59" customWidth="1"/>
    <col min="8968" max="8968" width="7.75" style="59" customWidth="1"/>
    <col min="8969" max="8969" width="9.375" style="59" customWidth="1"/>
    <col min="8970" max="8970" width="8.5" style="59" customWidth="1"/>
    <col min="8971" max="8971" width="1.625" style="59" customWidth="1"/>
    <col min="8972" max="8972" width="3.5" style="59" customWidth="1"/>
    <col min="8973" max="8973" width="14" style="59" customWidth="1"/>
    <col min="8974" max="8974" width="4.625" style="59" customWidth="1"/>
    <col min="8975" max="8975" width="4.375" style="59" customWidth="1"/>
    <col min="8976" max="8976" width="29.5" style="59" customWidth="1"/>
    <col min="8977" max="9216" width="8.375" style="59"/>
    <col min="9217" max="9217" width="4.625" style="59" customWidth="1"/>
    <col min="9218" max="9218" width="16.125" style="59" customWidth="1"/>
    <col min="9219" max="9219" width="0.5" style="59" customWidth="1"/>
    <col min="9220" max="9220" width="3.375" style="59" customWidth="1"/>
    <col min="9221" max="9221" width="16" style="59" customWidth="1"/>
    <col min="9222" max="9223" width="0.875" style="59" customWidth="1"/>
    <col min="9224" max="9224" width="7.75" style="59" customWidth="1"/>
    <col min="9225" max="9225" width="9.375" style="59" customWidth="1"/>
    <col min="9226" max="9226" width="8.5" style="59" customWidth="1"/>
    <col min="9227" max="9227" width="1.625" style="59" customWidth="1"/>
    <col min="9228" max="9228" width="3.5" style="59" customWidth="1"/>
    <col min="9229" max="9229" width="14" style="59" customWidth="1"/>
    <col min="9230" max="9230" width="4.625" style="59" customWidth="1"/>
    <col min="9231" max="9231" width="4.375" style="59" customWidth="1"/>
    <col min="9232" max="9232" width="29.5" style="59" customWidth="1"/>
    <col min="9233" max="9472" width="8.375" style="59"/>
    <col min="9473" max="9473" width="4.625" style="59" customWidth="1"/>
    <col min="9474" max="9474" width="16.125" style="59" customWidth="1"/>
    <col min="9475" max="9475" width="0.5" style="59" customWidth="1"/>
    <col min="9476" max="9476" width="3.375" style="59" customWidth="1"/>
    <col min="9477" max="9477" width="16" style="59" customWidth="1"/>
    <col min="9478" max="9479" width="0.875" style="59" customWidth="1"/>
    <col min="9480" max="9480" width="7.75" style="59" customWidth="1"/>
    <col min="9481" max="9481" width="9.375" style="59" customWidth="1"/>
    <col min="9482" max="9482" width="8.5" style="59" customWidth="1"/>
    <col min="9483" max="9483" width="1.625" style="59" customWidth="1"/>
    <col min="9484" max="9484" width="3.5" style="59" customWidth="1"/>
    <col min="9485" max="9485" width="14" style="59" customWidth="1"/>
    <col min="9486" max="9486" width="4.625" style="59" customWidth="1"/>
    <col min="9487" max="9487" width="4.375" style="59" customWidth="1"/>
    <col min="9488" max="9488" width="29.5" style="59" customWidth="1"/>
    <col min="9489" max="9728" width="8.375" style="59"/>
    <col min="9729" max="9729" width="4.625" style="59" customWidth="1"/>
    <col min="9730" max="9730" width="16.125" style="59" customWidth="1"/>
    <col min="9731" max="9731" width="0.5" style="59" customWidth="1"/>
    <col min="9732" max="9732" width="3.375" style="59" customWidth="1"/>
    <col min="9733" max="9733" width="16" style="59" customWidth="1"/>
    <col min="9734" max="9735" width="0.875" style="59" customWidth="1"/>
    <col min="9736" max="9736" width="7.75" style="59" customWidth="1"/>
    <col min="9737" max="9737" width="9.375" style="59" customWidth="1"/>
    <col min="9738" max="9738" width="8.5" style="59" customWidth="1"/>
    <col min="9739" max="9739" width="1.625" style="59" customWidth="1"/>
    <col min="9740" max="9740" width="3.5" style="59" customWidth="1"/>
    <col min="9741" max="9741" width="14" style="59" customWidth="1"/>
    <col min="9742" max="9742" width="4.625" style="59" customWidth="1"/>
    <col min="9743" max="9743" width="4.375" style="59" customWidth="1"/>
    <col min="9744" max="9744" width="29.5" style="59" customWidth="1"/>
    <col min="9745" max="9984" width="8.375" style="59"/>
    <col min="9985" max="9985" width="4.625" style="59" customWidth="1"/>
    <col min="9986" max="9986" width="16.125" style="59" customWidth="1"/>
    <col min="9987" max="9987" width="0.5" style="59" customWidth="1"/>
    <col min="9988" max="9988" width="3.375" style="59" customWidth="1"/>
    <col min="9989" max="9989" width="16" style="59" customWidth="1"/>
    <col min="9990" max="9991" width="0.875" style="59" customWidth="1"/>
    <col min="9992" max="9992" width="7.75" style="59" customWidth="1"/>
    <col min="9993" max="9993" width="9.375" style="59" customWidth="1"/>
    <col min="9994" max="9994" width="8.5" style="59" customWidth="1"/>
    <col min="9995" max="9995" width="1.625" style="59" customWidth="1"/>
    <col min="9996" max="9996" width="3.5" style="59" customWidth="1"/>
    <col min="9997" max="9997" width="14" style="59" customWidth="1"/>
    <col min="9998" max="9998" width="4.625" style="59" customWidth="1"/>
    <col min="9999" max="9999" width="4.375" style="59" customWidth="1"/>
    <col min="10000" max="10000" width="29.5" style="59" customWidth="1"/>
    <col min="10001" max="10240" width="8.375" style="59"/>
    <col min="10241" max="10241" width="4.625" style="59" customWidth="1"/>
    <col min="10242" max="10242" width="16.125" style="59" customWidth="1"/>
    <col min="10243" max="10243" width="0.5" style="59" customWidth="1"/>
    <col min="10244" max="10244" width="3.375" style="59" customWidth="1"/>
    <col min="10245" max="10245" width="16" style="59" customWidth="1"/>
    <col min="10246" max="10247" width="0.875" style="59" customWidth="1"/>
    <col min="10248" max="10248" width="7.75" style="59" customWidth="1"/>
    <col min="10249" max="10249" width="9.375" style="59" customWidth="1"/>
    <col min="10250" max="10250" width="8.5" style="59" customWidth="1"/>
    <col min="10251" max="10251" width="1.625" style="59" customWidth="1"/>
    <col min="10252" max="10252" width="3.5" style="59" customWidth="1"/>
    <col min="10253" max="10253" width="14" style="59" customWidth="1"/>
    <col min="10254" max="10254" width="4.625" style="59" customWidth="1"/>
    <col min="10255" max="10255" width="4.375" style="59" customWidth="1"/>
    <col min="10256" max="10256" width="29.5" style="59" customWidth="1"/>
    <col min="10257" max="10496" width="8.375" style="59"/>
    <col min="10497" max="10497" width="4.625" style="59" customWidth="1"/>
    <col min="10498" max="10498" width="16.125" style="59" customWidth="1"/>
    <col min="10499" max="10499" width="0.5" style="59" customWidth="1"/>
    <col min="10500" max="10500" width="3.375" style="59" customWidth="1"/>
    <col min="10501" max="10501" width="16" style="59" customWidth="1"/>
    <col min="10502" max="10503" width="0.875" style="59" customWidth="1"/>
    <col min="10504" max="10504" width="7.75" style="59" customWidth="1"/>
    <col min="10505" max="10505" width="9.375" style="59" customWidth="1"/>
    <col min="10506" max="10506" width="8.5" style="59" customWidth="1"/>
    <col min="10507" max="10507" width="1.625" style="59" customWidth="1"/>
    <col min="10508" max="10508" width="3.5" style="59" customWidth="1"/>
    <col min="10509" max="10509" width="14" style="59" customWidth="1"/>
    <col min="10510" max="10510" width="4.625" style="59" customWidth="1"/>
    <col min="10511" max="10511" width="4.375" style="59" customWidth="1"/>
    <col min="10512" max="10512" width="29.5" style="59" customWidth="1"/>
    <col min="10513" max="10752" width="8.375" style="59"/>
    <col min="10753" max="10753" width="4.625" style="59" customWidth="1"/>
    <col min="10754" max="10754" width="16.125" style="59" customWidth="1"/>
    <col min="10755" max="10755" width="0.5" style="59" customWidth="1"/>
    <col min="10756" max="10756" width="3.375" style="59" customWidth="1"/>
    <col min="10757" max="10757" width="16" style="59" customWidth="1"/>
    <col min="10758" max="10759" width="0.875" style="59" customWidth="1"/>
    <col min="10760" max="10760" width="7.75" style="59" customWidth="1"/>
    <col min="10761" max="10761" width="9.375" style="59" customWidth="1"/>
    <col min="10762" max="10762" width="8.5" style="59" customWidth="1"/>
    <col min="10763" max="10763" width="1.625" style="59" customWidth="1"/>
    <col min="10764" max="10764" width="3.5" style="59" customWidth="1"/>
    <col min="10765" max="10765" width="14" style="59" customWidth="1"/>
    <col min="10766" max="10766" width="4.625" style="59" customWidth="1"/>
    <col min="10767" max="10767" width="4.375" style="59" customWidth="1"/>
    <col min="10768" max="10768" width="29.5" style="59" customWidth="1"/>
    <col min="10769" max="11008" width="8.375" style="59"/>
    <col min="11009" max="11009" width="4.625" style="59" customWidth="1"/>
    <col min="11010" max="11010" width="16.125" style="59" customWidth="1"/>
    <col min="11011" max="11011" width="0.5" style="59" customWidth="1"/>
    <col min="11012" max="11012" width="3.375" style="59" customWidth="1"/>
    <col min="11013" max="11013" width="16" style="59" customWidth="1"/>
    <col min="11014" max="11015" width="0.875" style="59" customWidth="1"/>
    <col min="11016" max="11016" width="7.75" style="59" customWidth="1"/>
    <col min="11017" max="11017" width="9.375" style="59" customWidth="1"/>
    <col min="11018" max="11018" width="8.5" style="59" customWidth="1"/>
    <col min="11019" max="11019" width="1.625" style="59" customWidth="1"/>
    <col min="11020" max="11020" width="3.5" style="59" customWidth="1"/>
    <col min="11021" max="11021" width="14" style="59" customWidth="1"/>
    <col min="11022" max="11022" width="4.625" style="59" customWidth="1"/>
    <col min="11023" max="11023" width="4.375" style="59" customWidth="1"/>
    <col min="11024" max="11024" width="29.5" style="59" customWidth="1"/>
    <col min="11025" max="11264" width="8.375" style="59"/>
    <col min="11265" max="11265" width="4.625" style="59" customWidth="1"/>
    <col min="11266" max="11266" width="16.125" style="59" customWidth="1"/>
    <col min="11267" max="11267" width="0.5" style="59" customWidth="1"/>
    <col min="11268" max="11268" width="3.375" style="59" customWidth="1"/>
    <col min="11269" max="11269" width="16" style="59" customWidth="1"/>
    <col min="11270" max="11271" width="0.875" style="59" customWidth="1"/>
    <col min="11272" max="11272" width="7.75" style="59" customWidth="1"/>
    <col min="11273" max="11273" width="9.375" style="59" customWidth="1"/>
    <col min="11274" max="11274" width="8.5" style="59" customWidth="1"/>
    <col min="11275" max="11275" width="1.625" style="59" customWidth="1"/>
    <col min="11276" max="11276" width="3.5" style="59" customWidth="1"/>
    <col min="11277" max="11277" width="14" style="59" customWidth="1"/>
    <col min="11278" max="11278" width="4.625" style="59" customWidth="1"/>
    <col min="11279" max="11279" width="4.375" style="59" customWidth="1"/>
    <col min="11280" max="11280" width="29.5" style="59" customWidth="1"/>
    <col min="11281" max="11520" width="8.375" style="59"/>
    <col min="11521" max="11521" width="4.625" style="59" customWidth="1"/>
    <col min="11522" max="11522" width="16.125" style="59" customWidth="1"/>
    <col min="11523" max="11523" width="0.5" style="59" customWidth="1"/>
    <col min="11524" max="11524" width="3.375" style="59" customWidth="1"/>
    <col min="11525" max="11525" width="16" style="59" customWidth="1"/>
    <col min="11526" max="11527" width="0.875" style="59" customWidth="1"/>
    <col min="11528" max="11528" width="7.75" style="59" customWidth="1"/>
    <col min="11529" max="11529" width="9.375" style="59" customWidth="1"/>
    <col min="11530" max="11530" width="8.5" style="59" customWidth="1"/>
    <col min="11531" max="11531" width="1.625" style="59" customWidth="1"/>
    <col min="11532" max="11532" width="3.5" style="59" customWidth="1"/>
    <col min="11533" max="11533" width="14" style="59" customWidth="1"/>
    <col min="11534" max="11534" width="4.625" style="59" customWidth="1"/>
    <col min="11535" max="11535" width="4.375" style="59" customWidth="1"/>
    <col min="11536" max="11536" width="29.5" style="59" customWidth="1"/>
    <col min="11537" max="11776" width="8.375" style="59"/>
    <col min="11777" max="11777" width="4.625" style="59" customWidth="1"/>
    <col min="11778" max="11778" width="16.125" style="59" customWidth="1"/>
    <col min="11779" max="11779" width="0.5" style="59" customWidth="1"/>
    <col min="11780" max="11780" width="3.375" style="59" customWidth="1"/>
    <col min="11781" max="11781" width="16" style="59" customWidth="1"/>
    <col min="11782" max="11783" width="0.875" style="59" customWidth="1"/>
    <col min="11784" max="11784" width="7.75" style="59" customWidth="1"/>
    <col min="11785" max="11785" width="9.375" style="59" customWidth="1"/>
    <col min="11786" max="11786" width="8.5" style="59" customWidth="1"/>
    <col min="11787" max="11787" width="1.625" style="59" customWidth="1"/>
    <col min="11788" max="11788" width="3.5" style="59" customWidth="1"/>
    <col min="11789" max="11789" width="14" style="59" customWidth="1"/>
    <col min="11790" max="11790" width="4.625" style="59" customWidth="1"/>
    <col min="11791" max="11791" width="4.375" style="59" customWidth="1"/>
    <col min="11792" max="11792" width="29.5" style="59" customWidth="1"/>
    <col min="11793" max="12032" width="8.375" style="59"/>
    <col min="12033" max="12033" width="4.625" style="59" customWidth="1"/>
    <col min="12034" max="12034" width="16.125" style="59" customWidth="1"/>
    <col min="12035" max="12035" width="0.5" style="59" customWidth="1"/>
    <col min="12036" max="12036" width="3.375" style="59" customWidth="1"/>
    <col min="12037" max="12037" width="16" style="59" customWidth="1"/>
    <col min="12038" max="12039" width="0.875" style="59" customWidth="1"/>
    <col min="12040" max="12040" width="7.75" style="59" customWidth="1"/>
    <col min="12041" max="12041" width="9.375" style="59" customWidth="1"/>
    <col min="12042" max="12042" width="8.5" style="59" customWidth="1"/>
    <col min="12043" max="12043" width="1.625" style="59" customWidth="1"/>
    <col min="12044" max="12044" width="3.5" style="59" customWidth="1"/>
    <col min="12045" max="12045" width="14" style="59" customWidth="1"/>
    <col min="12046" max="12046" width="4.625" style="59" customWidth="1"/>
    <col min="12047" max="12047" width="4.375" style="59" customWidth="1"/>
    <col min="12048" max="12048" width="29.5" style="59" customWidth="1"/>
    <col min="12049" max="12288" width="8.375" style="59"/>
    <col min="12289" max="12289" width="4.625" style="59" customWidth="1"/>
    <col min="12290" max="12290" width="16.125" style="59" customWidth="1"/>
    <col min="12291" max="12291" width="0.5" style="59" customWidth="1"/>
    <col min="12292" max="12292" width="3.375" style="59" customWidth="1"/>
    <col min="12293" max="12293" width="16" style="59" customWidth="1"/>
    <col min="12294" max="12295" width="0.875" style="59" customWidth="1"/>
    <col min="12296" max="12296" width="7.75" style="59" customWidth="1"/>
    <col min="12297" max="12297" width="9.375" style="59" customWidth="1"/>
    <col min="12298" max="12298" width="8.5" style="59" customWidth="1"/>
    <col min="12299" max="12299" width="1.625" style="59" customWidth="1"/>
    <col min="12300" max="12300" width="3.5" style="59" customWidth="1"/>
    <col min="12301" max="12301" width="14" style="59" customWidth="1"/>
    <col min="12302" max="12302" width="4.625" style="59" customWidth="1"/>
    <col min="12303" max="12303" width="4.375" style="59" customWidth="1"/>
    <col min="12304" max="12304" width="29.5" style="59" customWidth="1"/>
    <col min="12305" max="12544" width="8.375" style="59"/>
    <col min="12545" max="12545" width="4.625" style="59" customWidth="1"/>
    <col min="12546" max="12546" width="16.125" style="59" customWidth="1"/>
    <col min="12547" max="12547" width="0.5" style="59" customWidth="1"/>
    <col min="12548" max="12548" width="3.375" style="59" customWidth="1"/>
    <col min="12549" max="12549" width="16" style="59" customWidth="1"/>
    <col min="12550" max="12551" width="0.875" style="59" customWidth="1"/>
    <col min="12552" max="12552" width="7.75" style="59" customWidth="1"/>
    <col min="12553" max="12553" width="9.375" style="59" customWidth="1"/>
    <col min="12554" max="12554" width="8.5" style="59" customWidth="1"/>
    <col min="12555" max="12555" width="1.625" style="59" customWidth="1"/>
    <col min="12556" max="12556" width="3.5" style="59" customWidth="1"/>
    <col min="12557" max="12557" width="14" style="59" customWidth="1"/>
    <col min="12558" max="12558" width="4.625" style="59" customWidth="1"/>
    <col min="12559" max="12559" width="4.375" style="59" customWidth="1"/>
    <col min="12560" max="12560" width="29.5" style="59" customWidth="1"/>
    <col min="12561" max="12800" width="8.375" style="59"/>
    <col min="12801" max="12801" width="4.625" style="59" customWidth="1"/>
    <col min="12802" max="12802" width="16.125" style="59" customWidth="1"/>
    <col min="12803" max="12803" width="0.5" style="59" customWidth="1"/>
    <col min="12804" max="12804" width="3.375" style="59" customWidth="1"/>
    <col min="12805" max="12805" width="16" style="59" customWidth="1"/>
    <col min="12806" max="12807" width="0.875" style="59" customWidth="1"/>
    <col min="12808" max="12808" width="7.75" style="59" customWidth="1"/>
    <col min="12809" max="12809" width="9.375" style="59" customWidth="1"/>
    <col min="12810" max="12810" width="8.5" style="59" customWidth="1"/>
    <col min="12811" max="12811" width="1.625" style="59" customWidth="1"/>
    <col min="12812" max="12812" width="3.5" style="59" customWidth="1"/>
    <col min="12813" max="12813" width="14" style="59" customWidth="1"/>
    <col min="12814" max="12814" width="4.625" style="59" customWidth="1"/>
    <col min="12815" max="12815" width="4.375" style="59" customWidth="1"/>
    <col min="12816" max="12816" width="29.5" style="59" customWidth="1"/>
    <col min="12817" max="13056" width="8.375" style="59"/>
    <col min="13057" max="13057" width="4.625" style="59" customWidth="1"/>
    <col min="13058" max="13058" width="16.125" style="59" customWidth="1"/>
    <col min="13059" max="13059" width="0.5" style="59" customWidth="1"/>
    <col min="13060" max="13060" width="3.375" style="59" customWidth="1"/>
    <col min="13061" max="13061" width="16" style="59" customWidth="1"/>
    <col min="13062" max="13063" width="0.875" style="59" customWidth="1"/>
    <col min="13064" max="13064" width="7.75" style="59" customWidth="1"/>
    <col min="13065" max="13065" width="9.375" style="59" customWidth="1"/>
    <col min="13066" max="13066" width="8.5" style="59" customWidth="1"/>
    <col min="13067" max="13067" width="1.625" style="59" customWidth="1"/>
    <col min="13068" max="13068" width="3.5" style="59" customWidth="1"/>
    <col min="13069" max="13069" width="14" style="59" customWidth="1"/>
    <col min="13070" max="13070" width="4.625" style="59" customWidth="1"/>
    <col min="13071" max="13071" width="4.375" style="59" customWidth="1"/>
    <col min="13072" max="13072" width="29.5" style="59" customWidth="1"/>
    <col min="13073" max="13312" width="8.375" style="59"/>
    <col min="13313" max="13313" width="4.625" style="59" customWidth="1"/>
    <col min="13314" max="13314" width="16.125" style="59" customWidth="1"/>
    <col min="13315" max="13315" width="0.5" style="59" customWidth="1"/>
    <col min="13316" max="13316" width="3.375" style="59" customWidth="1"/>
    <col min="13317" max="13317" width="16" style="59" customWidth="1"/>
    <col min="13318" max="13319" width="0.875" style="59" customWidth="1"/>
    <col min="13320" max="13320" width="7.75" style="59" customWidth="1"/>
    <col min="13321" max="13321" width="9.375" style="59" customWidth="1"/>
    <col min="13322" max="13322" width="8.5" style="59" customWidth="1"/>
    <col min="13323" max="13323" width="1.625" style="59" customWidth="1"/>
    <col min="13324" max="13324" width="3.5" style="59" customWidth="1"/>
    <col min="13325" max="13325" width="14" style="59" customWidth="1"/>
    <col min="13326" max="13326" width="4.625" style="59" customWidth="1"/>
    <col min="13327" max="13327" width="4.375" style="59" customWidth="1"/>
    <col min="13328" max="13328" width="29.5" style="59" customWidth="1"/>
    <col min="13329" max="13568" width="8.375" style="59"/>
    <col min="13569" max="13569" width="4.625" style="59" customWidth="1"/>
    <col min="13570" max="13570" width="16.125" style="59" customWidth="1"/>
    <col min="13571" max="13571" width="0.5" style="59" customWidth="1"/>
    <col min="13572" max="13572" width="3.375" style="59" customWidth="1"/>
    <col min="13573" max="13573" width="16" style="59" customWidth="1"/>
    <col min="13574" max="13575" width="0.875" style="59" customWidth="1"/>
    <col min="13576" max="13576" width="7.75" style="59" customWidth="1"/>
    <col min="13577" max="13577" width="9.375" style="59" customWidth="1"/>
    <col min="13578" max="13578" width="8.5" style="59" customWidth="1"/>
    <col min="13579" max="13579" width="1.625" style="59" customWidth="1"/>
    <col min="13580" max="13580" width="3.5" style="59" customWidth="1"/>
    <col min="13581" max="13581" width="14" style="59" customWidth="1"/>
    <col min="13582" max="13582" width="4.625" style="59" customWidth="1"/>
    <col min="13583" max="13583" width="4.375" style="59" customWidth="1"/>
    <col min="13584" max="13584" width="29.5" style="59" customWidth="1"/>
    <col min="13585" max="13824" width="8.375" style="59"/>
    <col min="13825" max="13825" width="4.625" style="59" customWidth="1"/>
    <col min="13826" max="13826" width="16.125" style="59" customWidth="1"/>
    <col min="13827" max="13827" width="0.5" style="59" customWidth="1"/>
    <col min="13828" max="13828" width="3.375" style="59" customWidth="1"/>
    <col min="13829" max="13829" width="16" style="59" customWidth="1"/>
    <col min="13830" max="13831" width="0.875" style="59" customWidth="1"/>
    <col min="13832" max="13832" width="7.75" style="59" customWidth="1"/>
    <col min="13833" max="13833" width="9.375" style="59" customWidth="1"/>
    <col min="13834" max="13834" width="8.5" style="59" customWidth="1"/>
    <col min="13835" max="13835" width="1.625" style="59" customWidth="1"/>
    <col min="13836" max="13836" width="3.5" style="59" customWidth="1"/>
    <col min="13837" max="13837" width="14" style="59" customWidth="1"/>
    <col min="13838" max="13838" width="4.625" style="59" customWidth="1"/>
    <col min="13839" max="13839" width="4.375" style="59" customWidth="1"/>
    <col min="13840" max="13840" width="29.5" style="59" customWidth="1"/>
    <col min="13841" max="14080" width="8.375" style="59"/>
    <col min="14081" max="14081" width="4.625" style="59" customWidth="1"/>
    <col min="14082" max="14082" width="16.125" style="59" customWidth="1"/>
    <col min="14083" max="14083" width="0.5" style="59" customWidth="1"/>
    <col min="14084" max="14084" width="3.375" style="59" customWidth="1"/>
    <col min="14085" max="14085" width="16" style="59" customWidth="1"/>
    <col min="14086" max="14087" width="0.875" style="59" customWidth="1"/>
    <col min="14088" max="14088" width="7.75" style="59" customWidth="1"/>
    <col min="14089" max="14089" width="9.375" style="59" customWidth="1"/>
    <col min="14090" max="14090" width="8.5" style="59" customWidth="1"/>
    <col min="14091" max="14091" width="1.625" style="59" customWidth="1"/>
    <col min="14092" max="14092" width="3.5" style="59" customWidth="1"/>
    <col min="14093" max="14093" width="14" style="59" customWidth="1"/>
    <col min="14094" max="14094" width="4.625" style="59" customWidth="1"/>
    <col min="14095" max="14095" width="4.375" style="59" customWidth="1"/>
    <col min="14096" max="14096" width="29.5" style="59" customWidth="1"/>
    <col min="14097" max="14336" width="8.375" style="59"/>
    <col min="14337" max="14337" width="4.625" style="59" customWidth="1"/>
    <col min="14338" max="14338" width="16.125" style="59" customWidth="1"/>
    <col min="14339" max="14339" width="0.5" style="59" customWidth="1"/>
    <col min="14340" max="14340" width="3.375" style="59" customWidth="1"/>
    <col min="14341" max="14341" width="16" style="59" customWidth="1"/>
    <col min="14342" max="14343" width="0.875" style="59" customWidth="1"/>
    <col min="14344" max="14344" width="7.75" style="59" customWidth="1"/>
    <col min="14345" max="14345" width="9.375" style="59" customWidth="1"/>
    <col min="14346" max="14346" width="8.5" style="59" customWidth="1"/>
    <col min="14347" max="14347" width="1.625" style="59" customWidth="1"/>
    <col min="14348" max="14348" width="3.5" style="59" customWidth="1"/>
    <col min="14349" max="14349" width="14" style="59" customWidth="1"/>
    <col min="14350" max="14350" width="4.625" style="59" customWidth="1"/>
    <col min="14351" max="14351" width="4.375" style="59" customWidth="1"/>
    <col min="14352" max="14352" width="29.5" style="59" customWidth="1"/>
    <col min="14353" max="14592" width="8.375" style="59"/>
    <col min="14593" max="14593" width="4.625" style="59" customWidth="1"/>
    <col min="14594" max="14594" width="16.125" style="59" customWidth="1"/>
    <col min="14595" max="14595" width="0.5" style="59" customWidth="1"/>
    <col min="14596" max="14596" width="3.375" style="59" customWidth="1"/>
    <col min="14597" max="14597" width="16" style="59" customWidth="1"/>
    <col min="14598" max="14599" width="0.875" style="59" customWidth="1"/>
    <col min="14600" max="14600" width="7.75" style="59" customWidth="1"/>
    <col min="14601" max="14601" width="9.375" style="59" customWidth="1"/>
    <col min="14602" max="14602" width="8.5" style="59" customWidth="1"/>
    <col min="14603" max="14603" width="1.625" style="59" customWidth="1"/>
    <col min="14604" max="14604" width="3.5" style="59" customWidth="1"/>
    <col min="14605" max="14605" width="14" style="59" customWidth="1"/>
    <col min="14606" max="14606" width="4.625" style="59" customWidth="1"/>
    <col min="14607" max="14607" width="4.375" style="59" customWidth="1"/>
    <col min="14608" max="14608" width="29.5" style="59" customWidth="1"/>
    <col min="14609" max="14848" width="8.375" style="59"/>
    <col min="14849" max="14849" width="4.625" style="59" customWidth="1"/>
    <col min="14850" max="14850" width="16.125" style="59" customWidth="1"/>
    <col min="14851" max="14851" width="0.5" style="59" customWidth="1"/>
    <col min="14852" max="14852" width="3.375" style="59" customWidth="1"/>
    <col min="14853" max="14853" width="16" style="59" customWidth="1"/>
    <col min="14854" max="14855" width="0.875" style="59" customWidth="1"/>
    <col min="14856" max="14856" width="7.75" style="59" customWidth="1"/>
    <col min="14857" max="14857" width="9.375" style="59" customWidth="1"/>
    <col min="14858" max="14858" width="8.5" style="59" customWidth="1"/>
    <col min="14859" max="14859" width="1.625" style="59" customWidth="1"/>
    <col min="14860" max="14860" width="3.5" style="59" customWidth="1"/>
    <col min="14861" max="14861" width="14" style="59" customWidth="1"/>
    <col min="14862" max="14862" width="4.625" style="59" customWidth="1"/>
    <col min="14863" max="14863" width="4.375" style="59" customWidth="1"/>
    <col min="14864" max="14864" width="29.5" style="59" customWidth="1"/>
    <col min="14865" max="15104" width="8.375" style="59"/>
    <col min="15105" max="15105" width="4.625" style="59" customWidth="1"/>
    <col min="15106" max="15106" width="16.125" style="59" customWidth="1"/>
    <col min="15107" max="15107" width="0.5" style="59" customWidth="1"/>
    <col min="15108" max="15108" width="3.375" style="59" customWidth="1"/>
    <col min="15109" max="15109" width="16" style="59" customWidth="1"/>
    <col min="15110" max="15111" width="0.875" style="59" customWidth="1"/>
    <col min="15112" max="15112" width="7.75" style="59" customWidth="1"/>
    <col min="15113" max="15113" width="9.375" style="59" customWidth="1"/>
    <col min="15114" max="15114" width="8.5" style="59" customWidth="1"/>
    <col min="15115" max="15115" width="1.625" style="59" customWidth="1"/>
    <col min="15116" max="15116" width="3.5" style="59" customWidth="1"/>
    <col min="15117" max="15117" width="14" style="59" customWidth="1"/>
    <col min="15118" max="15118" width="4.625" style="59" customWidth="1"/>
    <col min="15119" max="15119" width="4.375" style="59" customWidth="1"/>
    <col min="15120" max="15120" width="29.5" style="59" customWidth="1"/>
    <col min="15121" max="15360" width="8.375" style="59"/>
    <col min="15361" max="15361" width="4.625" style="59" customWidth="1"/>
    <col min="15362" max="15362" width="16.125" style="59" customWidth="1"/>
    <col min="15363" max="15363" width="0.5" style="59" customWidth="1"/>
    <col min="15364" max="15364" width="3.375" style="59" customWidth="1"/>
    <col min="15365" max="15365" width="16" style="59" customWidth="1"/>
    <col min="15366" max="15367" width="0.875" style="59" customWidth="1"/>
    <col min="15368" max="15368" width="7.75" style="59" customWidth="1"/>
    <col min="15369" max="15369" width="9.375" style="59" customWidth="1"/>
    <col min="15370" max="15370" width="8.5" style="59" customWidth="1"/>
    <col min="15371" max="15371" width="1.625" style="59" customWidth="1"/>
    <col min="15372" max="15372" width="3.5" style="59" customWidth="1"/>
    <col min="15373" max="15373" width="14" style="59" customWidth="1"/>
    <col min="15374" max="15374" width="4.625" style="59" customWidth="1"/>
    <col min="15375" max="15375" width="4.375" style="59" customWidth="1"/>
    <col min="15376" max="15376" width="29.5" style="59" customWidth="1"/>
    <col min="15377" max="15616" width="8.375" style="59"/>
    <col min="15617" max="15617" width="4.625" style="59" customWidth="1"/>
    <col min="15618" max="15618" width="16.125" style="59" customWidth="1"/>
    <col min="15619" max="15619" width="0.5" style="59" customWidth="1"/>
    <col min="15620" max="15620" width="3.375" style="59" customWidth="1"/>
    <col min="15621" max="15621" width="16" style="59" customWidth="1"/>
    <col min="15622" max="15623" width="0.875" style="59" customWidth="1"/>
    <col min="15624" max="15624" width="7.75" style="59" customWidth="1"/>
    <col min="15625" max="15625" width="9.375" style="59" customWidth="1"/>
    <col min="15626" max="15626" width="8.5" style="59" customWidth="1"/>
    <col min="15627" max="15627" width="1.625" style="59" customWidth="1"/>
    <col min="15628" max="15628" width="3.5" style="59" customWidth="1"/>
    <col min="15629" max="15629" width="14" style="59" customWidth="1"/>
    <col min="15630" max="15630" width="4.625" style="59" customWidth="1"/>
    <col min="15631" max="15631" width="4.375" style="59" customWidth="1"/>
    <col min="15632" max="15632" width="29.5" style="59" customWidth="1"/>
    <col min="15633" max="15872" width="8.375" style="59"/>
    <col min="15873" max="15873" width="4.625" style="59" customWidth="1"/>
    <col min="15874" max="15874" width="16.125" style="59" customWidth="1"/>
    <col min="15875" max="15875" width="0.5" style="59" customWidth="1"/>
    <col min="15876" max="15876" width="3.375" style="59" customWidth="1"/>
    <col min="15877" max="15877" width="16" style="59" customWidth="1"/>
    <col min="15878" max="15879" width="0.875" style="59" customWidth="1"/>
    <col min="15880" max="15880" width="7.75" style="59" customWidth="1"/>
    <col min="15881" max="15881" width="9.375" style="59" customWidth="1"/>
    <col min="15882" max="15882" width="8.5" style="59" customWidth="1"/>
    <col min="15883" max="15883" width="1.625" style="59" customWidth="1"/>
    <col min="15884" max="15884" width="3.5" style="59" customWidth="1"/>
    <col min="15885" max="15885" width="14" style="59" customWidth="1"/>
    <col min="15886" max="15886" width="4.625" style="59" customWidth="1"/>
    <col min="15887" max="15887" width="4.375" style="59" customWidth="1"/>
    <col min="15888" max="15888" width="29.5" style="59" customWidth="1"/>
    <col min="15889" max="16128" width="8.375" style="59"/>
    <col min="16129" max="16129" width="4.625" style="59" customWidth="1"/>
    <col min="16130" max="16130" width="16.125" style="59" customWidth="1"/>
    <col min="16131" max="16131" width="0.5" style="59" customWidth="1"/>
    <col min="16132" max="16132" width="3.375" style="59" customWidth="1"/>
    <col min="16133" max="16133" width="16" style="59" customWidth="1"/>
    <col min="16134" max="16135" width="0.875" style="59" customWidth="1"/>
    <col min="16136" max="16136" width="7.75" style="59" customWidth="1"/>
    <col min="16137" max="16137" width="9.375" style="59" customWidth="1"/>
    <col min="16138" max="16138" width="8.5" style="59" customWidth="1"/>
    <col min="16139" max="16139" width="1.625" style="59" customWidth="1"/>
    <col min="16140" max="16140" width="3.5" style="59" customWidth="1"/>
    <col min="16141" max="16141" width="14" style="59" customWidth="1"/>
    <col min="16142" max="16142" width="4.625" style="59" customWidth="1"/>
    <col min="16143" max="16143" width="4.375" style="59" customWidth="1"/>
    <col min="16144" max="16144" width="29.5" style="59" customWidth="1"/>
    <col min="16145" max="16384" width="8.375" style="59"/>
  </cols>
  <sheetData>
    <row r="1" spans="1:16" ht="20.100000000000001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1" customHeight="1">
      <c r="A2" s="58"/>
      <c r="B2" s="58"/>
      <c r="C2" s="58"/>
      <c r="D2" s="58"/>
      <c r="E2" s="163" t="s">
        <v>128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58"/>
    </row>
    <row r="3" spans="1:16" ht="17.100000000000001" customHeight="1">
      <c r="A3" s="58"/>
      <c r="B3" s="58"/>
      <c r="C3" s="58"/>
      <c r="D3" s="58"/>
      <c r="E3" s="164" t="s">
        <v>129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58"/>
    </row>
    <row r="4" spans="1:16" ht="17.100000000000001" customHeight="1">
      <c r="A4" s="58"/>
      <c r="B4" s="58"/>
      <c r="C4" s="58"/>
      <c r="D4" s="58"/>
      <c r="E4" s="164" t="s">
        <v>130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58"/>
    </row>
    <row r="5" spans="1:16" ht="15" customHeight="1">
      <c r="A5" s="58"/>
      <c r="B5" s="164" t="s">
        <v>131</v>
      </c>
      <c r="C5" s="164"/>
      <c r="D5" s="164"/>
      <c r="E5" s="164"/>
      <c r="F5" s="164"/>
      <c r="G5" s="164" t="s">
        <v>132</v>
      </c>
      <c r="H5" s="164"/>
      <c r="I5" s="164"/>
      <c r="J5" s="164"/>
      <c r="K5" s="164"/>
      <c r="L5" s="164"/>
      <c r="M5" s="164"/>
      <c r="N5" s="164"/>
      <c r="O5" s="164"/>
      <c r="P5" s="58"/>
    </row>
    <row r="6" spans="1:16" ht="15" customHeight="1">
      <c r="A6" s="58"/>
      <c r="B6" s="165" t="s">
        <v>133</v>
      </c>
      <c r="C6" s="165"/>
      <c r="D6" s="165"/>
      <c r="E6" s="165"/>
      <c r="F6" s="165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ht="15" customHeight="1">
      <c r="A7" s="58"/>
      <c r="B7" s="60" t="s">
        <v>134</v>
      </c>
      <c r="C7" s="58"/>
      <c r="D7" s="168" t="s">
        <v>135</v>
      </c>
      <c r="E7" s="168"/>
      <c r="F7" s="168"/>
      <c r="G7" s="168"/>
      <c r="H7" s="168"/>
      <c r="I7" s="168"/>
      <c r="J7" s="168"/>
      <c r="K7" s="58"/>
      <c r="L7" s="168" t="s">
        <v>136</v>
      </c>
      <c r="M7" s="168"/>
      <c r="N7" s="58"/>
      <c r="O7" s="58"/>
      <c r="P7" s="58"/>
    </row>
    <row r="8" spans="1:16" ht="30" customHeight="1">
      <c r="A8" s="58"/>
      <c r="B8" s="169" t="s">
        <v>8</v>
      </c>
      <c r="C8" s="169"/>
      <c r="D8" s="169"/>
      <c r="E8" s="169"/>
      <c r="F8" s="170" t="s">
        <v>137</v>
      </c>
      <c r="G8" s="170"/>
      <c r="H8" s="170"/>
      <c r="I8" s="61" t="s">
        <v>138</v>
      </c>
      <c r="J8" s="170" t="s">
        <v>139</v>
      </c>
      <c r="K8" s="170"/>
      <c r="L8" s="170"/>
      <c r="M8" s="61" t="s">
        <v>140</v>
      </c>
      <c r="N8" s="58"/>
      <c r="O8" s="58"/>
      <c r="P8" s="58"/>
    </row>
    <row r="9" spans="1:16" ht="9.9499999999999993" customHeight="1">
      <c r="A9" s="58"/>
      <c r="B9" s="171" t="s">
        <v>69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58"/>
      <c r="O9" s="58"/>
      <c r="P9" s="58"/>
    </row>
    <row r="10" spans="1:16" ht="9.9499999999999993" customHeight="1">
      <c r="A10" s="58"/>
      <c r="B10" s="166" t="s">
        <v>141</v>
      </c>
      <c r="C10" s="166"/>
      <c r="D10" s="166"/>
      <c r="E10" s="166"/>
      <c r="F10" s="166"/>
      <c r="G10" s="166"/>
      <c r="H10" s="62">
        <v>0</v>
      </c>
      <c r="I10" s="62">
        <v>0</v>
      </c>
      <c r="J10" s="167">
        <v>0</v>
      </c>
      <c r="K10" s="167"/>
      <c r="L10" s="167"/>
      <c r="M10" s="62">
        <v>0</v>
      </c>
      <c r="N10" s="58"/>
      <c r="O10" s="58"/>
      <c r="P10" s="58"/>
    </row>
    <row r="11" spans="1:16" ht="9.9499999999999993" customHeight="1">
      <c r="A11" s="58"/>
      <c r="B11" s="166" t="s">
        <v>142</v>
      </c>
      <c r="C11" s="166"/>
      <c r="D11" s="166"/>
      <c r="E11" s="166"/>
      <c r="F11" s="166"/>
      <c r="G11" s="166"/>
      <c r="H11" s="62">
        <v>0</v>
      </c>
      <c r="I11" s="62">
        <v>0</v>
      </c>
      <c r="J11" s="167">
        <v>0</v>
      </c>
      <c r="K11" s="167"/>
      <c r="L11" s="167"/>
      <c r="M11" s="62">
        <v>0</v>
      </c>
      <c r="N11" s="58"/>
      <c r="O11" s="58"/>
      <c r="P11" s="58"/>
    </row>
    <row r="12" spans="1:16" ht="9.9499999999999993" customHeight="1">
      <c r="A12" s="58"/>
      <c r="B12" s="166" t="s">
        <v>143</v>
      </c>
      <c r="C12" s="166"/>
      <c r="D12" s="166"/>
      <c r="E12" s="166"/>
      <c r="F12" s="166"/>
      <c r="G12" s="166"/>
      <c r="H12" s="62"/>
      <c r="I12" s="62"/>
      <c r="J12" s="167"/>
      <c r="K12" s="167"/>
      <c r="L12" s="167"/>
      <c r="M12" s="62"/>
      <c r="N12" s="58"/>
      <c r="O12" s="58"/>
      <c r="P12" s="58"/>
    </row>
    <row r="13" spans="1:16" ht="9.9499999999999993" customHeight="1">
      <c r="A13" s="58"/>
      <c r="B13" s="166" t="s">
        <v>144</v>
      </c>
      <c r="C13" s="166"/>
      <c r="D13" s="166"/>
      <c r="E13" s="166"/>
      <c r="F13" s="166"/>
      <c r="G13" s="166"/>
      <c r="H13" s="62">
        <v>0</v>
      </c>
      <c r="I13" s="62">
        <v>0</v>
      </c>
      <c r="J13" s="167">
        <v>0</v>
      </c>
      <c r="K13" s="167"/>
      <c r="L13" s="167"/>
      <c r="M13" s="62">
        <v>0</v>
      </c>
      <c r="N13" s="58"/>
      <c r="O13" s="58"/>
      <c r="P13" s="58"/>
    </row>
    <row r="14" spans="1:16" ht="9.9499999999999993" customHeight="1">
      <c r="A14" s="58"/>
      <c r="B14" s="166" t="s">
        <v>145</v>
      </c>
      <c r="C14" s="166"/>
      <c r="D14" s="166"/>
      <c r="E14" s="166"/>
      <c r="F14" s="166"/>
      <c r="G14" s="166"/>
      <c r="H14" s="62">
        <v>0</v>
      </c>
      <c r="I14" s="62">
        <v>0</v>
      </c>
      <c r="J14" s="167">
        <v>0</v>
      </c>
      <c r="K14" s="167"/>
      <c r="L14" s="167"/>
      <c r="M14" s="62">
        <v>0</v>
      </c>
      <c r="N14" s="58"/>
      <c r="O14" s="58"/>
      <c r="P14" s="58"/>
    </row>
    <row r="15" spans="1:16" ht="9.9499999999999993" customHeight="1">
      <c r="A15" s="58"/>
      <c r="B15" s="166" t="s">
        <v>146</v>
      </c>
      <c r="C15" s="166"/>
      <c r="D15" s="166"/>
      <c r="E15" s="166"/>
      <c r="F15" s="166"/>
      <c r="G15" s="166"/>
      <c r="H15" s="62">
        <v>0</v>
      </c>
      <c r="I15" s="62">
        <v>0</v>
      </c>
      <c r="J15" s="167">
        <v>0</v>
      </c>
      <c r="K15" s="167"/>
      <c r="L15" s="167"/>
      <c r="M15" s="62">
        <v>0</v>
      </c>
      <c r="N15" s="58"/>
      <c r="O15" s="58"/>
      <c r="P15" s="58"/>
    </row>
    <row r="16" spans="1:16" ht="9.9499999999999993" customHeight="1">
      <c r="A16" s="58"/>
      <c r="B16" s="166" t="s">
        <v>147</v>
      </c>
      <c r="C16" s="166"/>
      <c r="D16" s="166"/>
      <c r="E16" s="166"/>
      <c r="F16" s="166"/>
      <c r="G16" s="166"/>
      <c r="H16" s="62">
        <v>0</v>
      </c>
      <c r="I16" s="62">
        <v>0</v>
      </c>
      <c r="J16" s="167">
        <v>0</v>
      </c>
      <c r="K16" s="167"/>
      <c r="L16" s="167"/>
      <c r="M16" s="62">
        <v>0</v>
      </c>
      <c r="N16" s="58"/>
      <c r="O16" s="58"/>
      <c r="P16" s="58"/>
    </row>
    <row r="17" spans="1:16" ht="9.9499999999999993" customHeight="1">
      <c r="A17" s="58"/>
      <c r="B17" s="166" t="s">
        <v>148</v>
      </c>
      <c r="C17" s="166"/>
      <c r="D17" s="166"/>
      <c r="E17" s="166"/>
      <c r="F17" s="166"/>
      <c r="G17" s="166"/>
      <c r="H17" s="62">
        <v>7280</v>
      </c>
      <c r="I17" s="62">
        <v>0.66</v>
      </c>
      <c r="J17" s="167">
        <v>86.6</v>
      </c>
      <c r="K17" s="167"/>
      <c r="L17" s="167"/>
      <c r="M17" s="62">
        <v>83.76</v>
      </c>
      <c r="N17" s="58"/>
      <c r="O17" s="58"/>
      <c r="P17" s="58"/>
    </row>
    <row r="18" spans="1:16" ht="9.9499999999999993" customHeight="1">
      <c r="A18" s="58"/>
      <c r="B18" s="166" t="s">
        <v>149</v>
      </c>
      <c r="C18" s="166"/>
      <c r="D18" s="166"/>
      <c r="E18" s="166"/>
      <c r="F18" s="166"/>
      <c r="G18" s="166"/>
      <c r="H18" s="62">
        <v>38.159999999999997</v>
      </c>
      <c r="I18" s="62">
        <v>0</v>
      </c>
      <c r="J18" s="167">
        <v>0.45</v>
      </c>
      <c r="K18" s="167"/>
      <c r="L18" s="167"/>
      <c r="M18" s="62">
        <v>0.44</v>
      </c>
      <c r="N18" s="58"/>
      <c r="O18" s="58"/>
      <c r="P18" s="58"/>
    </row>
    <row r="19" spans="1:16" ht="9.9499999999999993" customHeight="1">
      <c r="A19" s="58"/>
      <c r="B19" s="166" t="s">
        <v>150</v>
      </c>
      <c r="C19" s="166"/>
      <c r="D19" s="166"/>
      <c r="E19" s="166"/>
      <c r="F19" s="166"/>
      <c r="G19" s="166"/>
      <c r="H19" s="62">
        <v>0</v>
      </c>
      <c r="I19" s="62">
        <v>0</v>
      </c>
      <c r="J19" s="167">
        <v>0</v>
      </c>
      <c r="K19" s="167"/>
      <c r="L19" s="167"/>
      <c r="M19" s="62">
        <v>0</v>
      </c>
      <c r="N19" s="58"/>
      <c r="O19" s="58"/>
      <c r="P19" s="58"/>
    </row>
    <row r="20" spans="1:16" ht="9.9499999999999993" customHeight="1">
      <c r="A20" s="58"/>
      <c r="B20" s="166" t="s">
        <v>151</v>
      </c>
      <c r="C20" s="166"/>
      <c r="D20" s="166"/>
      <c r="E20" s="166"/>
      <c r="F20" s="166"/>
      <c r="G20" s="166"/>
      <c r="H20" s="62">
        <v>0</v>
      </c>
      <c r="I20" s="62">
        <v>0</v>
      </c>
      <c r="J20" s="167">
        <v>0</v>
      </c>
      <c r="K20" s="167"/>
      <c r="L20" s="167"/>
      <c r="M20" s="62">
        <v>0</v>
      </c>
      <c r="N20" s="58"/>
      <c r="O20" s="58"/>
      <c r="P20" s="58"/>
    </row>
    <row r="21" spans="1:16" ht="9.9499999999999993" customHeight="1">
      <c r="A21" s="58"/>
      <c r="B21" s="166" t="s">
        <v>152</v>
      </c>
      <c r="C21" s="166"/>
      <c r="D21" s="166"/>
      <c r="E21" s="166"/>
      <c r="F21" s="166"/>
      <c r="G21" s="166"/>
      <c r="H21" s="62">
        <v>0</v>
      </c>
      <c r="I21" s="62">
        <v>0</v>
      </c>
      <c r="J21" s="167">
        <v>0</v>
      </c>
      <c r="K21" s="167"/>
      <c r="L21" s="167"/>
      <c r="M21" s="62">
        <v>0</v>
      </c>
      <c r="N21" s="58"/>
      <c r="O21" s="58"/>
      <c r="P21" s="58"/>
    </row>
    <row r="22" spans="1:16" ht="9.9499999999999993" customHeight="1">
      <c r="A22" s="58"/>
      <c r="B22" s="166" t="s">
        <v>153</v>
      </c>
      <c r="C22" s="166"/>
      <c r="D22" s="166"/>
      <c r="E22" s="166"/>
      <c r="F22" s="166"/>
      <c r="G22" s="166"/>
      <c r="H22" s="62">
        <v>0</v>
      </c>
      <c r="I22" s="62">
        <v>0</v>
      </c>
      <c r="J22" s="167">
        <v>0</v>
      </c>
      <c r="K22" s="167"/>
      <c r="L22" s="167"/>
      <c r="M22" s="62">
        <v>0</v>
      </c>
      <c r="N22" s="58"/>
      <c r="O22" s="58"/>
      <c r="P22" s="58"/>
    </row>
    <row r="23" spans="1:16" ht="9.9499999999999993" customHeight="1">
      <c r="A23" s="58"/>
      <c r="B23" s="166" t="s">
        <v>154</v>
      </c>
      <c r="C23" s="166"/>
      <c r="D23" s="166"/>
      <c r="E23" s="166"/>
      <c r="F23" s="166"/>
      <c r="G23" s="166"/>
      <c r="H23" s="62">
        <v>0</v>
      </c>
      <c r="I23" s="62">
        <v>0</v>
      </c>
      <c r="J23" s="167">
        <v>0</v>
      </c>
      <c r="K23" s="167"/>
      <c r="L23" s="167"/>
      <c r="M23" s="62">
        <v>0</v>
      </c>
      <c r="N23" s="58"/>
      <c r="O23" s="58"/>
      <c r="P23" s="58"/>
    </row>
    <row r="24" spans="1:16" ht="9.9499999999999993" customHeight="1">
      <c r="A24" s="58"/>
      <c r="B24" s="166" t="s">
        <v>155</v>
      </c>
      <c r="C24" s="166"/>
      <c r="D24" s="166"/>
      <c r="E24" s="166"/>
      <c r="F24" s="166"/>
      <c r="G24" s="166"/>
      <c r="H24" s="62"/>
      <c r="I24" s="62"/>
      <c r="J24" s="167"/>
      <c r="K24" s="167"/>
      <c r="L24" s="167"/>
      <c r="M24" s="62"/>
      <c r="N24" s="58"/>
      <c r="O24" s="58"/>
      <c r="P24" s="58"/>
    </row>
    <row r="25" spans="1:16" ht="9.9499999999999993" customHeight="1">
      <c r="A25" s="58"/>
      <c r="B25" s="166" t="s">
        <v>156</v>
      </c>
      <c r="C25" s="166"/>
      <c r="D25" s="166"/>
      <c r="E25" s="166"/>
      <c r="F25" s="166"/>
      <c r="G25" s="166"/>
      <c r="H25" s="62">
        <v>0</v>
      </c>
      <c r="I25" s="62">
        <v>0</v>
      </c>
      <c r="J25" s="167">
        <v>0</v>
      </c>
      <c r="K25" s="167"/>
      <c r="L25" s="167"/>
      <c r="M25" s="62">
        <v>0</v>
      </c>
      <c r="N25" s="58"/>
      <c r="O25" s="58"/>
      <c r="P25" s="58"/>
    </row>
    <row r="26" spans="1:16" ht="9.9499999999999993" customHeight="1">
      <c r="A26" s="58"/>
      <c r="B26" s="166" t="s">
        <v>157</v>
      </c>
      <c r="C26" s="166"/>
      <c r="D26" s="166"/>
      <c r="E26" s="166"/>
      <c r="F26" s="166"/>
      <c r="G26" s="166"/>
      <c r="H26" s="62">
        <v>690.6</v>
      </c>
      <c r="I26" s="62">
        <v>0.06</v>
      </c>
      <c r="J26" s="167">
        <v>8.2200000000000006</v>
      </c>
      <c r="K26" s="167"/>
      <c r="L26" s="167"/>
      <c r="M26" s="62">
        <v>7.95</v>
      </c>
      <c r="N26" s="58"/>
      <c r="O26" s="58"/>
      <c r="P26" s="58"/>
    </row>
    <row r="27" spans="1:16" ht="9.9499999999999993" customHeight="1">
      <c r="A27" s="58"/>
      <c r="B27" s="166" t="s">
        <v>158</v>
      </c>
      <c r="C27" s="166"/>
      <c r="D27" s="166"/>
      <c r="E27" s="166"/>
      <c r="F27" s="166"/>
      <c r="G27" s="166"/>
      <c r="H27" s="62">
        <v>0</v>
      </c>
      <c r="I27" s="62">
        <v>0</v>
      </c>
      <c r="J27" s="167">
        <v>0</v>
      </c>
      <c r="K27" s="167"/>
      <c r="L27" s="167"/>
      <c r="M27" s="62">
        <v>0</v>
      </c>
      <c r="N27" s="58"/>
      <c r="O27" s="58"/>
      <c r="P27" s="58"/>
    </row>
    <row r="28" spans="1:16" ht="9.9499999999999993" customHeight="1">
      <c r="A28" s="58"/>
      <c r="B28" s="166" t="s">
        <v>159</v>
      </c>
      <c r="C28" s="166"/>
      <c r="D28" s="166"/>
      <c r="E28" s="166"/>
      <c r="F28" s="166"/>
      <c r="G28" s="166"/>
      <c r="H28" s="62">
        <v>0</v>
      </c>
      <c r="I28" s="62">
        <v>0</v>
      </c>
      <c r="J28" s="167">
        <v>0</v>
      </c>
      <c r="K28" s="167"/>
      <c r="L28" s="167"/>
      <c r="M28" s="62">
        <v>0</v>
      </c>
      <c r="N28" s="58"/>
      <c r="O28" s="58"/>
      <c r="P28" s="58"/>
    </row>
    <row r="29" spans="1:16" ht="9.9499999999999993" customHeight="1">
      <c r="A29" s="58"/>
      <c r="B29" s="166" t="s">
        <v>160</v>
      </c>
      <c r="C29" s="166"/>
      <c r="D29" s="166"/>
      <c r="E29" s="166"/>
      <c r="F29" s="166"/>
      <c r="G29" s="166"/>
      <c r="H29" s="62">
        <v>0</v>
      </c>
      <c r="I29" s="62">
        <v>0</v>
      </c>
      <c r="J29" s="167">
        <v>0</v>
      </c>
      <c r="K29" s="167"/>
      <c r="L29" s="167"/>
      <c r="M29" s="62">
        <v>0</v>
      </c>
      <c r="N29" s="58"/>
      <c r="O29" s="58"/>
      <c r="P29" s="58"/>
    </row>
    <row r="30" spans="1:16" ht="9.9499999999999993" customHeight="1">
      <c r="A30" s="58"/>
      <c r="B30" s="166" t="s">
        <v>161</v>
      </c>
      <c r="C30" s="166"/>
      <c r="D30" s="166"/>
      <c r="E30" s="166"/>
      <c r="F30" s="166"/>
      <c r="G30" s="166"/>
      <c r="H30" s="62">
        <v>0</v>
      </c>
      <c r="I30" s="62">
        <v>0</v>
      </c>
      <c r="J30" s="167">
        <v>0</v>
      </c>
      <c r="K30" s="167"/>
      <c r="L30" s="167"/>
      <c r="M30" s="62">
        <v>0</v>
      </c>
      <c r="N30" s="58"/>
      <c r="O30" s="58"/>
      <c r="P30" s="58"/>
    </row>
    <row r="31" spans="1:16" ht="9.9499999999999993" customHeight="1">
      <c r="A31" s="58"/>
      <c r="B31" s="166" t="s">
        <v>162</v>
      </c>
      <c r="C31" s="166"/>
      <c r="D31" s="166"/>
      <c r="E31" s="166"/>
      <c r="F31" s="166"/>
      <c r="G31" s="166"/>
      <c r="H31" s="62">
        <v>0</v>
      </c>
      <c r="I31" s="62">
        <v>0</v>
      </c>
      <c r="J31" s="167">
        <v>0</v>
      </c>
      <c r="K31" s="167"/>
      <c r="L31" s="167"/>
      <c r="M31" s="62">
        <v>0</v>
      </c>
      <c r="N31" s="58"/>
      <c r="O31" s="58"/>
      <c r="P31" s="58"/>
    </row>
    <row r="32" spans="1:16" ht="9.9499999999999993" customHeight="1">
      <c r="A32" s="58"/>
      <c r="B32" s="166" t="s">
        <v>163</v>
      </c>
      <c r="C32" s="166"/>
      <c r="D32" s="166"/>
      <c r="E32" s="166"/>
      <c r="F32" s="166"/>
      <c r="G32" s="166"/>
      <c r="H32" s="62">
        <v>0</v>
      </c>
      <c r="I32" s="62">
        <v>0</v>
      </c>
      <c r="J32" s="167">
        <v>0</v>
      </c>
      <c r="K32" s="167"/>
      <c r="L32" s="167"/>
      <c r="M32" s="62">
        <v>0</v>
      </c>
      <c r="N32" s="58"/>
      <c r="O32" s="58"/>
      <c r="P32" s="58"/>
    </row>
    <row r="33" spans="1:16" ht="9.9499999999999993" customHeight="1">
      <c r="A33" s="58"/>
      <c r="B33" s="166" t="s">
        <v>164</v>
      </c>
      <c r="C33" s="166"/>
      <c r="D33" s="166"/>
      <c r="E33" s="166"/>
      <c r="F33" s="166"/>
      <c r="G33" s="166"/>
      <c r="H33" s="62">
        <v>0</v>
      </c>
      <c r="I33" s="62">
        <v>0</v>
      </c>
      <c r="J33" s="167">
        <v>0</v>
      </c>
      <c r="K33" s="167"/>
      <c r="L33" s="167"/>
      <c r="M33" s="62">
        <v>0</v>
      </c>
      <c r="N33" s="58"/>
      <c r="O33" s="58"/>
      <c r="P33" s="58"/>
    </row>
    <row r="34" spans="1:16" ht="9.9499999999999993" customHeight="1">
      <c r="A34" s="58"/>
      <c r="B34" s="172" t="s">
        <v>94</v>
      </c>
      <c r="C34" s="172"/>
      <c r="D34" s="172"/>
      <c r="E34" s="172"/>
      <c r="F34" s="173">
        <v>8008.76</v>
      </c>
      <c r="G34" s="173"/>
      <c r="H34" s="173"/>
      <c r="I34" s="63">
        <v>0.72</v>
      </c>
      <c r="J34" s="174">
        <v>95.27</v>
      </c>
      <c r="K34" s="174"/>
      <c r="L34" s="174"/>
      <c r="M34" s="63">
        <v>92.15</v>
      </c>
      <c r="N34" s="58"/>
      <c r="O34" s="58"/>
      <c r="P34" s="58"/>
    </row>
    <row r="35" spans="1:16" ht="9.9499999999999993" customHeight="1">
      <c r="A35" s="58"/>
      <c r="B35" s="171" t="s">
        <v>95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58"/>
      <c r="O35" s="58"/>
      <c r="P35" s="58"/>
    </row>
    <row r="36" spans="1:16" ht="9.9499999999999993" customHeight="1">
      <c r="A36" s="58"/>
      <c r="B36" s="166" t="s">
        <v>165</v>
      </c>
      <c r="C36" s="166"/>
      <c r="D36" s="166"/>
      <c r="E36" s="166"/>
      <c r="F36" s="166"/>
      <c r="G36" s="166"/>
      <c r="H36" s="62">
        <v>0</v>
      </c>
      <c r="I36" s="62">
        <v>0</v>
      </c>
      <c r="J36" s="167">
        <v>0</v>
      </c>
      <c r="K36" s="167"/>
      <c r="L36" s="167"/>
      <c r="M36" s="62">
        <v>0</v>
      </c>
      <c r="N36" s="58"/>
      <c r="O36" s="58"/>
      <c r="P36" s="58"/>
    </row>
    <row r="37" spans="1:16" ht="9.9499999999999993" customHeight="1">
      <c r="A37" s="58"/>
      <c r="B37" s="166" t="s">
        <v>166</v>
      </c>
      <c r="C37" s="166"/>
      <c r="D37" s="166"/>
      <c r="E37" s="166"/>
      <c r="F37" s="166"/>
      <c r="G37" s="166"/>
      <c r="H37" s="62"/>
      <c r="I37" s="62"/>
      <c r="J37" s="167"/>
      <c r="K37" s="167"/>
      <c r="L37" s="167"/>
      <c r="M37" s="62"/>
      <c r="N37" s="58"/>
      <c r="O37" s="58"/>
      <c r="P37" s="58"/>
    </row>
    <row r="38" spans="1:16" ht="9.9499999999999993" customHeight="1">
      <c r="A38" s="58"/>
      <c r="B38" s="166" t="s">
        <v>167</v>
      </c>
      <c r="C38" s="166"/>
      <c r="D38" s="166"/>
      <c r="E38" s="166"/>
      <c r="F38" s="166"/>
      <c r="G38" s="166"/>
      <c r="H38" s="62">
        <v>240.26</v>
      </c>
      <c r="I38" s="62">
        <v>0.02</v>
      </c>
      <c r="J38" s="167">
        <v>2.86</v>
      </c>
      <c r="K38" s="167"/>
      <c r="L38" s="167"/>
      <c r="M38" s="62">
        <v>2.76</v>
      </c>
      <c r="N38" s="58"/>
      <c r="O38" s="58"/>
      <c r="P38" s="58"/>
    </row>
    <row r="39" spans="1:16" ht="9.9499999999999993" customHeight="1">
      <c r="A39" s="58"/>
      <c r="B39" s="166" t="s">
        <v>168</v>
      </c>
      <c r="C39" s="166"/>
      <c r="D39" s="166"/>
      <c r="E39" s="166"/>
      <c r="F39" s="166"/>
      <c r="G39" s="166"/>
      <c r="H39" s="62">
        <v>0</v>
      </c>
      <c r="I39" s="62">
        <v>0</v>
      </c>
      <c r="J39" s="167">
        <v>0</v>
      </c>
      <c r="K39" s="167"/>
      <c r="L39" s="167"/>
      <c r="M39" s="62">
        <v>0</v>
      </c>
      <c r="N39" s="58"/>
      <c r="O39" s="58"/>
      <c r="P39" s="58"/>
    </row>
    <row r="40" spans="1:16" ht="9.9499999999999993" customHeight="1">
      <c r="A40" s="58"/>
      <c r="B40" s="166" t="s">
        <v>169</v>
      </c>
      <c r="C40" s="166"/>
      <c r="D40" s="166"/>
      <c r="E40" s="166"/>
      <c r="F40" s="166"/>
      <c r="G40" s="166"/>
      <c r="H40" s="62">
        <v>0</v>
      </c>
      <c r="I40" s="62">
        <v>0</v>
      </c>
      <c r="J40" s="167">
        <v>0</v>
      </c>
      <c r="K40" s="167"/>
      <c r="L40" s="167"/>
      <c r="M40" s="62">
        <v>0</v>
      </c>
      <c r="N40" s="58"/>
      <c r="O40" s="58"/>
      <c r="P40" s="58"/>
    </row>
    <row r="41" spans="1:16" ht="9.9499999999999993" customHeight="1">
      <c r="A41" s="58"/>
      <c r="B41" s="166" t="s">
        <v>170</v>
      </c>
      <c r="C41" s="166"/>
      <c r="D41" s="166"/>
      <c r="E41" s="166"/>
      <c r="F41" s="166"/>
      <c r="G41" s="166"/>
      <c r="H41" s="62">
        <v>0</v>
      </c>
      <c r="I41" s="62">
        <v>0</v>
      </c>
      <c r="J41" s="167">
        <v>0</v>
      </c>
      <c r="K41" s="167"/>
      <c r="L41" s="167"/>
      <c r="M41" s="62">
        <v>0</v>
      </c>
      <c r="N41" s="58"/>
      <c r="O41" s="58"/>
      <c r="P41" s="58"/>
    </row>
    <row r="42" spans="1:16" ht="9.9499999999999993" customHeight="1">
      <c r="A42" s="58"/>
      <c r="B42" s="166" t="s">
        <v>171</v>
      </c>
      <c r="C42" s="166"/>
      <c r="D42" s="166"/>
      <c r="E42" s="166"/>
      <c r="F42" s="166"/>
      <c r="G42" s="166"/>
      <c r="H42" s="62">
        <v>0</v>
      </c>
      <c r="I42" s="62">
        <v>0</v>
      </c>
      <c r="J42" s="167">
        <v>0</v>
      </c>
      <c r="K42" s="167"/>
      <c r="L42" s="167"/>
      <c r="M42" s="62">
        <v>0</v>
      </c>
      <c r="N42" s="58"/>
      <c r="O42" s="58"/>
      <c r="P42" s="58"/>
    </row>
    <row r="43" spans="1:16" ht="9.9499999999999993" customHeight="1">
      <c r="A43" s="58"/>
      <c r="B43" s="166" t="s">
        <v>172</v>
      </c>
      <c r="C43" s="166"/>
      <c r="D43" s="166"/>
      <c r="E43" s="166"/>
      <c r="F43" s="166"/>
      <c r="G43" s="166"/>
      <c r="H43" s="62">
        <v>0</v>
      </c>
      <c r="I43" s="62">
        <v>0</v>
      </c>
      <c r="J43" s="167">
        <v>0</v>
      </c>
      <c r="K43" s="167"/>
      <c r="L43" s="167"/>
      <c r="M43" s="62">
        <v>0</v>
      </c>
      <c r="N43" s="58"/>
      <c r="O43" s="58"/>
      <c r="P43" s="58"/>
    </row>
    <row r="44" spans="1:16" ht="9.9499999999999993" customHeight="1">
      <c r="A44" s="58"/>
      <c r="B44" s="166" t="s">
        <v>173</v>
      </c>
      <c r="C44" s="166"/>
      <c r="D44" s="166"/>
      <c r="E44" s="166"/>
      <c r="F44" s="166"/>
      <c r="G44" s="166"/>
      <c r="H44" s="62">
        <v>0</v>
      </c>
      <c r="I44" s="62">
        <v>0</v>
      </c>
      <c r="J44" s="167">
        <v>0</v>
      </c>
      <c r="K44" s="167"/>
      <c r="L44" s="167"/>
      <c r="M44" s="62">
        <v>0</v>
      </c>
      <c r="N44" s="58"/>
      <c r="O44" s="58"/>
      <c r="P44" s="58"/>
    </row>
    <row r="45" spans="1:16" ht="9.9499999999999993" customHeight="1">
      <c r="A45" s="58"/>
      <c r="B45" s="166" t="s">
        <v>174</v>
      </c>
      <c r="C45" s="166"/>
      <c r="D45" s="166"/>
      <c r="E45" s="166"/>
      <c r="F45" s="166"/>
      <c r="G45" s="166"/>
      <c r="H45" s="62">
        <v>0</v>
      </c>
      <c r="I45" s="62">
        <v>0</v>
      </c>
      <c r="J45" s="167">
        <v>0</v>
      </c>
      <c r="K45" s="167"/>
      <c r="L45" s="167"/>
      <c r="M45" s="62">
        <v>0</v>
      </c>
      <c r="N45" s="58"/>
      <c r="O45" s="58"/>
      <c r="P45" s="58"/>
    </row>
    <row r="46" spans="1:16" ht="9.9499999999999993" customHeight="1">
      <c r="A46" s="58"/>
      <c r="B46" s="166" t="s">
        <v>175</v>
      </c>
      <c r="C46" s="166"/>
      <c r="D46" s="166"/>
      <c r="E46" s="166"/>
      <c r="F46" s="166"/>
      <c r="G46" s="166"/>
      <c r="H46" s="62">
        <v>0</v>
      </c>
      <c r="I46" s="62">
        <v>0</v>
      </c>
      <c r="J46" s="167">
        <v>0</v>
      </c>
      <c r="K46" s="167"/>
      <c r="L46" s="167"/>
      <c r="M46" s="62">
        <v>0</v>
      </c>
      <c r="N46" s="58"/>
      <c r="O46" s="58"/>
      <c r="P46" s="58"/>
    </row>
    <row r="47" spans="1:16" ht="9.9499999999999993" customHeight="1">
      <c r="A47" s="58"/>
      <c r="B47" s="166" t="s">
        <v>176</v>
      </c>
      <c r="C47" s="166"/>
      <c r="D47" s="166"/>
      <c r="E47" s="166"/>
      <c r="F47" s="166"/>
      <c r="G47" s="166"/>
      <c r="H47" s="62">
        <v>82.5</v>
      </c>
      <c r="I47" s="62">
        <v>0.01</v>
      </c>
      <c r="J47" s="167">
        <v>0.98</v>
      </c>
      <c r="K47" s="167"/>
      <c r="L47" s="167"/>
      <c r="M47" s="62">
        <v>0.95</v>
      </c>
      <c r="N47" s="58"/>
      <c r="O47" s="58"/>
      <c r="P47" s="58"/>
    </row>
    <row r="48" spans="1:16" ht="9.9499999999999993" customHeight="1">
      <c r="A48" s="58"/>
      <c r="B48" s="166" t="s">
        <v>177</v>
      </c>
      <c r="C48" s="166"/>
      <c r="D48" s="166"/>
      <c r="E48" s="166"/>
      <c r="F48" s="166"/>
      <c r="G48" s="166"/>
      <c r="H48" s="62">
        <v>0</v>
      </c>
      <c r="I48" s="62">
        <v>0</v>
      </c>
      <c r="J48" s="167">
        <v>0</v>
      </c>
      <c r="K48" s="167"/>
      <c r="L48" s="167"/>
      <c r="M48" s="62">
        <v>0</v>
      </c>
      <c r="N48" s="58"/>
      <c r="O48" s="58"/>
      <c r="P48" s="58"/>
    </row>
    <row r="49" spans="1:16" ht="9.9499999999999993" customHeight="1">
      <c r="A49" s="58"/>
      <c r="B49" s="172" t="s">
        <v>109</v>
      </c>
      <c r="C49" s="172"/>
      <c r="D49" s="172"/>
      <c r="E49" s="172"/>
      <c r="F49" s="173">
        <v>322.76</v>
      </c>
      <c r="G49" s="173"/>
      <c r="H49" s="173"/>
      <c r="I49" s="63">
        <v>0.03</v>
      </c>
      <c r="J49" s="174">
        <v>3.84</v>
      </c>
      <c r="K49" s="174"/>
      <c r="L49" s="174"/>
      <c r="M49" s="63">
        <v>3.71</v>
      </c>
      <c r="N49" s="58"/>
      <c r="O49" s="58"/>
      <c r="P49" s="58"/>
    </row>
    <row r="50" spans="1:16" ht="9.9499999999999993" customHeight="1">
      <c r="A50" s="58"/>
      <c r="B50" s="171" t="s">
        <v>28</v>
      </c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58"/>
      <c r="O50" s="58"/>
      <c r="P50" s="58"/>
    </row>
    <row r="51" spans="1:16" ht="9.9499999999999993" customHeight="1">
      <c r="A51" s="58"/>
      <c r="B51" s="166" t="s">
        <v>178</v>
      </c>
      <c r="C51" s="166"/>
      <c r="D51" s="166"/>
      <c r="E51" s="166"/>
      <c r="F51" s="166"/>
      <c r="G51" s="166"/>
      <c r="H51" s="62">
        <v>74.58</v>
      </c>
      <c r="I51" s="62">
        <v>0.01</v>
      </c>
      <c r="J51" s="167">
        <v>0.89</v>
      </c>
      <c r="K51" s="167"/>
      <c r="L51" s="167"/>
      <c r="M51" s="62">
        <v>0.86</v>
      </c>
      <c r="N51" s="58"/>
      <c r="O51" s="58"/>
      <c r="P51" s="58"/>
    </row>
    <row r="52" spans="1:16" ht="9.9499999999999993" customHeight="1">
      <c r="A52" s="58"/>
      <c r="B52" s="172" t="s">
        <v>179</v>
      </c>
      <c r="C52" s="172"/>
      <c r="D52" s="172"/>
      <c r="E52" s="172"/>
      <c r="F52" s="173">
        <v>74.58</v>
      </c>
      <c r="G52" s="173"/>
      <c r="H52" s="173"/>
      <c r="I52" s="63">
        <v>0.01</v>
      </c>
      <c r="J52" s="174">
        <v>0.89</v>
      </c>
      <c r="K52" s="174"/>
      <c r="L52" s="174"/>
      <c r="M52" s="63">
        <v>0.86</v>
      </c>
      <c r="N52" s="58"/>
      <c r="O52" s="58"/>
      <c r="P52" s="58"/>
    </row>
    <row r="53" spans="1:16" ht="9.9499999999999993" customHeight="1">
      <c r="A53" s="58"/>
      <c r="B53" s="175" t="s">
        <v>180</v>
      </c>
      <c r="C53" s="175"/>
      <c r="D53" s="175"/>
      <c r="E53" s="175"/>
      <c r="F53" s="176">
        <v>8406.1</v>
      </c>
      <c r="G53" s="176"/>
      <c r="H53" s="176"/>
      <c r="I53" s="64">
        <v>0.76</v>
      </c>
      <c r="J53" s="177">
        <v>100</v>
      </c>
      <c r="K53" s="177"/>
      <c r="L53" s="177"/>
      <c r="M53" s="64">
        <v>96.72</v>
      </c>
      <c r="N53" s="58"/>
      <c r="O53" s="58"/>
      <c r="P53" s="58"/>
    </row>
    <row r="54" spans="1:16" ht="9.9499999999999993" customHeight="1">
      <c r="A54" s="58"/>
      <c r="B54" s="171" t="s">
        <v>181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58"/>
      <c r="O54" s="58"/>
      <c r="P54" s="58"/>
    </row>
    <row r="55" spans="1:16" ht="9.9499999999999993" customHeight="1">
      <c r="A55" s="58"/>
      <c r="B55" s="166" t="s">
        <v>182</v>
      </c>
      <c r="C55" s="166"/>
      <c r="D55" s="166"/>
      <c r="E55" s="166"/>
      <c r="F55" s="166"/>
      <c r="G55" s="166"/>
      <c r="H55" s="62">
        <v>0</v>
      </c>
      <c r="I55" s="62">
        <v>0</v>
      </c>
      <c r="J55" s="167">
        <v>0</v>
      </c>
      <c r="K55" s="167"/>
      <c r="L55" s="167"/>
      <c r="M55" s="62">
        <v>0</v>
      </c>
      <c r="N55" s="58"/>
      <c r="O55" s="58"/>
      <c r="P55" s="58"/>
    </row>
    <row r="56" spans="1:16" ht="9.9499999999999993" customHeight="1">
      <c r="A56" s="58"/>
      <c r="B56" s="166" t="s">
        <v>183</v>
      </c>
      <c r="C56" s="166"/>
      <c r="D56" s="166"/>
      <c r="E56" s="166"/>
      <c r="F56" s="166"/>
      <c r="G56" s="166"/>
      <c r="H56" s="62">
        <v>0</v>
      </c>
      <c r="I56" s="62">
        <v>0</v>
      </c>
      <c r="J56" s="167">
        <v>0</v>
      </c>
      <c r="K56" s="167"/>
      <c r="L56" s="167"/>
      <c r="M56" s="62">
        <v>0</v>
      </c>
      <c r="N56" s="58"/>
      <c r="O56" s="58"/>
      <c r="P56" s="58"/>
    </row>
    <row r="57" spans="1:16" ht="9.9499999999999993" customHeight="1">
      <c r="A57" s="58"/>
      <c r="B57" s="166" t="s">
        <v>184</v>
      </c>
      <c r="C57" s="166"/>
      <c r="D57" s="166"/>
      <c r="E57" s="166"/>
      <c r="F57" s="166"/>
      <c r="G57" s="166"/>
      <c r="H57" s="62">
        <v>0</v>
      </c>
      <c r="I57" s="62">
        <v>0</v>
      </c>
      <c r="J57" s="167">
        <v>0</v>
      </c>
      <c r="K57" s="167"/>
      <c r="L57" s="167"/>
      <c r="M57" s="62">
        <v>0</v>
      </c>
      <c r="N57" s="58"/>
      <c r="O57" s="58"/>
      <c r="P57" s="58"/>
    </row>
    <row r="58" spans="1:16" ht="9.9499999999999993" customHeight="1">
      <c r="A58" s="58"/>
      <c r="B58" s="172" t="s">
        <v>115</v>
      </c>
      <c r="C58" s="172"/>
      <c r="D58" s="172"/>
      <c r="E58" s="172"/>
      <c r="F58" s="173">
        <v>0</v>
      </c>
      <c r="G58" s="173"/>
      <c r="H58" s="173"/>
      <c r="I58" s="63">
        <v>0</v>
      </c>
      <c r="J58" s="174">
        <v>0</v>
      </c>
      <c r="K58" s="174"/>
      <c r="L58" s="174"/>
      <c r="M58" s="63">
        <v>0</v>
      </c>
      <c r="N58" s="58"/>
      <c r="O58" s="58"/>
      <c r="P58" s="58"/>
    </row>
    <row r="59" spans="1:16" ht="9.9499999999999993" customHeight="1">
      <c r="A59" s="58"/>
      <c r="B59" s="171" t="s">
        <v>185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58"/>
      <c r="O59" s="58"/>
      <c r="P59" s="58"/>
    </row>
    <row r="60" spans="1:16" ht="9.9499999999999993" customHeight="1">
      <c r="A60" s="58"/>
      <c r="B60" s="166" t="s">
        <v>186</v>
      </c>
      <c r="C60" s="166"/>
      <c r="D60" s="166"/>
      <c r="E60" s="166"/>
      <c r="F60" s="166"/>
      <c r="G60" s="166"/>
      <c r="H60" s="62">
        <v>86.86</v>
      </c>
      <c r="I60" s="62">
        <v>0.01</v>
      </c>
      <c r="J60" s="167">
        <v>1.03</v>
      </c>
      <c r="K60" s="167"/>
      <c r="L60" s="167"/>
      <c r="M60" s="62">
        <v>1</v>
      </c>
      <c r="N60" s="58"/>
      <c r="O60" s="58"/>
      <c r="P60" s="58"/>
    </row>
    <row r="61" spans="1:16" ht="9.9499999999999993" customHeight="1">
      <c r="A61" s="58"/>
      <c r="B61" s="166" t="s">
        <v>187</v>
      </c>
      <c r="C61" s="166"/>
      <c r="D61" s="166"/>
      <c r="E61" s="166"/>
      <c r="F61" s="166"/>
      <c r="G61" s="166"/>
      <c r="H61" s="62">
        <v>17.399999999999999</v>
      </c>
      <c r="I61" s="62">
        <v>0</v>
      </c>
      <c r="J61" s="167">
        <v>0.21</v>
      </c>
      <c r="K61" s="167"/>
      <c r="L61" s="167"/>
      <c r="M61" s="62">
        <v>0.2</v>
      </c>
      <c r="N61" s="58"/>
      <c r="O61" s="58"/>
      <c r="P61" s="58"/>
    </row>
    <row r="62" spans="1:16" ht="9.9499999999999993" customHeight="1">
      <c r="A62" s="58"/>
      <c r="B62" s="166" t="s">
        <v>188</v>
      </c>
      <c r="C62" s="166"/>
      <c r="D62" s="166"/>
      <c r="E62" s="166"/>
      <c r="F62" s="166"/>
      <c r="G62" s="166"/>
      <c r="H62" s="62">
        <v>0</v>
      </c>
      <c r="I62" s="62">
        <v>0</v>
      </c>
      <c r="J62" s="167">
        <v>0</v>
      </c>
      <c r="K62" s="167"/>
      <c r="L62" s="167"/>
      <c r="M62" s="62">
        <v>0</v>
      </c>
      <c r="N62" s="58"/>
      <c r="O62" s="58"/>
      <c r="P62" s="58"/>
    </row>
    <row r="63" spans="1:16" ht="9.9499999999999993" customHeight="1">
      <c r="A63" s="58"/>
      <c r="B63" s="172" t="s">
        <v>119</v>
      </c>
      <c r="C63" s="172"/>
      <c r="D63" s="172"/>
      <c r="E63" s="172"/>
      <c r="F63" s="173">
        <v>104.26</v>
      </c>
      <c r="G63" s="173"/>
      <c r="H63" s="173"/>
      <c r="I63" s="63">
        <v>0.01</v>
      </c>
      <c r="J63" s="174">
        <v>1.24</v>
      </c>
      <c r="K63" s="174"/>
      <c r="L63" s="174"/>
      <c r="M63" s="63">
        <v>1.2</v>
      </c>
      <c r="N63" s="58"/>
      <c r="O63" s="58"/>
      <c r="P63" s="58"/>
    </row>
    <row r="64" spans="1:16" ht="9.9499999999999993" customHeight="1">
      <c r="A64" s="58"/>
      <c r="B64" s="175" t="s">
        <v>189</v>
      </c>
      <c r="C64" s="175"/>
      <c r="D64" s="175"/>
      <c r="E64" s="175"/>
      <c r="F64" s="177">
        <v>104.26</v>
      </c>
      <c r="G64" s="177"/>
      <c r="H64" s="177"/>
      <c r="I64" s="64">
        <v>0.01</v>
      </c>
      <c r="J64" s="177">
        <v>1.24</v>
      </c>
      <c r="K64" s="177"/>
      <c r="L64" s="177"/>
      <c r="M64" s="64">
        <v>1.2</v>
      </c>
      <c r="N64" s="58"/>
      <c r="O64" s="58"/>
      <c r="P64" s="58"/>
    </row>
    <row r="65" spans="1:16" ht="9.9499999999999993" customHeight="1">
      <c r="A65" s="58"/>
      <c r="B65" s="175" t="s">
        <v>190</v>
      </c>
      <c r="C65" s="175"/>
      <c r="D65" s="175"/>
      <c r="E65" s="175"/>
      <c r="F65" s="176">
        <v>8510.36</v>
      </c>
      <c r="G65" s="176"/>
      <c r="H65" s="176"/>
      <c r="I65" s="64">
        <v>0.77</v>
      </c>
      <c r="J65" s="177">
        <v>101.24</v>
      </c>
      <c r="K65" s="177"/>
      <c r="L65" s="177"/>
      <c r="M65" s="64">
        <v>97.92</v>
      </c>
      <c r="N65" s="58"/>
      <c r="O65" s="58"/>
      <c r="P65" s="58"/>
    </row>
    <row r="66" spans="1:16" ht="9.9499999999999993" customHeight="1">
      <c r="A66" s="58"/>
      <c r="B66" s="171" t="s">
        <v>44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58"/>
      <c r="O66" s="58"/>
      <c r="P66" s="58"/>
    </row>
    <row r="67" spans="1:16" ht="9.9499999999999993" customHeight="1">
      <c r="A67" s="58"/>
      <c r="B67" s="166" t="s">
        <v>191</v>
      </c>
      <c r="C67" s="166"/>
      <c r="D67" s="166"/>
      <c r="E67" s="166"/>
      <c r="F67" s="166"/>
      <c r="G67" s="166"/>
      <c r="H67" s="62">
        <v>0</v>
      </c>
      <c r="I67" s="62">
        <v>0</v>
      </c>
      <c r="J67" s="167">
        <v>0</v>
      </c>
      <c r="K67" s="167"/>
      <c r="L67" s="167"/>
      <c r="M67" s="62">
        <v>0</v>
      </c>
      <c r="N67" s="58"/>
      <c r="O67" s="58"/>
      <c r="P67" s="58"/>
    </row>
    <row r="68" spans="1:16" ht="9.9499999999999993" customHeight="1">
      <c r="A68" s="58"/>
      <c r="B68" s="166" t="s">
        <v>192</v>
      </c>
      <c r="C68" s="166"/>
      <c r="D68" s="166"/>
      <c r="E68" s="166"/>
      <c r="F68" s="166"/>
      <c r="G68" s="166"/>
      <c r="H68" s="62">
        <v>180.75</v>
      </c>
      <c r="I68" s="62">
        <v>0.02</v>
      </c>
      <c r="J68" s="167">
        <v>2.15</v>
      </c>
      <c r="K68" s="167"/>
      <c r="L68" s="167"/>
      <c r="M68" s="62">
        <v>2.08</v>
      </c>
      <c r="N68" s="58"/>
      <c r="O68" s="58"/>
      <c r="P68" s="58"/>
    </row>
    <row r="69" spans="1:16" ht="9.9499999999999993" customHeight="1">
      <c r="A69" s="58"/>
      <c r="B69" s="166" t="s">
        <v>193</v>
      </c>
      <c r="C69" s="166"/>
      <c r="D69" s="166"/>
      <c r="E69" s="166"/>
      <c r="F69" s="166"/>
      <c r="G69" s="166"/>
      <c r="H69" s="62">
        <v>0</v>
      </c>
      <c r="I69" s="62">
        <v>0</v>
      </c>
      <c r="J69" s="167">
        <v>0</v>
      </c>
      <c r="K69" s="167"/>
      <c r="L69" s="167"/>
      <c r="M69" s="62">
        <v>0</v>
      </c>
      <c r="N69" s="58"/>
      <c r="O69" s="58"/>
      <c r="P69" s="58"/>
    </row>
    <row r="70" spans="1:16" ht="9.9499999999999993" customHeight="1">
      <c r="A70" s="58"/>
      <c r="B70" s="172" t="s">
        <v>194</v>
      </c>
      <c r="C70" s="172"/>
      <c r="D70" s="172"/>
      <c r="E70" s="172"/>
      <c r="F70" s="173">
        <v>180.75</v>
      </c>
      <c r="G70" s="173"/>
      <c r="H70" s="173"/>
      <c r="I70" s="63">
        <v>0.02</v>
      </c>
      <c r="J70" s="174">
        <v>2.15</v>
      </c>
      <c r="K70" s="174"/>
      <c r="L70" s="174"/>
      <c r="M70" s="63">
        <v>2.08</v>
      </c>
      <c r="N70" s="58"/>
      <c r="O70" s="58"/>
      <c r="P70" s="58"/>
    </row>
    <row r="71" spans="1:16" ht="9.9499999999999993" customHeight="1">
      <c r="A71" s="58"/>
      <c r="B71" s="175" t="s">
        <v>195</v>
      </c>
      <c r="C71" s="175"/>
      <c r="D71" s="175"/>
      <c r="E71" s="175"/>
      <c r="F71" s="176">
        <v>8691.11</v>
      </c>
      <c r="G71" s="176"/>
      <c r="H71" s="176"/>
      <c r="I71" s="64">
        <v>0.79</v>
      </c>
      <c r="J71" s="177">
        <v>103.39</v>
      </c>
      <c r="K71" s="177"/>
      <c r="L71" s="177"/>
      <c r="M71" s="65" t="s">
        <v>196</v>
      </c>
      <c r="N71" s="58"/>
      <c r="O71" s="58"/>
      <c r="P71" s="58"/>
    </row>
    <row r="72" spans="1:16" ht="27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</row>
    <row r="73" spans="1:16" ht="15" customHeight="1">
      <c r="A73" s="58"/>
      <c r="B73" s="178" t="s">
        <v>63</v>
      </c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</row>
    <row r="74" spans="1:16" ht="20.100000000000001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</row>
  </sheetData>
  <mergeCells count="142">
    <mergeCell ref="B73:P73"/>
    <mergeCell ref="B70:E70"/>
    <mergeCell ref="F70:H70"/>
    <mergeCell ref="J70:L70"/>
    <mergeCell ref="B71:E71"/>
    <mergeCell ref="F71:H71"/>
    <mergeCell ref="J71:L71"/>
    <mergeCell ref="B66:M66"/>
    <mergeCell ref="B67:G67"/>
    <mergeCell ref="J67:L67"/>
    <mergeCell ref="B68:G68"/>
    <mergeCell ref="J68:L68"/>
    <mergeCell ref="B69:G69"/>
    <mergeCell ref="J69:L69"/>
    <mergeCell ref="B64:E64"/>
    <mergeCell ref="F64:H64"/>
    <mergeCell ref="J64:L64"/>
    <mergeCell ref="B65:E65"/>
    <mergeCell ref="F65:H65"/>
    <mergeCell ref="J65:L65"/>
    <mergeCell ref="B61:G61"/>
    <mergeCell ref="J61:L61"/>
    <mergeCell ref="B62:G62"/>
    <mergeCell ref="J62:L62"/>
    <mergeCell ref="B63:E63"/>
    <mergeCell ref="F63:H63"/>
    <mergeCell ref="J63:L63"/>
    <mergeCell ref="B58:E58"/>
    <mergeCell ref="F58:H58"/>
    <mergeCell ref="J58:L58"/>
    <mergeCell ref="B59:M59"/>
    <mergeCell ref="B60:G60"/>
    <mergeCell ref="J60:L60"/>
    <mergeCell ref="B54:M54"/>
    <mergeCell ref="B55:G55"/>
    <mergeCell ref="J55:L55"/>
    <mergeCell ref="B56:G56"/>
    <mergeCell ref="J56:L56"/>
    <mergeCell ref="B57:G57"/>
    <mergeCell ref="J57:L57"/>
    <mergeCell ref="B52:E52"/>
    <mergeCell ref="F52:H52"/>
    <mergeCell ref="J52:L52"/>
    <mergeCell ref="B53:E53"/>
    <mergeCell ref="F53:H53"/>
    <mergeCell ref="J53:L53"/>
    <mergeCell ref="B49:E49"/>
    <mergeCell ref="F49:H49"/>
    <mergeCell ref="J49:L49"/>
    <mergeCell ref="B50:M50"/>
    <mergeCell ref="B51:G51"/>
    <mergeCell ref="J51:L51"/>
    <mergeCell ref="B46:G46"/>
    <mergeCell ref="J46:L46"/>
    <mergeCell ref="B47:G47"/>
    <mergeCell ref="J47:L47"/>
    <mergeCell ref="B48:G48"/>
    <mergeCell ref="J48:L48"/>
    <mergeCell ref="B43:G43"/>
    <mergeCell ref="J43:L43"/>
    <mergeCell ref="B44:G44"/>
    <mergeCell ref="J44:L44"/>
    <mergeCell ref="B45:G45"/>
    <mergeCell ref="J45:L45"/>
    <mergeCell ref="B40:G40"/>
    <mergeCell ref="J40:L40"/>
    <mergeCell ref="B41:G41"/>
    <mergeCell ref="J41:L41"/>
    <mergeCell ref="B42:G42"/>
    <mergeCell ref="J42:L42"/>
    <mergeCell ref="B37:G37"/>
    <mergeCell ref="J37:L37"/>
    <mergeCell ref="B38:G38"/>
    <mergeCell ref="J38:L38"/>
    <mergeCell ref="B39:G39"/>
    <mergeCell ref="J39:L39"/>
    <mergeCell ref="B34:E34"/>
    <mergeCell ref="F34:H34"/>
    <mergeCell ref="J34:L34"/>
    <mergeCell ref="B35:M35"/>
    <mergeCell ref="B36:G36"/>
    <mergeCell ref="J36:L36"/>
    <mergeCell ref="B31:G31"/>
    <mergeCell ref="J31:L31"/>
    <mergeCell ref="B32:G32"/>
    <mergeCell ref="J32:L32"/>
    <mergeCell ref="B33:G33"/>
    <mergeCell ref="J33:L33"/>
    <mergeCell ref="B28:G28"/>
    <mergeCell ref="J28:L28"/>
    <mergeCell ref="B29:G29"/>
    <mergeCell ref="J29:L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zoomScaleNormal="100" workbookViewId="0"/>
  </sheetViews>
  <sheetFormatPr defaultColWidth="8.375" defaultRowHeight="12.75"/>
  <cols>
    <col min="1" max="1" width="4.625" style="67" customWidth="1"/>
    <col min="2" max="2" width="16.125" style="67" customWidth="1"/>
    <col min="3" max="3" width="0.5" style="67" customWidth="1"/>
    <col min="4" max="4" width="3.375" style="67" customWidth="1"/>
    <col min="5" max="5" width="16" style="67" customWidth="1"/>
    <col min="6" max="7" width="0.875" style="67" customWidth="1"/>
    <col min="8" max="8" width="7.75" style="67" customWidth="1"/>
    <col min="9" max="9" width="9.375" style="67" customWidth="1"/>
    <col min="10" max="10" width="8.5" style="67" customWidth="1"/>
    <col min="11" max="11" width="1.625" style="67" customWidth="1"/>
    <col min="12" max="12" width="3.5" style="67" customWidth="1"/>
    <col min="13" max="13" width="14" style="67" customWidth="1"/>
    <col min="14" max="14" width="4.625" style="67" customWidth="1"/>
    <col min="15" max="15" width="4.375" style="67" customWidth="1"/>
    <col min="16" max="16" width="29.5" style="67" customWidth="1"/>
    <col min="17" max="256" width="8.375" style="67"/>
    <col min="257" max="257" width="4.625" style="67" customWidth="1"/>
    <col min="258" max="258" width="16.125" style="67" customWidth="1"/>
    <col min="259" max="259" width="0.5" style="67" customWidth="1"/>
    <col min="260" max="260" width="3.375" style="67" customWidth="1"/>
    <col min="261" max="261" width="16" style="67" customWidth="1"/>
    <col min="262" max="263" width="0.875" style="67" customWidth="1"/>
    <col min="264" max="264" width="7.75" style="67" customWidth="1"/>
    <col min="265" max="265" width="9.375" style="67" customWidth="1"/>
    <col min="266" max="266" width="8.5" style="67" customWidth="1"/>
    <col min="267" max="267" width="1.625" style="67" customWidth="1"/>
    <col min="268" max="268" width="3.5" style="67" customWidth="1"/>
    <col min="269" max="269" width="14" style="67" customWidth="1"/>
    <col min="270" max="270" width="4.625" style="67" customWidth="1"/>
    <col min="271" max="271" width="4.375" style="67" customWidth="1"/>
    <col min="272" max="272" width="29.5" style="67" customWidth="1"/>
    <col min="273" max="512" width="8.375" style="67"/>
    <col min="513" max="513" width="4.625" style="67" customWidth="1"/>
    <col min="514" max="514" width="16.125" style="67" customWidth="1"/>
    <col min="515" max="515" width="0.5" style="67" customWidth="1"/>
    <col min="516" max="516" width="3.375" style="67" customWidth="1"/>
    <col min="517" max="517" width="16" style="67" customWidth="1"/>
    <col min="518" max="519" width="0.875" style="67" customWidth="1"/>
    <col min="520" max="520" width="7.75" style="67" customWidth="1"/>
    <col min="521" max="521" width="9.375" style="67" customWidth="1"/>
    <col min="522" max="522" width="8.5" style="67" customWidth="1"/>
    <col min="523" max="523" width="1.625" style="67" customWidth="1"/>
    <col min="524" max="524" width="3.5" style="67" customWidth="1"/>
    <col min="525" max="525" width="14" style="67" customWidth="1"/>
    <col min="526" max="526" width="4.625" style="67" customWidth="1"/>
    <col min="527" max="527" width="4.375" style="67" customWidth="1"/>
    <col min="528" max="528" width="29.5" style="67" customWidth="1"/>
    <col min="529" max="768" width="8.375" style="67"/>
    <col min="769" max="769" width="4.625" style="67" customWidth="1"/>
    <col min="770" max="770" width="16.125" style="67" customWidth="1"/>
    <col min="771" max="771" width="0.5" style="67" customWidth="1"/>
    <col min="772" max="772" width="3.375" style="67" customWidth="1"/>
    <col min="773" max="773" width="16" style="67" customWidth="1"/>
    <col min="774" max="775" width="0.875" style="67" customWidth="1"/>
    <col min="776" max="776" width="7.75" style="67" customWidth="1"/>
    <col min="777" max="777" width="9.375" style="67" customWidth="1"/>
    <col min="778" max="778" width="8.5" style="67" customWidth="1"/>
    <col min="779" max="779" width="1.625" style="67" customWidth="1"/>
    <col min="780" max="780" width="3.5" style="67" customWidth="1"/>
    <col min="781" max="781" width="14" style="67" customWidth="1"/>
    <col min="782" max="782" width="4.625" style="67" customWidth="1"/>
    <col min="783" max="783" width="4.375" style="67" customWidth="1"/>
    <col min="784" max="784" width="29.5" style="67" customWidth="1"/>
    <col min="785" max="1024" width="8.375" style="67"/>
    <col min="1025" max="1025" width="4.625" style="67" customWidth="1"/>
    <col min="1026" max="1026" width="16.125" style="67" customWidth="1"/>
    <col min="1027" max="1027" width="0.5" style="67" customWidth="1"/>
    <col min="1028" max="1028" width="3.375" style="67" customWidth="1"/>
    <col min="1029" max="1029" width="16" style="67" customWidth="1"/>
    <col min="1030" max="1031" width="0.875" style="67" customWidth="1"/>
    <col min="1032" max="1032" width="7.75" style="67" customWidth="1"/>
    <col min="1033" max="1033" width="9.375" style="67" customWidth="1"/>
    <col min="1034" max="1034" width="8.5" style="67" customWidth="1"/>
    <col min="1035" max="1035" width="1.625" style="67" customWidth="1"/>
    <col min="1036" max="1036" width="3.5" style="67" customWidth="1"/>
    <col min="1037" max="1037" width="14" style="67" customWidth="1"/>
    <col min="1038" max="1038" width="4.625" style="67" customWidth="1"/>
    <col min="1039" max="1039" width="4.375" style="67" customWidth="1"/>
    <col min="1040" max="1040" width="29.5" style="67" customWidth="1"/>
    <col min="1041" max="1280" width="8.375" style="67"/>
    <col min="1281" max="1281" width="4.625" style="67" customWidth="1"/>
    <col min="1282" max="1282" width="16.125" style="67" customWidth="1"/>
    <col min="1283" max="1283" width="0.5" style="67" customWidth="1"/>
    <col min="1284" max="1284" width="3.375" style="67" customWidth="1"/>
    <col min="1285" max="1285" width="16" style="67" customWidth="1"/>
    <col min="1286" max="1287" width="0.875" style="67" customWidth="1"/>
    <col min="1288" max="1288" width="7.75" style="67" customWidth="1"/>
    <col min="1289" max="1289" width="9.375" style="67" customWidth="1"/>
    <col min="1290" max="1290" width="8.5" style="67" customWidth="1"/>
    <col min="1291" max="1291" width="1.625" style="67" customWidth="1"/>
    <col min="1292" max="1292" width="3.5" style="67" customWidth="1"/>
    <col min="1293" max="1293" width="14" style="67" customWidth="1"/>
    <col min="1294" max="1294" width="4.625" style="67" customWidth="1"/>
    <col min="1295" max="1295" width="4.375" style="67" customWidth="1"/>
    <col min="1296" max="1296" width="29.5" style="67" customWidth="1"/>
    <col min="1297" max="1536" width="8.375" style="67"/>
    <col min="1537" max="1537" width="4.625" style="67" customWidth="1"/>
    <col min="1538" max="1538" width="16.125" style="67" customWidth="1"/>
    <col min="1539" max="1539" width="0.5" style="67" customWidth="1"/>
    <col min="1540" max="1540" width="3.375" style="67" customWidth="1"/>
    <col min="1541" max="1541" width="16" style="67" customWidth="1"/>
    <col min="1542" max="1543" width="0.875" style="67" customWidth="1"/>
    <col min="1544" max="1544" width="7.75" style="67" customWidth="1"/>
    <col min="1545" max="1545" width="9.375" style="67" customWidth="1"/>
    <col min="1546" max="1546" width="8.5" style="67" customWidth="1"/>
    <col min="1547" max="1547" width="1.625" style="67" customWidth="1"/>
    <col min="1548" max="1548" width="3.5" style="67" customWidth="1"/>
    <col min="1549" max="1549" width="14" style="67" customWidth="1"/>
    <col min="1550" max="1550" width="4.625" style="67" customWidth="1"/>
    <col min="1551" max="1551" width="4.375" style="67" customWidth="1"/>
    <col min="1552" max="1552" width="29.5" style="67" customWidth="1"/>
    <col min="1553" max="1792" width="8.375" style="67"/>
    <col min="1793" max="1793" width="4.625" style="67" customWidth="1"/>
    <col min="1794" max="1794" width="16.125" style="67" customWidth="1"/>
    <col min="1795" max="1795" width="0.5" style="67" customWidth="1"/>
    <col min="1796" max="1796" width="3.375" style="67" customWidth="1"/>
    <col min="1797" max="1797" width="16" style="67" customWidth="1"/>
    <col min="1798" max="1799" width="0.875" style="67" customWidth="1"/>
    <col min="1800" max="1800" width="7.75" style="67" customWidth="1"/>
    <col min="1801" max="1801" width="9.375" style="67" customWidth="1"/>
    <col min="1802" max="1802" width="8.5" style="67" customWidth="1"/>
    <col min="1803" max="1803" width="1.625" style="67" customWidth="1"/>
    <col min="1804" max="1804" width="3.5" style="67" customWidth="1"/>
    <col min="1805" max="1805" width="14" style="67" customWidth="1"/>
    <col min="1806" max="1806" width="4.625" style="67" customWidth="1"/>
    <col min="1807" max="1807" width="4.375" style="67" customWidth="1"/>
    <col min="1808" max="1808" width="29.5" style="67" customWidth="1"/>
    <col min="1809" max="2048" width="8.375" style="67"/>
    <col min="2049" max="2049" width="4.625" style="67" customWidth="1"/>
    <col min="2050" max="2050" width="16.125" style="67" customWidth="1"/>
    <col min="2051" max="2051" width="0.5" style="67" customWidth="1"/>
    <col min="2052" max="2052" width="3.375" style="67" customWidth="1"/>
    <col min="2053" max="2053" width="16" style="67" customWidth="1"/>
    <col min="2054" max="2055" width="0.875" style="67" customWidth="1"/>
    <col min="2056" max="2056" width="7.75" style="67" customWidth="1"/>
    <col min="2057" max="2057" width="9.375" style="67" customWidth="1"/>
    <col min="2058" max="2058" width="8.5" style="67" customWidth="1"/>
    <col min="2059" max="2059" width="1.625" style="67" customWidth="1"/>
    <col min="2060" max="2060" width="3.5" style="67" customWidth="1"/>
    <col min="2061" max="2061" width="14" style="67" customWidth="1"/>
    <col min="2062" max="2062" width="4.625" style="67" customWidth="1"/>
    <col min="2063" max="2063" width="4.375" style="67" customWidth="1"/>
    <col min="2064" max="2064" width="29.5" style="67" customWidth="1"/>
    <col min="2065" max="2304" width="8.375" style="67"/>
    <col min="2305" max="2305" width="4.625" style="67" customWidth="1"/>
    <col min="2306" max="2306" width="16.125" style="67" customWidth="1"/>
    <col min="2307" max="2307" width="0.5" style="67" customWidth="1"/>
    <col min="2308" max="2308" width="3.375" style="67" customWidth="1"/>
    <col min="2309" max="2309" width="16" style="67" customWidth="1"/>
    <col min="2310" max="2311" width="0.875" style="67" customWidth="1"/>
    <col min="2312" max="2312" width="7.75" style="67" customWidth="1"/>
    <col min="2313" max="2313" width="9.375" style="67" customWidth="1"/>
    <col min="2314" max="2314" width="8.5" style="67" customWidth="1"/>
    <col min="2315" max="2315" width="1.625" style="67" customWidth="1"/>
    <col min="2316" max="2316" width="3.5" style="67" customWidth="1"/>
    <col min="2317" max="2317" width="14" style="67" customWidth="1"/>
    <col min="2318" max="2318" width="4.625" style="67" customWidth="1"/>
    <col min="2319" max="2319" width="4.375" style="67" customWidth="1"/>
    <col min="2320" max="2320" width="29.5" style="67" customWidth="1"/>
    <col min="2321" max="2560" width="8.375" style="67"/>
    <col min="2561" max="2561" width="4.625" style="67" customWidth="1"/>
    <col min="2562" max="2562" width="16.125" style="67" customWidth="1"/>
    <col min="2563" max="2563" width="0.5" style="67" customWidth="1"/>
    <col min="2564" max="2564" width="3.375" style="67" customWidth="1"/>
    <col min="2565" max="2565" width="16" style="67" customWidth="1"/>
    <col min="2566" max="2567" width="0.875" style="67" customWidth="1"/>
    <col min="2568" max="2568" width="7.75" style="67" customWidth="1"/>
    <col min="2569" max="2569" width="9.375" style="67" customWidth="1"/>
    <col min="2570" max="2570" width="8.5" style="67" customWidth="1"/>
    <col min="2571" max="2571" width="1.625" style="67" customWidth="1"/>
    <col min="2572" max="2572" width="3.5" style="67" customWidth="1"/>
    <col min="2573" max="2573" width="14" style="67" customWidth="1"/>
    <col min="2574" max="2574" width="4.625" style="67" customWidth="1"/>
    <col min="2575" max="2575" width="4.375" style="67" customWidth="1"/>
    <col min="2576" max="2576" width="29.5" style="67" customWidth="1"/>
    <col min="2577" max="2816" width="8.375" style="67"/>
    <col min="2817" max="2817" width="4.625" style="67" customWidth="1"/>
    <col min="2818" max="2818" width="16.125" style="67" customWidth="1"/>
    <col min="2819" max="2819" width="0.5" style="67" customWidth="1"/>
    <col min="2820" max="2820" width="3.375" style="67" customWidth="1"/>
    <col min="2821" max="2821" width="16" style="67" customWidth="1"/>
    <col min="2822" max="2823" width="0.875" style="67" customWidth="1"/>
    <col min="2824" max="2824" width="7.75" style="67" customWidth="1"/>
    <col min="2825" max="2825" width="9.375" style="67" customWidth="1"/>
    <col min="2826" max="2826" width="8.5" style="67" customWidth="1"/>
    <col min="2827" max="2827" width="1.625" style="67" customWidth="1"/>
    <col min="2828" max="2828" width="3.5" style="67" customWidth="1"/>
    <col min="2829" max="2829" width="14" style="67" customWidth="1"/>
    <col min="2830" max="2830" width="4.625" style="67" customWidth="1"/>
    <col min="2831" max="2831" width="4.375" style="67" customWidth="1"/>
    <col min="2832" max="2832" width="29.5" style="67" customWidth="1"/>
    <col min="2833" max="3072" width="8.375" style="67"/>
    <col min="3073" max="3073" width="4.625" style="67" customWidth="1"/>
    <col min="3074" max="3074" width="16.125" style="67" customWidth="1"/>
    <col min="3075" max="3075" width="0.5" style="67" customWidth="1"/>
    <col min="3076" max="3076" width="3.375" style="67" customWidth="1"/>
    <col min="3077" max="3077" width="16" style="67" customWidth="1"/>
    <col min="3078" max="3079" width="0.875" style="67" customWidth="1"/>
    <col min="3080" max="3080" width="7.75" style="67" customWidth="1"/>
    <col min="3081" max="3081" width="9.375" style="67" customWidth="1"/>
    <col min="3082" max="3082" width="8.5" style="67" customWidth="1"/>
    <col min="3083" max="3083" width="1.625" style="67" customWidth="1"/>
    <col min="3084" max="3084" width="3.5" style="67" customWidth="1"/>
    <col min="3085" max="3085" width="14" style="67" customWidth="1"/>
    <col min="3086" max="3086" width="4.625" style="67" customWidth="1"/>
    <col min="3087" max="3087" width="4.375" style="67" customWidth="1"/>
    <col min="3088" max="3088" width="29.5" style="67" customWidth="1"/>
    <col min="3089" max="3328" width="8.375" style="67"/>
    <col min="3329" max="3329" width="4.625" style="67" customWidth="1"/>
    <col min="3330" max="3330" width="16.125" style="67" customWidth="1"/>
    <col min="3331" max="3331" width="0.5" style="67" customWidth="1"/>
    <col min="3332" max="3332" width="3.375" style="67" customWidth="1"/>
    <col min="3333" max="3333" width="16" style="67" customWidth="1"/>
    <col min="3334" max="3335" width="0.875" style="67" customWidth="1"/>
    <col min="3336" max="3336" width="7.75" style="67" customWidth="1"/>
    <col min="3337" max="3337" width="9.375" style="67" customWidth="1"/>
    <col min="3338" max="3338" width="8.5" style="67" customWidth="1"/>
    <col min="3339" max="3339" width="1.625" style="67" customWidth="1"/>
    <col min="3340" max="3340" width="3.5" style="67" customWidth="1"/>
    <col min="3341" max="3341" width="14" style="67" customWidth="1"/>
    <col min="3342" max="3342" width="4.625" style="67" customWidth="1"/>
    <col min="3343" max="3343" width="4.375" style="67" customWidth="1"/>
    <col min="3344" max="3344" width="29.5" style="67" customWidth="1"/>
    <col min="3345" max="3584" width="8.375" style="67"/>
    <col min="3585" max="3585" width="4.625" style="67" customWidth="1"/>
    <col min="3586" max="3586" width="16.125" style="67" customWidth="1"/>
    <col min="3587" max="3587" width="0.5" style="67" customWidth="1"/>
    <col min="3588" max="3588" width="3.375" style="67" customWidth="1"/>
    <col min="3589" max="3589" width="16" style="67" customWidth="1"/>
    <col min="3590" max="3591" width="0.875" style="67" customWidth="1"/>
    <col min="3592" max="3592" width="7.75" style="67" customWidth="1"/>
    <col min="3593" max="3593" width="9.375" style="67" customWidth="1"/>
    <col min="3594" max="3594" width="8.5" style="67" customWidth="1"/>
    <col min="3595" max="3595" width="1.625" style="67" customWidth="1"/>
    <col min="3596" max="3596" width="3.5" style="67" customWidth="1"/>
    <col min="3597" max="3597" width="14" style="67" customWidth="1"/>
    <col min="3598" max="3598" width="4.625" style="67" customWidth="1"/>
    <col min="3599" max="3599" width="4.375" style="67" customWidth="1"/>
    <col min="3600" max="3600" width="29.5" style="67" customWidth="1"/>
    <col min="3601" max="3840" width="8.375" style="67"/>
    <col min="3841" max="3841" width="4.625" style="67" customWidth="1"/>
    <col min="3842" max="3842" width="16.125" style="67" customWidth="1"/>
    <col min="3843" max="3843" width="0.5" style="67" customWidth="1"/>
    <col min="3844" max="3844" width="3.375" style="67" customWidth="1"/>
    <col min="3845" max="3845" width="16" style="67" customWidth="1"/>
    <col min="3846" max="3847" width="0.875" style="67" customWidth="1"/>
    <col min="3848" max="3848" width="7.75" style="67" customWidth="1"/>
    <col min="3849" max="3849" width="9.375" style="67" customWidth="1"/>
    <col min="3850" max="3850" width="8.5" style="67" customWidth="1"/>
    <col min="3851" max="3851" width="1.625" style="67" customWidth="1"/>
    <col min="3852" max="3852" width="3.5" style="67" customWidth="1"/>
    <col min="3853" max="3853" width="14" style="67" customWidth="1"/>
    <col min="3854" max="3854" width="4.625" style="67" customWidth="1"/>
    <col min="3855" max="3855" width="4.375" style="67" customWidth="1"/>
    <col min="3856" max="3856" width="29.5" style="67" customWidth="1"/>
    <col min="3857" max="4096" width="8.375" style="67"/>
    <col min="4097" max="4097" width="4.625" style="67" customWidth="1"/>
    <col min="4098" max="4098" width="16.125" style="67" customWidth="1"/>
    <col min="4099" max="4099" width="0.5" style="67" customWidth="1"/>
    <col min="4100" max="4100" width="3.375" style="67" customWidth="1"/>
    <col min="4101" max="4101" width="16" style="67" customWidth="1"/>
    <col min="4102" max="4103" width="0.875" style="67" customWidth="1"/>
    <col min="4104" max="4104" width="7.75" style="67" customWidth="1"/>
    <col min="4105" max="4105" width="9.375" style="67" customWidth="1"/>
    <col min="4106" max="4106" width="8.5" style="67" customWidth="1"/>
    <col min="4107" max="4107" width="1.625" style="67" customWidth="1"/>
    <col min="4108" max="4108" width="3.5" style="67" customWidth="1"/>
    <col min="4109" max="4109" width="14" style="67" customWidth="1"/>
    <col min="4110" max="4110" width="4.625" style="67" customWidth="1"/>
    <col min="4111" max="4111" width="4.375" style="67" customWidth="1"/>
    <col min="4112" max="4112" width="29.5" style="67" customWidth="1"/>
    <col min="4113" max="4352" width="8.375" style="67"/>
    <col min="4353" max="4353" width="4.625" style="67" customWidth="1"/>
    <col min="4354" max="4354" width="16.125" style="67" customWidth="1"/>
    <col min="4355" max="4355" width="0.5" style="67" customWidth="1"/>
    <col min="4356" max="4356" width="3.375" style="67" customWidth="1"/>
    <col min="4357" max="4357" width="16" style="67" customWidth="1"/>
    <col min="4358" max="4359" width="0.875" style="67" customWidth="1"/>
    <col min="4360" max="4360" width="7.75" style="67" customWidth="1"/>
    <col min="4361" max="4361" width="9.375" style="67" customWidth="1"/>
    <col min="4362" max="4362" width="8.5" style="67" customWidth="1"/>
    <col min="4363" max="4363" width="1.625" style="67" customWidth="1"/>
    <col min="4364" max="4364" width="3.5" style="67" customWidth="1"/>
    <col min="4365" max="4365" width="14" style="67" customWidth="1"/>
    <col min="4366" max="4366" width="4.625" style="67" customWidth="1"/>
    <col min="4367" max="4367" width="4.375" style="67" customWidth="1"/>
    <col min="4368" max="4368" width="29.5" style="67" customWidth="1"/>
    <col min="4369" max="4608" width="8.375" style="67"/>
    <col min="4609" max="4609" width="4.625" style="67" customWidth="1"/>
    <col min="4610" max="4610" width="16.125" style="67" customWidth="1"/>
    <col min="4611" max="4611" width="0.5" style="67" customWidth="1"/>
    <col min="4612" max="4612" width="3.375" style="67" customWidth="1"/>
    <col min="4613" max="4613" width="16" style="67" customWidth="1"/>
    <col min="4614" max="4615" width="0.875" style="67" customWidth="1"/>
    <col min="4616" max="4616" width="7.75" style="67" customWidth="1"/>
    <col min="4617" max="4617" width="9.375" style="67" customWidth="1"/>
    <col min="4618" max="4618" width="8.5" style="67" customWidth="1"/>
    <col min="4619" max="4619" width="1.625" style="67" customWidth="1"/>
    <col min="4620" max="4620" width="3.5" style="67" customWidth="1"/>
    <col min="4621" max="4621" width="14" style="67" customWidth="1"/>
    <col min="4622" max="4622" width="4.625" style="67" customWidth="1"/>
    <col min="4623" max="4623" width="4.375" style="67" customWidth="1"/>
    <col min="4624" max="4624" width="29.5" style="67" customWidth="1"/>
    <col min="4625" max="4864" width="8.375" style="67"/>
    <col min="4865" max="4865" width="4.625" style="67" customWidth="1"/>
    <col min="4866" max="4866" width="16.125" style="67" customWidth="1"/>
    <col min="4867" max="4867" width="0.5" style="67" customWidth="1"/>
    <col min="4868" max="4868" width="3.375" style="67" customWidth="1"/>
    <col min="4869" max="4869" width="16" style="67" customWidth="1"/>
    <col min="4870" max="4871" width="0.875" style="67" customWidth="1"/>
    <col min="4872" max="4872" width="7.75" style="67" customWidth="1"/>
    <col min="4873" max="4873" width="9.375" style="67" customWidth="1"/>
    <col min="4874" max="4874" width="8.5" style="67" customWidth="1"/>
    <col min="4875" max="4875" width="1.625" style="67" customWidth="1"/>
    <col min="4876" max="4876" width="3.5" style="67" customWidth="1"/>
    <col min="4877" max="4877" width="14" style="67" customWidth="1"/>
    <col min="4878" max="4878" width="4.625" style="67" customWidth="1"/>
    <col min="4879" max="4879" width="4.375" style="67" customWidth="1"/>
    <col min="4880" max="4880" width="29.5" style="67" customWidth="1"/>
    <col min="4881" max="5120" width="8.375" style="67"/>
    <col min="5121" max="5121" width="4.625" style="67" customWidth="1"/>
    <col min="5122" max="5122" width="16.125" style="67" customWidth="1"/>
    <col min="5123" max="5123" width="0.5" style="67" customWidth="1"/>
    <col min="5124" max="5124" width="3.375" style="67" customWidth="1"/>
    <col min="5125" max="5125" width="16" style="67" customWidth="1"/>
    <col min="5126" max="5127" width="0.875" style="67" customWidth="1"/>
    <col min="5128" max="5128" width="7.75" style="67" customWidth="1"/>
    <col min="5129" max="5129" width="9.375" style="67" customWidth="1"/>
    <col min="5130" max="5130" width="8.5" style="67" customWidth="1"/>
    <col min="5131" max="5131" width="1.625" style="67" customWidth="1"/>
    <col min="5132" max="5132" width="3.5" style="67" customWidth="1"/>
    <col min="5133" max="5133" width="14" style="67" customWidth="1"/>
    <col min="5134" max="5134" width="4.625" style="67" customWidth="1"/>
    <col min="5135" max="5135" width="4.375" style="67" customWidth="1"/>
    <col min="5136" max="5136" width="29.5" style="67" customWidth="1"/>
    <col min="5137" max="5376" width="8.375" style="67"/>
    <col min="5377" max="5377" width="4.625" style="67" customWidth="1"/>
    <col min="5378" max="5378" width="16.125" style="67" customWidth="1"/>
    <col min="5379" max="5379" width="0.5" style="67" customWidth="1"/>
    <col min="5380" max="5380" width="3.375" style="67" customWidth="1"/>
    <col min="5381" max="5381" width="16" style="67" customWidth="1"/>
    <col min="5382" max="5383" width="0.875" style="67" customWidth="1"/>
    <col min="5384" max="5384" width="7.75" style="67" customWidth="1"/>
    <col min="5385" max="5385" width="9.375" style="67" customWidth="1"/>
    <col min="5386" max="5386" width="8.5" style="67" customWidth="1"/>
    <col min="5387" max="5387" width="1.625" style="67" customWidth="1"/>
    <col min="5388" max="5388" width="3.5" style="67" customWidth="1"/>
    <col min="5389" max="5389" width="14" style="67" customWidth="1"/>
    <col min="5390" max="5390" width="4.625" style="67" customWidth="1"/>
    <col min="5391" max="5391" width="4.375" style="67" customWidth="1"/>
    <col min="5392" max="5392" width="29.5" style="67" customWidth="1"/>
    <col min="5393" max="5632" width="8.375" style="67"/>
    <col min="5633" max="5633" width="4.625" style="67" customWidth="1"/>
    <col min="5634" max="5634" width="16.125" style="67" customWidth="1"/>
    <col min="5635" max="5635" width="0.5" style="67" customWidth="1"/>
    <col min="5636" max="5636" width="3.375" style="67" customWidth="1"/>
    <col min="5637" max="5637" width="16" style="67" customWidth="1"/>
    <col min="5638" max="5639" width="0.875" style="67" customWidth="1"/>
    <col min="5640" max="5640" width="7.75" style="67" customWidth="1"/>
    <col min="5641" max="5641" width="9.375" style="67" customWidth="1"/>
    <col min="5642" max="5642" width="8.5" style="67" customWidth="1"/>
    <col min="5643" max="5643" width="1.625" style="67" customWidth="1"/>
    <col min="5644" max="5644" width="3.5" style="67" customWidth="1"/>
    <col min="5645" max="5645" width="14" style="67" customWidth="1"/>
    <col min="5646" max="5646" width="4.625" style="67" customWidth="1"/>
    <col min="5647" max="5647" width="4.375" style="67" customWidth="1"/>
    <col min="5648" max="5648" width="29.5" style="67" customWidth="1"/>
    <col min="5649" max="5888" width="8.375" style="67"/>
    <col min="5889" max="5889" width="4.625" style="67" customWidth="1"/>
    <col min="5890" max="5890" width="16.125" style="67" customWidth="1"/>
    <col min="5891" max="5891" width="0.5" style="67" customWidth="1"/>
    <col min="5892" max="5892" width="3.375" style="67" customWidth="1"/>
    <col min="5893" max="5893" width="16" style="67" customWidth="1"/>
    <col min="5894" max="5895" width="0.875" style="67" customWidth="1"/>
    <col min="5896" max="5896" width="7.75" style="67" customWidth="1"/>
    <col min="5897" max="5897" width="9.375" style="67" customWidth="1"/>
    <col min="5898" max="5898" width="8.5" style="67" customWidth="1"/>
    <col min="5899" max="5899" width="1.625" style="67" customWidth="1"/>
    <col min="5900" max="5900" width="3.5" style="67" customWidth="1"/>
    <col min="5901" max="5901" width="14" style="67" customWidth="1"/>
    <col min="5902" max="5902" width="4.625" style="67" customWidth="1"/>
    <col min="5903" max="5903" width="4.375" style="67" customWidth="1"/>
    <col min="5904" max="5904" width="29.5" style="67" customWidth="1"/>
    <col min="5905" max="6144" width="8.375" style="67"/>
    <col min="6145" max="6145" width="4.625" style="67" customWidth="1"/>
    <col min="6146" max="6146" width="16.125" style="67" customWidth="1"/>
    <col min="6147" max="6147" width="0.5" style="67" customWidth="1"/>
    <col min="6148" max="6148" width="3.375" style="67" customWidth="1"/>
    <col min="6149" max="6149" width="16" style="67" customWidth="1"/>
    <col min="6150" max="6151" width="0.875" style="67" customWidth="1"/>
    <col min="6152" max="6152" width="7.75" style="67" customWidth="1"/>
    <col min="6153" max="6153" width="9.375" style="67" customWidth="1"/>
    <col min="6154" max="6154" width="8.5" style="67" customWidth="1"/>
    <col min="6155" max="6155" width="1.625" style="67" customWidth="1"/>
    <col min="6156" max="6156" width="3.5" style="67" customWidth="1"/>
    <col min="6157" max="6157" width="14" style="67" customWidth="1"/>
    <col min="6158" max="6158" width="4.625" style="67" customWidth="1"/>
    <col min="6159" max="6159" width="4.375" style="67" customWidth="1"/>
    <col min="6160" max="6160" width="29.5" style="67" customWidth="1"/>
    <col min="6161" max="6400" width="8.375" style="67"/>
    <col min="6401" max="6401" width="4.625" style="67" customWidth="1"/>
    <col min="6402" max="6402" width="16.125" style="67" customWidth="1"/>
    <col min="6403" max="6403" width="0.5" style="67" customWidth="1"/>
    <col min="6404" max="6404" width="3.375" style="67" customWidth="1"/>
    <col min="6405" max="6405" width="16" style="67" customWidth="1"/>
    <col min="6406" max="6407" width="0.875" style="67" customWidth="1"/>
    <col min="6408" max="6408" width="7.75" style="67" customWidth="1"/>
    <col min="6409" max="6409" width="9.375" style="67" customWidth="1"/>
    <col min="6410" max="6410" width="8.5" style="67" customWidth="1"/>
    <col min="6411" max="6411" width="1.625" style="67" customWidth="1"/>
    <col min="6412" max="6412" width="3.5" style="67" customWidth="1"/>
    <col min="6413" max="6413" width="14" style="67" customWidth="1"/>
    <col min="6414" max="6414" width="4.625" style="67" customWidth="1"/>
    <col min="6415" max="6415" width="4.375" style="67" customWidth="1"/>
    <col min="6416" max="6416" width="29.5" style="67" customWidth="1"/>
    <col min="6417" max="6656" width="8.375" style="67"/>
    <col min="6657" max="6657" width="4.625" style="67" customWidth="1"/>
    <col min="6658" max="6658" width="16.125" style="67" customWidth="1"/>
    <col min="6659" max="6659" width="0.5" style="67" customWidth="1"/>
    <col min="6660" max="6660" width="3.375" style="67" customWidth="1"/>
    <col min="6661" max="6661" width="16" style="67" customWidth="1"/>
    <col min="6662" max="6663" width="0.875" style="67" customWidth="1"/>
    <col min="6664" max="6664" width="7.75" style="67" customWidth="1"/>
    <col min="6665" max="6665" width="9.375" style="67" customWidth="1"/>
    <col min="6666" max="6666" width="8.5" style="67" customWidth="1"/>
    <col min="6667" max="6667" width="1.625" style="67" customWidth="1"/>
    <col min="6668" max="6668" width="3.5" style="67" customWidth="1"/>
    <col min="6669" max="6669" width="14" style="67" customWidth="1"/>
    <col min="6670" max="6670" width="4.625" style="67" customWidth="1"/>
    <col min="6671" max="6671" width="4.375" style="67" customWidth="1"/>
    <col min="6672" max="6672" width="29.5" style="67" customWidth="1"/>
    <col min="6673" max="6912" width="8.375" style="67"/>
    <col min="6913" max="6913" width="4.625" style="67" customWidth="1"/>
    <col min="6914" max="6914" width="16.125" style="67" customWidth="1"/>
    <col min="6915" max="6915" width="0.5" style="67" customWidth="1"/>
    <col min="6916" max="6916" width="3.375" style="67" customWidth="1"/>
    <col min="6917" max="6917" width="16" style="67" customWidth="1"/>
    <col min="6918" max="6919" width="0.875" style="67" customWidth="1"/>
    <col min="6920" max="6920" width="7.75" style="67" customWidth="1"/>
    <col min="6921" max="6921" width="9.375" style="67" customWidth="1"/>
    <col min="6922" max="6922" width="8.5" style="67" customWidth="1"/>
    <col min="6923" max="6923" width="1.625" style="67" customWidth="1"/>
    <col min="6924" max="6924" width="3.5" style="67" customWidth="1"/>
    <col min="6925" max="6925" width="14" style="67" customWidth="1"/>
    <col min="6926" max="6926" width="4.625" style="67" customWidth="1"/>
    <col min="6927" max="6927" width="4.375" style="67" customWidth="1"/>
    <col min="6928" max="6928" width="29.5" style="67" customWidth="1"/>
    <col min="6929" max="7168" width="8.375" style="67"/>
    <col min="7169" max="7169" width="4.625" style="67" customWidth="1"/>
    <col min="7170" max="7170" width="16.125" style="67" customWidth="1"/>
    <col min="7171" max="7171" width="0.5" style="67" customWidth="1"/>
    <col min="7172" max="7172" width="3.375" style="67" customWidth="1"/>
    <col min="7173" max="7173" width="16" style="67" customWidth="1"/>
    <col min="7174" max="7175" width="0.875" style="67" customWidth="1"/>
    <col min="7176" max="7176" width="7.75" style="67" customWidth="1"/>
    <col min="7177" max="7177" width="9.375" style="67" customWidth="1"/>
    <col min="7178" max="7178" width="8.5" style="67" customWidth="1"/>
    <col min="7179" max="7179" width="1.625" style="67" customWidth="1"/>
    <col min="7180" max="7180" width="3.5" style="67" customWidth="1"/>
    <col min="7181" max="7181" width="14" style="67" customWidth="1"/>
    <col min="7182" max="7182" width="4.625" style="67" customWidth="1"/>
    <col min="7183" max="7183" width="4.375" style="67" customWidth="1"/>
    <col min="7184" max="7184" width="29.5" style="67" customWidth="1"/>
    <col min="7185" max="7424" width="8.375" style="67"/>
    <col min="7425" max="7425" width="4.625" style="67" customWidth="1"/>
    <col min="7426" max="7426" width="16.125" style="67" customWidth="1"/>
    <col min="7427" max="7427" width="0.5" style="67" customWidth="1"/>
    <col min="7428" max="7428" width="3.375" style="67" customWidth="1"/>
    <col min="7429" max="7429" width="16" style="67" customWidth="1"/>
    <col min="7430" max="7431" width="0.875" style="67" customWidth="1"/>
    <col min="7432" max="7432" width="7.75" style="67" customWidth="1"/>
    <col min="7433" max="7433" width="9.375" style="67" customWidth="1"/>
    <col min="7434" max="7434" width="8.5" style="67" customWidth="1"/>
    <col min="7435" max="7435" width="1.625" style="67" customWidth="1"/>
    <col min="7436" max="7436" width="3.5" style="67" customWidth="1"/>
    <col min="7437" max="7437" width="14" style="67" customWidth="1"/>
    <col min="7438" max="7438" width="4.625" style="67" customWidth="1"/>
    <col min="7439" max="7439" width="4.375" style="67" customWidth="1"/>
    <col min="7440" max="7440" width="29.5" style="67" customWidth="1"/>
    <col min="7441" max="7680" width="8.375" style="67"/>
    <col min="7681" max="7681" width="4.625" style="67" customWidth="1"/>
    <col min="7682" max="7682" width="16.125" style="67" customWidth="1"/>
    <col min="7683" max="7683" width="0.5" style="67" customWidth="1"/>
    <col min="7684" max="7684" width="3.375" style="67" customWidth="1"/>
    <col min="7685" max="7685" width="16" style="67" customWidth="1"/>
    <col min="7686" max="7687" width="0.875" style="67" customWidth="1"/>
    <col min="7688" max="7688" width="7.75" style="67" customWidth="1"/>
    <col min="7689" max="7689" width="9.375" style="67" customWidth="1"/>
    <col min="7690" max="7690" width="8.5" style="67" customWidth="1"/>
    <col min="7691" max="7691" width="1.625" style="67" customWidth="1"/>
    <col min="7692" max="7692" width="3.5" style="67" customWidth="1"/>
    <col min="7693" max="7693" width="14" style="67" customWidth="1"/>
    <col min="7694" max="7694" width="4.625" style="67" customWidth="1"/>
    <col min="7695" max="7695" width="4.375" style="67" customWidth="1"/>
    <col min="7696" max="7696" width="29.5" style="67" customWidth="1"/>
    <col min="7697" max="7936" width="8.375" style="67"/>
    <col min="7937" max="7937" width="4.625" style="67" customWidth="1"/>
    <col min="7938" max="7938" width="16.125" style="67" customWidth="1"/>
    <col min="7939" max="7939" width="0.5" style="67" customWidth="1"/>
    <col min="7940" max="7940" width="3.375" style="67" customWidth="1"/>
    <col min="7941" max="7941" width="16" style="67" customWidth="1"/>
    <col min="7942" max="7943" width="0.875" style="67" customWidth="1"/>
    <col min="7944" max="7944" width="7.75" style="67" customWidth="1"/>
    <col min="7945" max="7945" width="9.375" style="67" customWidth="1"/>
    <col min="7946" max="7946" width="8.5" style="67" customWidth="1"/>
    <col min="7947" max="7947" width="1.625" style="67" customWidth="1"/>
    <col min="7948" max="7948" width="3.5" style="67" customWidth="1"/>
    <col min="7949" max="7949" width="14" style="67" customWidth="1"/>
    <col min="7950" max="7950" width="4.625" style="67" customWidth="1"/>
    <col min="7951" max="7951" width="4.375" style="67" customWidth="1"/>
    <col min="7952" max="7952" width="29.5" style="67" customWidth="1"/>
    <col min="7953" max="8192" width="8.375" style="67"/>
    <col min="8193" max="8193" width="4.625" style="67" customWidth="1"/>
    <col min="8194" max="8194" width="16.125" style="67" customWidth="1"/>
    <col min="8195" max="8195" width="0.5" style="67" customWidth="1"/>
    <col min="8196" max="8196" width="3.375" style="67" customWidth="1"/>
    <col min="8197" max="8197" width="16" style="67" customWidth="1"/>
    <col min="8198" max="8199" width="0.875" style="67" customWidth="1"/>
    <col min="8200" max="8200" width="7.75" style="67" customWidth="1"/>
    <col min="8201" max="8201" width="9.375" style="67" customWidth="1"/>
    <col min="8202" max="8202" width="8.5" style="67" customWidth="1"/>
    <col min="8203" max="8203" width="1.625" style="67" customWidth="1"/>
    <col min="8204" max="8204" width="3.5" style="67" customWidth="1"/>
    <col min="8205" max="8205" width="14" style="67" customWidth="1"/>
    <col min="8206" max="8206" width="4.625" style="67" customWidth="1"/>
    <col min="8207" max="8207" width="4.375" style="67" customWidth="1"/>
    <col min="8208" max="8208" width="29.5" style="67" customWidth="1"/>
    <col min="8209" max="8448" width="8.375" style="67"/>
    <col min="8449" max="8449" width="4.625" style="67" customWidth="1"/>
    <col min="8450" max="8450" width="16.125" style="67" customWidth="1"/>
    <col min="8451" max="8451" width="0.5" style="67" customWidth="1"/>
    <col min="8452" max="8452" width="3.375" style="67" customWidth="1"/>
    <col min="8453" max="8453" width="16" style="67" customWidth="1"/>
    <col min="8454" max="8455" width="0.875" style="67" customWidth="1"/>
    <col min="8456" max="8456" width="7.75" style="67" customWidth="1"/>
    <col min="8457" max="8457" width="9.375" style="67" customWidth="1"/>
    <col min="8458" max="8458" width="8.5" style="67" customWidth="1"/>
    <col min="8459" max="8459" width="1.625" style="67" customWidth="1"/>
    <col min="8460" max="8460" width="3.5" style="67" customWidth="1"/>
    <col min="8461" max="8461" width="14" style="67" customWidth="1"/>
    <col min="8462" max="8462" width="4.625" style="67" customWidth="1"/>
    <col min="8463" max="8463" width="4.375" style="67" customWidth="1"/>
    <col min="8464" max="8464" width="29.5" style="67" customWidth="1"/>
    <col min="8465" max="8704" width="8.375" style="67"/>
    <col min="8705" max="8705" width="4.625" style="67" customWidth="1"/>
    <col min="8706" max="8706" width="16.125" style="67" customWidth="1"/>
    <col min="8707" max="8707" width="0.5" style="67" customWidth="1"/>
    <col min="8708" max="8708" width="3.375" style="67" customWidth="1"/>
    <col min="8709" max="8709" width="16" style="67" customWidth="1"/>
    <col min="8710" max="8711" width="0.875" style="67" customWidth="1"/>
    <col min="8712" max="8712" width="7.75" style="67" customWidth="1"/>
    <col min="8713" max="8713" width="9.375" style="67" customWidth="1"/>
    <col min="8714" max="8714" width="8.5" style="67" customWidth="1"/>
    <col min="8715" max="8715" width="1.625" style="67" customWidth="1"/>
    <col min="8716" max="8716" width="3.5" style="67" customWidth="1"/>
    <col min="8717" max="8717" width="14" style="67" customWidth="1"/>
    <col min="8718" max="8718" width="4.625" style="67" customWidth="1"/>
    <col min="8719" max="8719" width="4.375" style="67" customWidth="1"/>
    <col min="8720" max="8720" width="29.5" style="67" customWidth="1"/>
    <col min="8721" max="8960" width="8.375" style="67"/>
    <col min="8961" max="8961" width="4.625" style="67" customWidth="1"/>
    <col min="8962" max="8962" width="16.125" style="67" customWidth="1"/>
    <col min="8963" max="8963" width="0.5" style="67" customWidth="1"/>
    <col min="8964" max="8964" width="3.375" style="67" customWidth="1"/>
    <col min="8965" max="8965" width="16" style="67" customWidth="1"/>
    <col min="8966" max="8967" width="0.875" style="67" customWidth="1"/>
    <col min="8968" max="8968" width="7.75" style="67" customWidth="1"/>
    <col min="8969" max="8969" width="9.375" style="67" customWidth="1"/>
    <col min="8970" max="8970" width="8.5" style="67" customWidth="1"/>
    <col min="8971" max="8971" width="1.625" style="67" customWidth="1"/>
    <col min="8972" max="8972" width="3.5" style="67" customWidth="1"/>
    <col min="8973" max="8973" width="14" style="67" customWidth="1"/>
    <col min="8974" max="8974" width="4.625" style="67" customWidth="1"/>
    <col min="8975" max="8975" width="4.375" style="67" customWidth="1"/>
    <col min="8976" max="8976" width="29.5" style="67" customWidth="1"/>
    <col min="8977" max="9216" width="8.375" style="67"/>
    <col min="9217" max="9217" width="4.625" style="67" customWidth="1"/>
    <col min="9218" max="9218" width="16.125" style="67" customWidth="1"/>
    <col min="9219" max="9219" width="0.5" style="67" customWidth="1"/>
    <col min="9220" max="9220" width="3.375" style="67" customWidth="1"/>
    <col min="9221" max="9221" width="16" style="67" customWidth="1"/>
    <col min="9222" max="9223" width="0.875" style="67" customWidth="1"/>
    <col min="9224" max="9224" width="7.75" style="67" customWidth="1"/>
    <col min="9225" max="9225" width="9.375" style="67" customWidth="1"/>
    <col min="9226" max="9226" width="8.5" style="67" customWidth="1"/>
    <col min="9227" max="9227" width="1.625" style="67" customWidth="1"/>
    <col min="9228" max="9228" width="3.5" style="67" customWidth="1"/>
    <col min="9229" max="9229" width="14" style="67" customWidth="1"/>
    <col min="9230" max="9230" width="4.625" style="67" customWidth="1"/>
    <col min="9231" max="9231" width="4.375" style="67" customWidth="1"/>
    <col min="9232" max="9232" width="29.5" style="67" customWidth="1"/>
    <col min="9233" max="9472" width="8.375" style="67"/>
    <col min="9473" max="9473" width="4.625" style="67" customWidth="1"/>
    <col min="9474" max="9474" width="16.125" style="67" customWidth="1"/>
    <col min="9475" max="9475" width="0.5" style="67" customWidth="1"/>
    <col min="9476" max="9476" width="3.375" style="67" customWidth="1"/>
    <col min="9477" max="9477" width="16" style="67" customWidth="1"/>
    <col min="9478" max="9479" width="0.875" style="67" customWidth="1"/>
    <col min="9480" max="9480" width="7.75" style="67" customWidth="1"/>
    <col min="9481" max="9481" width="9.375" style="67" customWidth="1"/>
    <col min="9482" max="9482" width="8.5" style="67" customWidth="1"/>
    <col min="9483" max="9483" width="1.625" style="67" customWidth="1"/>
    <col min="9484" max="9484" width="3.5" style="67" customWidth="1"/>
    <col min="9485" max="9485" width="14" style="67" customWidth="1"/>
    <col min="9486" max="9486" width="4.625" style="67" customWidth="1"/>
    <col min="9487" max="9487" width="4.375" style="67" customWidth="1"/>
    <col min="9488" max="9488" width="29.5" style="67" customWidth="1"/>
    <col min="9489" max="9728" width="8.375" style="67"/>
    <col min="9729" max="9729" width="4.625" style="67" customWidth="1"/>
    <col min="9730" max="9730" width="16.125" style="67" customWidth="1"/>
    <col min="9731" max="9731" width="0.5" style="67" customWidth="1"/>
    <col min="9732" max="9732" width="3.375" style="67" customWidth="1"/>
    <col min="9733" max="9733" width="16" style="67" customWidth="1"/>
    <col min="9734" max="9735" width="0.875" style="67" customWidth="1"/>
    <col min="9736" max="9736" width="7.75" style="67" customWidth="1"/>
    <col min="9737" max="9737" width="9.375" style="67" customWidth="1"/>
    <col min="9738" max="9738" width="8.5" style="67" customWidth="1"/>
    <col min="9739" max="9739" width="1.625" style="67" customWidth="1"/>
    <col min="9740" max="9740" width="3.5" style="67" customWidth="1"/>
    <col min="9741" max="9741" width="14" style="67" customWidth="1"/>
    <col min="9742" max="9742" width="4.625" style="67" customWidth="1"/>
    <col min="9743" max="9743" width="4.375" style="67" customWidth="1"/>
    <col min="9744" max="9744" width="29.5" style="67" customWidth="1"/>
    <col min="9745" max="9984" width="8.375" style="67"/>
    <col min="9985" max="9985" width="4.625" style="67" customWidth="1"/>
    <col min="9986" max="9986" width="16.125" style="67" customWidth="1"/>
    <col min="9987" max="9987" width="0.5" style="67" customWidth="1"/>
    <col min="9988" max="9988" width="3.375" style="67" customWidth="1"/>
    <col min="9989" max="9989" width="16" style="67" customWidth="1"/>
    <col min="9990" max="9991" width="0.875" style="67" customWidth="1"/>
    <col min="9992" max="9992" width="7.75" style="67" customWidth="1"/>
    <col min="9993" max="9993" width="9.375" style="67" customWidth="1"/>
    <col min="9994" max="9994" width="8.5" style="67" customWidth="1"/>
    <col min="9995" max="9995" width="1.625" style="67" customWidth="1"/>
    <col min="9996" max="9996" width="3.5" style="67" customWidth="1"/>
    <col min="9997" max="9997" width="14" style="67" customWidth="1"/>
    <col min="9998" max="9998" width="4.625" style="67" customWidth="1"/>
    <col min="9999" max="9999" width="4.375" style="67" customWidth="1"/>
    <col min="10000" max="10000" width="29.5" style="67" customWidth="1"/>
    <col min="10001" max="10240" width="8.375" style="67"/>
    <col min="10241" max="10241" width="4.625" style="67" customWidth="1"/>
    <col min="10242" max="10242" width="16.125" style="67" customWidth="1"/>
    <col min="10243" max="10243" width="0.5" style="67" customWidth="1"/>
    <col min="10244" max="10244" width="3.375" style="67" customWidth="1"/>
    <col min="10245" max="10245" width="16" style="67" customWidth="1"/>
    <col min="10246" max="10247" width="0.875" style="67" customWidth="1"/>
    <col min="10248" max="10248" width="7.75" style="67" customWidth="1"/>
    <col min="10249" max="10249" width="9.375" style="67" customWidth="1"/>
    <col min="10250" max="10250" width="8.5" style="67" customWidth="1"/>
    <col min="10251" max="10251" width="1.625" style="67" customWidth="1"/>
    <col min="10252" max="10252" width="3.5" style="67" customWidth="1"/>
    <col min="10253" max="10253" width="14" style="67" customWidth="1"/>
    <col min="10254" max="10254" width="4.625" style="67" customWidth="1"/>
    <col min="10255" max="10255" width="4.375" style="67" customWidth="1"/>
    <col min="10256" max="10256" width="29.5" style="67" customWidth="1"/>
    <col min="10257" max="10496" width="8.375" style="67"/>
    <col min="10497" max="10497" width="4.625" style="67" customWidth="1"/>
    <col min="10498" max="10498" width="16.125" style="67" customWidth="1"/>
    <col min="10499" max="10499" width="0.5" style="67" customWidth="1"/>
    <col min="10500" max="10500" width="3.375" style="67" customWidth="1"/>
    <col min="10501" max="10501" width="16" style="67" customWidth="1"/>
    <col min="10502" max="10503" width="0.875" style="67" customWidth="1"/>
    <col min="10504" max="10504" width="7.75" style="67" customWidth="1"/>
    <col min="10505" max="10505" width="9.375" style="67" customWidth="1"/>
    <col min="10506" max="10506" width="8.5" style="67" customWidth="1"/>
    <col min="10507" max="10507" width="1.625" style="67" customWidth="1"/>
    <col min="10508" max="10508" width="3.5" style="67" customWidth="1"/>
    <col min="10509" max="10509" width="14" style="67" customWidth="1"/>
    <col min="10510" max="10510" width="4.625" style="67" customWidth="1"/>
    <col min="10511" max="10511" width="4.375" style="67" customWidth="1"/>
    <col min="10512" max="10512" width="29.5" style="67" customWidth="1"/>
    <col min="10513" max="10752" width="8.375" style="67"/>
    <col min="10753" max="10753" width="4.625" style="67" customWidth="1"/>
    <col min="10754" max="10754" width="16.125" style="67" customWidth="1"/>
    <col min="10755" max="10755" width="0.5" style="67" customWidth="1"/>
    <col min="10756" max="10756" width="3.375" style="67" customWidth="1"/>
    <col min="10757" max="10757" width="16" style="67" customWidth="1"/>
    <col min="10758" max="10759" width="0.875" style="67" customWidth="1"/>
    <col min="10760" max="10760" width="7.75" style="67" customWidth="1"/>
    <col min="10761" max="10761" width="9.375" style="67" customWidth="1"/>
    <col min="10762" max="10762" width="8.5" style="67" customWidth="1"/>
    <col min="10763" max="10763" width="1.625" style="67" customWidth="1"/>
    <col min="10764" max="10764" width="3.5" style="67" customWidth="1"/>
    <col min="10765" max="10765" width="14" style="67" customWidth="1"/>
    <col min="10766" max="10766" width="4.625" style="67" customWidth="1"/>
    <col min="10767" max="10767" width="4.375" style="67" customWidth="1"/>
    <col min="10768" max="10768" width="29.5" style="67" customWidth="1"/>
    <col min="10769" max="11008" width="8.375" style="67"/>
    <col min="11009" max="11009" width="4.625" style="67" customWidth="1"/>
    <col min="11010" max="11010" width="16.125" style="67" customWidth="1"/>
    <col min="11011" max="11011" width="0.5" style="67" customWidth="1"/>
    <col min="11012" max="11012" width="3.375" style="67" customWidth="1"/>
    <col min="11013" max="11013" width="16" style="67" customWidth="1"/>
    <col min="11014" max="11015" width="0.875" style="67" customWidth="1"/>
    <col min="11016" max="11016" width="7.75" style="67" customWidth="1"/>
    <col min="11017" max="11017" width="9.375" style="67" customWidth="1"/>
    <col min="11018" max="11018" width="8.5" style="67" customWidth="1"/>
    <col min="11019" max="11019" width="1.625" style="67" customWidth="1"/>
    <col min="11020" max="11020" width="3.5" style="67" customWidth="1"/>
    <col min="11021" max="11021" width="14" style="67" customWidth="1"/>
    <col min="11022" max="11022" width="4.625" style="67" customWidth="1"/>
    <col min="11023" max="11023" width="4.375" style="67" customWidth="1"/>
    <col min="11024" max="11024" width="29.5" style="67" customWidth="1"/>
    <col min="11025" max="11264" width="8.375" style="67"/>
    <col min="11265" max="11265" width="4.625" style="67" customWidth="1"/>
    <col min="11266" max="11266" width="16.125" style="67" customWidth="1"/>
    <col min="11267" max="11267" width="0.5" style="67" customWidth="1"/>
    <col min="11268" max="11268" width="3.375" style="67" customWidth="1"/>
    <col min="11269" max="11269" width="16" style="67" customWidth="1"/>
    <col min="11270" max="11271" width="0.875" style="67" customWidth="1"/>
    <col min="11272" max="11272" width="7.75" style="67" customWidth="1"/>
    <col min="11273" max="11273" width="9.375" style="67" customWidth="1"/>
    <col min="11274" max="11274" width="8.5" style="67" customWidth="1"/>
    <col min="11275" max="11275" width="1.625" style="67" customWidth="1"/>
    <col min="11276" max="11276" width="3.5" style="67" customWidth="1"/>
    <col min="11277" max="11277" width="14" style="67" customWidth="1"/>
    <col min="11278" max="11278" width="4.625" style="67" customWidth="1"/>
    <col min="11279" max="11279" width="4.375" style="67" customWidth="1"/>
    <col min="11280" max="11280" width="29.5" style="67" customWidth="1"/>
    <col min="11281" max="11520" width="8.375" style="67"/>
    <col min="11521" max="11521" width="4.625" style="67" customWidth="1"/>
    <col min="11522" max="11522" width="16.125" style="67" customWidth="1"/>
    <col min="11523" max="11523" width="0.5" style="67" customWidth="1"/>
    <col min="11524" max="11524" width="3.375" style="67" customWidth="1"/>
    <col min="11525" max="11525" width="16" style="67" customWidth="1"/>
    <col min="11526" max="11527" width="0.875" style="67" customWidth="1"/>
    <col min="11528" max="11528" width="7.75" style="67" customWidth="1"/>
    <col min="11529" max="11529" width="9.375" style="67" customWidth="1"/>
    <col min="11530" max="11530" width="8.5" style="67" customWidth="1"/>
    <col min="11531" max="11531" width="1.625" style="67" customWidth="1"/>
    <col min="11532" max="11532" width="3.5" style="67" customWidth="1"/>
    <col min="11533" max="11533" width="14" style="67" customWidth="1"/>
    <col min="11534" max="11534" width="4.625" style="67" customWidth="1"/>
    <col min="11535" max="11535" width="4.375" style="67" customWidth="1"/>
    <col min="11536" max="11536" width="29.5" style="67" customWidth="1"/>
    <col min="11537" max="11776" width="8.375" style="67"/>
    <col min="11777" max="11777" width="4.625" style="67" customWidth="1"/>
    <col min="11778" max="11778" width="16.125" style="67" customWidth="1"/>
    <col min="11779" max="11779" width="0.5" style="67" customWidth="1"/>
    <col min="11780" max="11780" width="3.375" style="67" customWidth="1"/>
    <col min="11781" max="11781" width="16" style="67" customWidth="1"/>
    <col min="11782" max="11783" width="0.875" style="67" customWidth="1"/>
    <col min="11784" max="11784" width="7.75" style="67" customWidth="1"/>
    <col min="11785" max="11785" width="9.375" style="67" customWidth="1"/>
    <col min="11786" max="11786" width="8.5" style="67" customWidth="1"/>
    <col min="11787" max="11787" width="1.625" style="67" customWidth="1"/>
    <col min="11788" max="11788" width="3.5" style="67" customWidth="1"/>
    <col min="11789" max="11789" width="14" style="67" customWidth="1"/>
    <col min="11790" max="11790" width="4.625" style="67" customWidth="1"/>
    <col min="11791" max="11791" width="4.375" style="67" customWidth="1"/>
    <col min="11792" max="11792" width="29.5" style="67" customWidth="1"/>
    <col min="11793" max="12032" width="8.375" style="67"/>
    <col min="12033" max="12033" width="4.625" style="67" customWidth="1"/>
    <col min="12034" max="12034" width="16.125" style="67" customWidth="1"/>
    <col min="12035" max="12035" width="0.5" style="67" customWidth="1"/>
    <col min="12036" max="12036" width="3.375" style="67" customWidth="1"/>
    <col min="12037" max="12037" width="16" style="67" customWidth="1"/>
    <col min="12038" max="12039" width="0.875" style="67" customWidth="1"/>
    <col min="12040" max="12040" width="7.75" style="67" customWidth="1"/>
    <col min="12041" max="12041" width="9.375" style="67" customWidth="1"/>
    <col min="12042" max="12042" width="8.5" style="67" customWidth="1"/>
    <col min="12043" max="12043" width="1.625" style="67" customWidth="1"/>
    <col min="12044" max="12044" width="3.5" style="67" customWidth="1"/>
    <col min="12045" max="12045" width="14" style="67" customWidth="1"/>
    <col min="12046" max="12046" width="4.625" style="67" customWidth="1"/>
    <col min="12047" max="12047" width="4.375" style="67" customWidth="1"/>
    <col min="12048" max="12048" width="29.5" style="67" customWidth="1"/>
    <col min="12049" max="12288" width="8.375" style="67"/>
    <col min="12289" max="12289" width="4.625" style="67" customWidth="1"/>
    <col min="12290" max="12290" width="16.125" style="67" customWidth="1"/>
    <col min="12291" max="12291" width="0.5" style="67" customWidth="1"/>
    <col min="12292" max="12292" width="3.375" style="67" customWidth="1"/>
    <col min="12293" max="12293" width="16" style="67" customWidth="1"/>
    <col min="12294" max="12295" width="0.875" style="67" customWidth="1"/>
    <col min="12296" max="12296" width="7.75" style="67" customWidth="1"/>
    <col min="12297" max="12297" width="9.375" style="67" customWidth="1"/>
    <col min="12298" max="12298" width="8.5" style="67" customWidth="1"/>
    <col min="12299" max="12299" width="1.625" style="67" customWidth="1"/>
    <col min="12300" max="12300" width="3.5" style="67" customWidth="1"/>
    <col min="12301" max="12301" width="14" style="67" customWidth="1"/>
    <col min="12302" max="12302" width="4.625" style="67" customWidth="1"/>
    <col min="12303" max="12303" width="4.375" style="67" customWidth="1"/>
    <col min="12304" max="12304" width="29.5" style="67" customWidth="1"/>
    <col min="12305" max="12544" width="8.375" style="67"/>
    <col min="12545" max="12545" width="4.625" style="67" customWidth="1"/>
    <col min="12546" max="12546" width="16.125" style="67" customWidth="1"/>
    <col min="12547" max="12547" width="0.5" style="67" customWidth="1"/>
    <col min="12548" max="12548" width="3.375" style="67" customWidth="1"/>
    <col min="12549" max="12549" width="16" style="67" customWidth="1"/>
    <col min="12550" max="12551" width="0.875" style="67" customWidth="1"/>
    <col min="12552" max="12552" width="7.75" style="67" customWidth="1"/>
    <col min="12553" max="12553" width="9.375" style="67" customWidth="1"/>
    <col min="12554" max="12554" width="8.5" style="67" customWidth="1"/>
    <col min="12555" max="12555" width="1.625" style="67" customWidth="1"/>
    <col min="12556" max="12556" width="3.5" style="67" customWidth="1"/>
    <col min="12557" max="12557" width="14" style="67" customWidth="1"/>
    <col min="12558" max="12558" width="4.625" style="67" customWidth="1"/>
    <col min="12559" max="12559" width="4.375" style="67" customWidth="1"/>
    <col min="12560" max="12560" width="29.5" style="67" customWidth="1"/>
    <col min="12561" max="12800" width="8.375" style="67"/>
    <col min="12801" max="12801" width="4.625" style="67" customWidth="1"/>
    <col min="12802" max="12802" width="16.125" style="67" customWidth="1"/>
    <col min="12803" max="12803" width="0.5" style="67" customWidth="1"/>
    <col min="12804" max="12804" width="3.375" style="67" customWidth="1"/>
    <col min="12805" max="12805" width="16" style="67" customWidth="1"/>
    <col min="12806" max="12807" width="0.875" style="67" customWidth="1"/>
    <col min="12808" max="12808" width="7.75" style="67" customWidth="1"/>
    <col min="12809" max="12809" width="9.375" style="67" customWidth="1"/>
    <col min="12810" max="12810" width="8.5" style="67" customWidth="1"/>
    <col min="12811" max="12811" width="1.625" style="67" customWidth="1"/>
    <col min="12812" max="12812" width="3.5" style="67" customWidth="1"/>
    <col min="12813" max="12813" width="14" style="67" customWidth="1"/>
    <col min="12814" max="12814" width="4.625" style="67" customWidth="1"/>
    <col min="12815" max="12815" width="4.375" style="67" customWidth="1"/>
    <col min="12816" max="12816" width="29.5" style="67" customWidth="1"/>
    <col min="12817" max="13056" width="8.375" style="67"/>
    <col min="13057" max="13057" width="4.625" style="67" customWidth="1"/>
    <col min="13058" max="13058" width="16.125" style="67" customWidth="1"/>
    <col min="13059" max="13059" width="0.5" style="67" customWidth="1"/>
    <col min="13060" max="13060" width="3.375" style="67" customWidth="1"/>
    <col min="13061" max="13061" width="16" style="67" customWidth="1"/>
    <col min="13062" max="13063" width="0.875" style="67" customWidth="1"/>
    <col min="13064" max="13064" width="7.75" style="67" customWidth="1"/>
    <col min="13065" max="13065" width="9.375" style="67" customWidth="1"/>
    <col min="13066" max="13066" width="8.5" style="67" customWidth="1"/>
    <col min="13067" max="13067" width="1.625" style="67" customWidth="1"/>
    <col min="13068" max="13068" width="3.5" style="67" customWidth="1"/>
    <col min="13069" max="13069" width="14" style="67" customWidth="1"/>
    <col min="13070" max="13070" width="4.625" style="67" customWidth="1"/>
    <col min="13071" max="13071" width="4.375" style="67" customWidth="1"/>
    <col min="13072" max="13072" width="29.5" style="67" customWidth="1"/>
    <col min="13073" max="13312" width="8.375" style="67"/>
    <col min="13313" max="13313" width="4.625" style="67" customWidth="1"/>
    <col min="13314" max="13314" width="16.125" style="67" customWidth="1"/>
    <col min="13315" max="13315" width="0.5" style="67" customWidth="1"/>
    <col min="13316" max="13316" width="3.375" style="67" customWidth="1"/>
    <col min="13317" max="13317" width="16" style="67" customWidth="1"/>
    <col min="13318" max="13319" width="0.875" style="67" customWidth="1"/>
    <col min="13320" max="13320" width="7.75" style="67" customWidth="1"/>
    <col min="13321" max="13321" width="9.375" style="67" customWidth="1"/>
    <col min="13322" max="13322" width="8.5" style="67" customWidth="1"/>
    <col min="13323" max="13323" width="1.625" style="67" customWidth="1"/>
    <col min="13324" max="13324" width="3.5" style="67" customWidth="1"/>
    <col min="13325" max="13325" width="14" style="67" customWidth="1"/>
    <col min="13326" max="13326" width="4.625" style="67" customWidth="1"/>
    <col min="13327" max="13327" width="4.375" style="67" customWidth="1"/>
    <col min="13328" max="13328" width="29.5" style="67" customWidth="1"/>
    <col min="13329" max="13568" width="8.375" style="67"/>
    <col min="13569" max="13569" width="4.625" style="67" customWidth="1"/>
    <col min="13570" max="13570" width="16.125" style="67" customWidth="1"/>
    <col min="13571" max="13571" width="0.5" style="67" customWidth="1"/>
    <col min="13572" max="13572" width="3.375" style="67" customWidth="1"/>
    <col min="13573" max="13573" width="16" style="67" customWidth="1"/>
    <col min="13574" max="13575" width="0.875" style="67" customWidth="1"/>
    <col min="13576" max="13576" width="7.75" style="67" customWidth="1"/>
    <col min="13577" max="13577" width="9.375" style="67" customWidth="1"/>
    <col min="13578" max="13578" width="8.5" style="67" customWidth="1"/>
    <col min="13579" max="13579" width="1.625" style="67" customWidth="1"/>
    <col min="13580" max="13580" width="3.5" style="67" customWidth="1"/>
    <col min="13581" max="13581" width="14" style="67" customWidth="1"/>
    <col min="13582" max="13582" width="4.625" style="67" customWidth="1"/>
    <col min="13583" max="13583" width="4.375" style="67" customWidth="1"/>
    <col min="13584" max="13584" width="29.5" style="67" customWidth="1"/>
    <col min="13585" max="13824" width="8.375" style="67"/>
    <col min="13825" max="13825" width="4.625" style="67" customWidth="1"/>
    <col min="13826" max="13826" width="16.125" style="67" customWidth="1"/>
    <col min="13827" max="13827" width="0.5" style="67" customWidth="1"/>
    <col min="13828" max="13828" width="3.375" style="67" customWidth="1"/>
    <col min="13829" max="13829" width="16" style="67" customWidth="1"/>
    <col min="13830" max="13831" width="0.875" style="67" customWidth="1"/>
    <col min="13832" max="13832" width="7.75" style="67" customWidth="1"/>
    <col min="13833" max="13833" width="9.375" style="67" customWidth="1"/>
    <col min="13834" max="13834" width="8.5" style="67" customWidth="1"/>
    <col min="13835" max="13835" width="1.625" style="67" customWidth="1"/>
    <col min="13836" max="13836" width="3.5" style="67" customWidth="1"/>
    <col min="13837" max="13837" width="14" style="67" customWidth="1"/>
    <col min="13838" max="13838" width="4.625" style="67" customWidth="1"/>
    <col min="13839" max="13839" width="4.375" style="67" customWidth="1"/>
    <col min="13840" max="13840" width="29.5" style="67" customWidth="1"/>
    <col min="13841" max="14080" width="8.375" style="67"/>
    <col min="14081" max="14081" width="4.625" style="67" customWidth="1"/>
    <col min="14082" max="14082" width="16.125" style="67" customWidth="1"/>
    <col min="14083" max="14083" width="0.5" style="67" customWidth="1"/>
    <col min="14084" max="14084" width="3.375" style="67" customWidth="1"/>
    <col min="14085" max="14085" width="16" style="67" customWidth="1"/>
    <col min="14086" max="14087" width="0.875" style="67" customWidth="1"/>
    <col min="14088" max="14088" width="7.75" style="67" customWidth="1"/>
    <col min="14089" max="14089" width="9.375" style="67" customWidth="1"/>
    <col min="14090" max="14090" width="8.5" style="67" customWidth="1"/>
    <col min="14091" max="14091" width="1.625" style="67" customWidth="1"/>
    <col min="14092" max="14092" width="3.5" style="67" customWidth="1"/>
    <col min="14093" max="14093" width="14" style="67" customWidth="1"/>
    <col min="14094" max="14094" width="4.625" style="67" customWidth="1"/>
    <col min="14095" max="14095" width="4.375" style="67" customWidth="1"/>
    <col min="14096" max="14096" width="29.5" style="67" customWidth="1"/>
    <col min="14097" max="14336" width="8.375" style="67"/>
    <col min="14337" max="14337" width="4.625" style="67" customWidth="1"/>
    <col min="14338" max="14338" width="16.125" style="67" customWidth="1"/>
    <col min="14339" max="14339" width="0.5" style="67" customWidth="1"/>
    <col min="14340" max="14340" width="3.375" style="67" customWidth="1"/>
    <col min="14341" max="14341" width="16" style="67" customWidth="1"/>
    <col min="14342" max="14343" width="0.875" style="67" customWidth="1"/>
    <col min="14344" max="14344" width="7.75" style="67" customWidth="1"/>
    <col min="14345" max="14345" width="9.375" style="67" customWidth="1"/>
    <col min="14346" max="14346" width="8.5" style="67" customWidth="1"/>
    <col min="14347" max="14347" width="1.625" style="67" customWidth="1"/>
    <col min="14348" max="14348" width="3.5" style="67" customWidth="1"/>
    <col min="14349" max="14349" width="14" style="67" customWidth="1"/>
    <col min="14350" max="14350" width="4.625" style="67" customWidth="1"/>
    <col min="14351" max="14351" width="4.375" style="67" customWidth="1"/>
    <col min="14352" max="14352" width="29.5" style="67" customWidth="1"/>
    <col min="14353" max="14592" width="8.375" style="67"/>
    <col min="14593" max="14593" width="4.625" style="67" customWidth="1"/>
    <col min="14594" max="14594" width="16.125" style="67" customWidth="1"/>
    <col min="14595" max="14595" width="0.5" style="67" customWidth="1"/>
    <col min="14596" max="14596" width="3.375" style="67" customWidth="1"/>
    <col min="14597" max="14597" width="16" style="67" customWidth="1"/>
    <col min="14598" max="14599" width="0.875" style="67" customWidth="1"/>
    <col min="14600" max="14600" width="7.75" style="67" customWidth="1"/>
    <col min="14601" max="14601" width="9.375" style="67" customWidth="1"/>
    <col min="14602" max="14602" width="8.5" style="67" customWidth="1"/>
    <col min="14603" max="14603" width="1.625" style="67" customWidth="1"/>
    <col min="14604" max="14604" width="3.5" style="67" customWidth="1"/>
    <col min="14605" max="14605" width="14" style="67" customWidth="1"/>
    <col min="14606" max="14606" width="4.625" style="67" customWidth="1"/>
    <col min="14607" max="14607" width="4.375" style="67" customWidth="1"/>
    <col min="14608" max="14608" width="29.5" style="67" customWidth="1"/>
    <col min="14609" max="14848" width="8.375" style="67"/>
    <col min="14849" max="14849" width="4.625" style="67" customWidth="1"/>
    <col min="14850" max="14850" width="16.125" style="67" customWidth="1"/>
    <col min="14851" max="14851" width="0.5" style="67" customWidth="1"/>
    <col min="14852" max="14852" width="3.375" style="67" customWidth="1"/>
    <col min="14853" max="14853" width="16" style="67" customWidth="1"/>
    <col min="14854" max="14855" width="0.875" style="67" customWidth="1"/>
    <col min="14856" max="14856" width="7.75" style="67" customWidth="1"/>
    <col min="14857" max="14857" width="9.375" style="67" customWidth="1"/>
    <col min="14858" max="14858" width="8.5" style="67" customWidth="1"/>
    <col min="14859" max="14859" width="1.625" style="67" customWidth="1"/>
    <col min="14860" max="14860" width="3.5" style="67" customWidth="1"/>
    <col min="14861" max="14861" width="14" style="67" customWidth="1"/>
    <col min="14862" max="14862" width="4.625" style="67" customWidth="1"/>
    <col min="14863" max="14863" width="4.375" style="67" customWidth="1"/>
    <col min="14864" max="14864" width="29.5" style="67" customWidth="1"/>
    <col min="14865" max="15104" width="8.375" style="67"/>
    <col min="15105" max="15105" width="4.625" style="67" customWidth="1"/>
    <col min="15106" max="15106" width="16.125" style="67" customWidth="1"/>
    <col min="15107" max="15107" width="0.5" style="67" customWidth="1"/>
    <col min="15108" max="15108" width="3.375" style="67" customWidth="1"/>
    <col min="15109" max="15109" width="16" style="67" customWidth="1"/>
    <col min="15110" max="15111" width="0.875" style="67" customWidth="1"/>
    <col min="15112" max="15112" width="7.75" style="67" customWidth="1"/>
    <col min="15113" max="15113" width="9.375" style="67" customWidth="1"/>
    <col min="15114" max="15114" width="8.5" style="67" customWidth="1"/>
    <col min="15115" max="15115" width="1.625" style="67" customWidth="1"/>
    <col min="15116" max="15116" width="3.5" style="67" customWidth="1"/>
    <col min="15117" max="15117" width="14" style="67" customWidth="1"/>
    <col min="15118" max="15118" width="4.625" style="67" customWidth="1"/>
    <col min="15119" max="15119" width="4.375" style="67" customWidth="1"/>
    <col min="15120" max="15120" width="29.5" style="67" customWidth="1"/>
    <col min="15121" max="15360" width="8.375" style="67"/>
    <col min="15361" max="15361" width="4.625" style="67" customWidth="1"/>
    <col min="15362" max="15362" width="16.125" style="67" customWidth="1"/>
    <col min="15363" max="15363" width="0.5" style="67" customWidth="1"/>
    <col min="15364" max="15364" width="3.375" style="67" customWidth="1"/>
    <col min="15365" max="15365" width="16" style="67" customWidth="1"/>
    <col min="15366" max="15367" width="0.875" style="67" customWidth="1"/>
    <col min="15368" max="15368" width="7.75" style="67" customWidth="1"/>
    <col min="15369" max="15369" width="9.375" style="67" customWidth="1"/>
    <col min="15370" max="15370" width="8.5" style="67" customWidth="1"/>
    <col min="15371" max="15371" width="1.625" style="67" customWidth="1"/>
    <col min="15372" max="15372" width="3.5" style="67" customWidth="1"/>
    <col min="15373" max="15373" width="14" style="67" customWidth="1"/>
    <col min="15374" max="15374" width="4.625" style="67" customWidth="1"/>
    <col min="15375" max="15375" width="4.375" style="67" customWidth="1"/>
    <col min="15376" max="15376" width="29.5" style="67" customWidth="1"/>
    <col min="15377" max="15616" width="8.375" style="67"/>
    <col min="15617" max="15617" width="4.625" style="67" customWidth="1"/>
    <col min="15618" max="15618" width="16.125" style="67" customWidth="1"/>
    <col min="15619" max="15619" width="0.5" style="67" customWidth="1"/>
    <col min="15620" max="15620" width="3.375" style="67" customWidth="1"/>
    <col min="15621" max="15621" width="16" style="67" customWidth="1"/>
    <col min="15622" max="15623" width="0.875" style="67" customWidth="1"/>
    <col min="15624" max="15624" width="7.75" style="67" customWidth="1"/>
    <col min="15625" max="15625" width="9.375" style="67" customWidth="1"/>
    <col min="15626" max="15626" width="8.5" style="67" customWidth="1"/>
    <col min="15627" max="15627" width="1.625" style="67" customWidth="1"/>
    <col min="15628" max="15628" width="3.5" style="67" customWidth="1"/>
    <col min="15629" max="15629" width="14" style="67" customWidth="1"/>
    <col min="15630" max="15630" width="4.625" style="67" customWidth="1"/>
    <col min="15631" max="15631" width="4.375" style="67" customWidth="1"/>
    <col min="15632" max="15632" width="29.5" style="67" customWidth="1"/>
    <col min="15633" max="15872" width="8.375" style="67"/>
    <col min="15873" max="15873" width="4.625" style="67" customWidth="1"/>
    <col min="15874" max="15874" width="16.125" style="67" customWidth="1"/>
    <col min="15875" max="15875" width="0.5" style="67" customWidth="1"/>
    <col min="15876" max="15876" width="3.375" style="67" customWidth="1"/>
    <col min="15877" max="15877" width="16" style="67" customWidth="1"/>
    <col min="15878" max="15879" width="0.875" style="67" customWidth="1"/>
    <col min="15880" max="15880" width="7.75" style="67" customWidth="1"/>
    <col min="15881" max="15881" width="9.375" style="67" customWidth="1"/>
    <col min="15882" max="15882" width="8.5" style="67" customWidth="1"/>
    <col min="15883" max="15883" width="1.625" style="67" customWidth="1"/>
    <col min="15884" max="15884" width="3.5" style="67" customWidth="1"/>
    <col min="15885" max="15885" width="14" style="67" customWidth="1"/>
    <col min="15886" max="15886" width="4.625" style="67" customWidth="1"/>
    <col min="15887" max="15887" width="4.375" style="67" customWidth="1"/>
    <col min="15888" max="15888" width="29.5" style="67" customWidth="1"/>
    <col min="15889" max="16128" width="8.375" style="67"/>
    <col min="16129" max="16129" width="4.625" style="67" customWidth="1"/>
    <col min="16130" max="16130" width="16.125" style="67" customWidth="1"/>
    <col min="16131" max="16131" width="0.5" style="67" customWidth="1"/>
    <col min="16132" max="16132" width="3.375" style="67" customWidth="1"/>
    <col min="16133" max="16133" width="16" style="67" customWidth="1"/>
    <col min="16134" max="16135" width="0.875" style="67" customWidth="1"/>
    <col min="16136" max="16136" width="7.75" style="67" customWidth="1"/>
    <col min="16137" max="16137" width="9.375" style="67" customWidth="1"/>
    <col min="16138" max="16138" width="8.5" style="67" customWidth="1"/>
    <col min="16139" max="16139" width="1.625" style="67" customWidth="1"/>
    <col min="16140" max="16140" width="3.5" style="67" customWidth="1"/>
    <col min="16141" max="16141" width="14" style="67" customWidth="1"/>
    <col min="16142" max="16142" width="4.625" style="67" customWidth="1"/>
    <col min="16143" max="16143" width="4.375" style="67" customWidth="1"/>
    <col min="16144" max="16144" width="29.5" style="67" customWidth="1"/>
    <col min="16145" max="16384" width="8.375" style="67"/>
  </cols>
  <sheetData>
    <row r="1" spans="1:16" ht="20.100000000000001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21" customHeight="1">
      <c r="A2" s="66"/>
      <c r="B2" s="66"/>
      <c r="C2" s="66"/>
      <c r="D2" s="66"/>
      <c r="E2" s="179" t="s">
        <v>128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66"/>
    </row>
    <row r="3" spans="1:16" ht="17.100000000000001" customHeight="1">
      <c r="A3" s="66"/>
      <c r="B3" s="66"/>
      <c r="C3" s="66"/>
      <c r="D3" s="66"/>
      <c r="E3" s="180" t="s">
        <v>199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66"/>
    </row>
    <row r="4" spans="1:16" ht="17.100000000000001" customHeight="1">
      <c r="A4" s="66"/>
      <c r="B4" s="66"/>
      <c r="C4" s="66"/>
      <c r="D4" s="66"/>
      <c r="E4" s="180" t="s">
        <v>200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66"/>
    </row>
    <row r="5" spans="1:16" ht="15" customHeight="1">
      <c r="A5" s="66"/>
      <c r="B5" s="180" t="s">
        <v>131</v>
      </c>
      <c r="C5" s="180"/>
      <c r="D5" s="180"/>
      <c r="E5" s="180"/>
      <c r="F5" s="180"/>
      <c r="G5" s="180" t="s">
        <v>132</v>
      </c>
      <c r="H5" s="180"/>
      <c r="I5" s="180"/>
      <c r="J5" s="180"/>
      <c r="K5" s="180"/>
      <c r="L5" s="180"/>
      <c r="M5" s="180"/>
      <c r="N5" s="180"/>
      <c r="O5" s="180"/>
      <c r="P5" s="66"/>
    </row>
    <row r="6" spans="1:16" ht="15" customHeight="1">
      <c r="A6" s="66"/>
      <c r="B6" s="181" t="s">
        <v>201</v>
      </c>
      <c r="C6" s="181"/>
      <c r="D6" s="181"/>
      <c r="E6" s="181"/>
      <c r="F6" s="181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15" customHeight="1">
      <c r="A7" s="66"/>
      <c r="B7" s="68" t="s">
        <v>134</v>
      </c>
      <c r="C7" s="66"/>
      <c r="D7" s="184" t="s">
        <v>202</v>
      </c>
      <c r="E7" s="184"/>
      <c r="F7" s="184"/>
      <c r="G7" s="184"/>
      <c r="H7" s="184"/>
      <c r="I7" s="184"/>
      <c r="J7" s="184"/>
      <c r="K7" s="66"/>
      <c r="L7" s="184" t="s">
        <v>203</v>
      </c>
      <c r="M7" s="184"/>
      <c r="N7" s="66"/>
      <c r="O7" s="66"/>
      <c r="P7" s="66"/>
    </row>
    <row r="8" spans="1:16" ht="30" customHeight="1">
      <c r="A8" s="66"/>
      <c r="B8" s="185" t="s">
        <v>8</v>
      </c>
      <c r="C8" s="185"/>
      <c r="D8" s="185"/>
      <c r="E8" s="185"/>
      <c r="F8" s="186" t="s">
        <v>137</v>
      </c>
      <c r="G8" s="186"/>
      <c r="H8" s="186"/>
      <c r="I8" s="69" t="s">
        <v>138</v>
      </c>
      <c r="J8" s="186" t="s">
        <v>139</v>
      </c>
      <c r="K8" s="186"/>
      <c r="L8" s="186"/>
      <c r="M8" s="69" t="s">
        <v>140</v>
      </c>
      <c r="N8" s="66"/>
      <c r="O8" s="66"/>
      <c r="P8" s="66"/>
    </row>
    <row r="9" spans="1:16" ht="9.9499999999999993" customHeight="1">
      <c r="A9" s="66"/>
      <c r="B9" s="187" t="s">
        <v>69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66"/>
      <c r="O9" s="66"/>
      <c r="P9" s="66"/>
    </row>
    <row r="10" spans="1:16" ht="9.9499999999999993" customHeight="1">
      <c r="A10" s="66"/>
      <c r="B10" s="182" t="s">
        <v>141</v>
      </c>
      <c r="C10" s="182"/>
      <c r="D10" s="182"/>
      <c r="E10" s="182"/>
      <c r="F10" s="182"/>
      <c r="G10" s="182"/>
      <c r="H10" s="70">
        <v>0</v>
      </c>
      <c r="I10" s="70">
        <v>0</v>
      </c>
      <c r="J10" s="183">
        <v>0</v>
      </c>
      <c r="K10" s="183"/>
      <c r="L10" s="183"/>
      <c r="M10" s="70">
        <v>0</v>
      </c>
      <c r="N10" s="66"/>
      <c r="O10" s="66"/>
      <c r="P10" s="66"/>
    </row>
    <row r="11" spans="1:16" ht="9.9499999999999993" customHeight="1">
      <c r="A11" s="66"/>
      <c r="B11" s="182" t="s">
        <v>142</v>
      </c>
      <c r="C11" s="182"/>
      <c r="D11" s="182"/>
      <c r="E11" s="182"/>
      <c r="F11" s="182"/>
      <c r="G11" s="182"/>
      <c r="H11" s="70">
        <v>0</v>
      </c>
      <c r="I11" s="70">
        <v>0</v>
      </c>
      <c r="J11" s="183">
        <v>0</v>
      </c>
      <c r="K11" s="183"/>
      <c r="L11" s="183"/>
      <c r="M11" s="70">
        <v>0</v>
      </c>
      <c r="N11" s="66"/>
      <c r="O11" s="66"/>
      <c r="P11" s="66"/>
    </row>
    <row r="12" spans="1:16" ht="9.9499999999999993" customHeight="1">
      <c r="A12" s="66"/>
      <c r="B12" s="182" t="s">
        <v>143</v>
      </c>
      <c r="C12" s="182"/>
      <c r="D12" s="182"/>
      <c r="E12" s="182"/>
      <c r="F12" s="182"/>
      <c r="G12" s="182"/>
      <c r="H12" s="70"/>
      <c r="I12" s="70"/>
      <c r="J12" s="183"/>
      <c r="K12" s="183"/>
      <c r="L12" s="183"/>
      <c r="M12" s="70"/>
      <c r="N12" s="66"/>
      <c r="O12" s="66"/>
      <c r="P12" s="66"/>
    </row>
    <row r="13" spans="1:16" ht="9.9499999999999993" customHeight="1">
      <c r="A13" s="66"/>
      <c r="B13" s="182" t="s">
        <v>144</v>
      </c>
      <c r="C13" s="182"/>
      <c r="D13" s="182"/>
      <c r="E13" s="182"/>
      <c r="F13" s="182"/>
      <c r="G13" s="182"/>
      <c r="H13" s="70">
        <v>0</v>
      </c>
      <c r="I13" s="70">
        <v>0</v>
      </c>
      <c r="J13" s="183">
        <v>0</v>
      </c>
      <c r="K13" s="183"/>
      <c r="L13" s="183"/>
      <c r="M13" s="70">
        <v>0</v>
      </c>
      <c r="N13" s="66"/>
      <c r="O13" s="66"/>
      <c r="P13" s="66"/>
    </row>
    <row r="14" spans="1:16" ht="9.9499999999999993" customHeight="1">
      <c r="A14" s="66"/>
      <c r="B14" s="182" t="s">
        <v>145</v>
      </c>
      <c r="C14" s="182"/>
      <c r="D14" s="182"/>
      <c r="E14" s="182"/>
      <c r="F14" s="182"/>
      <c r="G14" s="182"/>
      <c r="H14" s="70">
        <v>0</v>
      </c>
      <c r="I14" s="70">
        <v>0</v>
      </c>
      <c r="J14" s="183">
        <v>0</v>
      </c>
      <c r="K14" s="183"/>
      <c r="L14" s="183"/>
      <c r="M14" s="70">
        <v>0</v>
      </c>
      <c r="N14" s="66"/>
      <c r="O14" s="66"/>
      <c r="P14" s="66"/>
    </row>
    <row r="15" spans="1:16" ht="9.9499999999999993" customHeight="1">
      <c r="A15" s="66"/>
      <c r="B15" s="182" t="s">
        <v>146</v>
      </c>
      <c r="C15" s="182"/>
      <c r="D15" s="182"/>
      <c r="E15" s="182"/>
      <c r="F15" s="182"/>
      <c r="G15" s="182"/>
      <c r="H15" s="70">
        <v>0</v>
      </c>
      <c r="I15" s="70">
        <v>0</v>
      </c>
      <c r="J15" s="183">
        <v>0</v>
      </c>
      <c r="K15" s="183"/>
      <c r="L15" s="183"/>
      <c r="M15" s="70">
        <v>0</v>
      </c>
      <c r="N15" s="66"/>
      <c r="O15" s="66"/>
      <c r="P15" s="66"/>
    </row>
    <row r="16" spans="1:16" ht="9.9499999999999993" customHeight="1">
      <c r="A16" s="66"/>
      <c r="B16" s="182" t="s">
        <v>147</v>
      </c>
      <c r="C16" s="182"/>
      <c r="D16" s="182"/>
      <c r="E16" s="182"/>
      <c r="F16" s="182"/>
      <c r="G16" s="182"/>
      <c r="H16" s="70">
        <v>0</v>
      </c>
      <c r="I16" s="70">
        <v>0</v>
      </c>
      <c r="J16" s="183">
        <v>0</v>
      </c>
      <c r="K16" s="183"/>
      <c r="L16" s="183"/>
      <c r="M16" s="70">
        <v>0</v>
      </c>
      <c r="N16" s="66"/>
      <c r="O16" s="66"/>
      <c r="P16" s="66"/>
    </row>
    <row r="17" spans="1:16" ht="18" customHeight="1">
      <c r="A17" s="66"/>
      <c r="B17" s="182" t="s">
        <v>204</v>
      </c>
      <c r="C17" s="182"/>
      <c r="D17" s="182"/>
      <c r="E17" s="182"/>
      <c r="F17" s="182"/>
      <c r="G17" s="182"/>
      <c r="H17" s="70">
        <v>14600</v>
      </c>
      <c r="I17" s="70">
        <v>0.4</v>
      </c>
      <c r="J17" s="183">
        <v>90.16</v>
      </c>
      <c r="K17" s="183"/>
      <c r="L17" s="183"/>
      <c r="M17" s="70">
        <v>90.09</v>
      </c>
      <c r="N17" s="66"/>
      <c r="O17" s="66"/>
      <c r="P17" s="66"/>
    </row>
    <row r="18" spans="1:16" ht="9.9499999999999993" customHeight="1">
      <c r="A18" s="66"/>
      <c r="B18" s="182" t="s">
        <v>149</v>
      </c>
      <c r="C18" s="182"/>
      <c r="D18" s="182"/>
      <c r="E18" s="182"/>
      <c r="F18" s="182"/>
      <c r="G18" s="182"/>
      <c r="H18" s="70">
        <v>9.98</v>
      </c>
      <c r="I18" s="70">
        <v>0</v>
      </c>
      <c r="J18" s="183">
        <v>0.06</v>
      </c>
      <c r="K18" s="183"/>
      <c r="L18" s="183"/>
      <c r="M18" s="70">
        <v>0.06</v>
      </c>
      <c r="N18" s="66"/>
      <c r="O18" s="66"/>
      <c r="P18" s="66"/>
    </row>
    <row r="19" spans="1:16" ht="9.9499999999999993" customHeight="1">
      <c r="A19" s="66"/>
      <c r="B19" s="182" t="s">
        <v>205</v>
      </c>
      <c r="C19" s="182"/>
      <c r="D19" s="182"/>
      <c r="E19" s="182"/>
      <c r="F19" s="182"/>
      <c r="G19" s="182"/>
      <c r="H19" s="70">
        <v>0</v>
      </c>
      <c r="I19" s="70">
        <v>0</v>
      </c>
      <c r="J19" s="183">
        <v>0</v>
      </c>
      <c r="K19" s="183"/>
      <c r="L19" s="183"/>
      <c r="M19" s="70">
        <v>0</v>
      </c>
      <c r="N19" s="66"/>
      <c r="O19" s="66"/>
      <c r="P19" s="66"/>
    </row>
    <row r="20" spans="1:16" ht="9.9499999999999993" customHeight="1">
      <c r="A20" s="66"/>
      <c r="B20" s="182" t="s">
        <v>151</v>
      </c>
      <c r="C20" s="182"/>
      <c r="D20" s="182"/>
      <c r="E20" s="182"/>
      <c r="F20" s="182"/>
      <c r="G20" s="182"/>
      <c r="H20" s="70">
        <v>0</v>
      </c>
      <c r="I20" s="70">
        <v>0</v>
      </c>
      <c r="J20" s="183">
        <v>0</v>
      </c>
      <c r="K20" s="183"/>
      <c r="L20" s="183"/>
      <c r="M20" s="70">
        <v>0</v>
      </c>
      <c r="N20" s="66"/>
      <c r="O20" s="66"/>
      <c r="P20" s="66"/>
    </row>
    <row r="21" spans="1:16" ht="9.9499999999999993" customHeight="1">
      <c r="A21" s="66"/>
      <c r="B21" s="182" t="s">
        <v>152</v>
      </c>
      <c r="C21" s="182"/>
      <c r="D21" s="182"/>
      <c r="E21" s="182"/>
      <c r="F21" s="182"/>
      <c r="G21" s="182"/>
      <c r="H21" s="70">
        <v>0</v>
      </c>
      <c r="I21" s="70">
        <v>0</v>
      </c>
      <c r="J21" s="183">
        <v>0</v>
      </c>
      <c r="K21" s="183"/>
      <c r="L21" s="183"/>
      <c r="M21" s="70">
        <v>0</v>
      </c>
      <c r="N21" s="66"/>
      <c r="O21" s="66"/>
      <c r="P21" s="66"/>
    </row>
    <row r="22" spans="1:16" ht="9.9499999999999993" customHeight="1">
      <c r="A22" s="66"/>
      <c r="B22" s="182" t="s">
        <v>206</v>
      </c>
      <c r="C22" s="182"/>
      <c r="D22" s="182"/>
      <c r="E22" s="182"/>
      <c r="F22" s="182"/>
      <c r="G22" s="182"/>
      <c r="H22" s="70">
        <v>0</v>
      </c>
      <c r="I22" s="70">
        <v>0</v>
      </c>
      <c r="J22" s="183">
        <v>0</v>
      </c>
      <c r="K22" s="183"/>
      <c r="L22" s="183"/>
      <c r="M22" s="70">
        <v>0</v>
      </c>
      <c r="N22" s="66"/>
      <c r="O22" s="66"/>
      <c r="P22" s="66"/>
    </row>
    <row r="23" spans="1:16" ht="9.9499999999999993" customHeight="1">
      <c r="A23" s="66"/>
      <c r="B23" s="182" t="s">
        <v>207</v>
      </c>
      <c r="C23" s="182"/>
      <c r="D23" s="182"/>
      <c r="E23" s="182"/>
      <c r="F23" s="182"/>
      <c r="G23" s="182"/>
      <c r="H23" s="70"/>
      <c r="I23" s="70"/>
      <c r="J23" s="183"/>
      <c r="K23" s="183"/>
      <c r="L23" s="183"/>
      <c r="M23" s="70"/>
      <c r="N23" s="66"/>
      <c r="O23" s="66"/>
      <c r="P23" s="66"/>
    </row>
    <row r="24" spans="1:16" ht="9.9499999999999993" customHeight="1">
      <c r="A24" s="66"/>
      <c r="B24" s="182" t="s">
        <v>208</v>
      </c>
      <c r="C24" s="182"/>
      <c r="D24" s="182"/>
      <c r="E24" s="182"/>
      <c r="F24" s="182"/>
      <c r="G24" s="182"/>
      <c r="H24" s="70">
        <v>847.1</v>
      </c>
      <c r="I24" s="70">
        <v>0.02</v>
      </c>
      <c r="J24" s="183">
        <v>5.23</v>
      </c>
      <c r="K24" s="183"/>
      <c r="L24" s="183"/>
      <c r="M24" s="70">
        <v>5.23</v>
      </c>
      <c r="N24" s="66"/>
      <c r="O24" s="66"/>
      <c r="P24" s="66"/>
    </row>
    <row r="25" spans="1:16" ht="9.9499999999999993" customHeight="1">
      <c r="A25" s="66"/>
      <c r="B25" s="182" t="s">
        <v>209</v>
      </c>
      <c r="C25" s="182"/>
      <c r="D25" s="182"/>
      <c r="E25" s="182"/>
      <c r="F25" s="182"/>
      <c r="G25" s="182"/>
      <c r="H25" s="70">
        <v>0</v>
      </c>
      <c r="I25" s="70">
        <v>0</v>
      </c>
      <c r="J25" s="183">
        <v>0</v>
      </c>
      <c r="K25" s="183"/>
      <c r="L25" s="183"/>
      <c r="M25" s="70">
        <v>0</v>
      </c>
      <c r="N25" s="66"/>
      <c r="O25" s="66"/>
      <c r="P25" s="66"/>
    </row>
    <row r="26" spans="1:16" ht="9.9499999999999993" customHeight="1">
      <c r="A26" s="66"/>
      <c r="B26" s="182" t="s">
        <v>210</v>
      </c>
      <c r="C26" s="182"/>
      <c r="D26" s="182"/>
      <c r="E26" s="182"/>
      <c r="F26" s="182"/>
      <c r="G26" s="182"/>
      <c r="H26" s="70">
        <v>47.33</v>
      </c>
      <c r="I26" s="70">
        <v>0</v>
      </c>
      <c r="J26" s="183">
        <v>0.28999999999999998</v>
      </c>
      <c r="K26" s="183"/>
      <c r="L26" s="183"/>
      <c r="M26" s="70">
        <v>0.28999999999999998</v>
      </c>
      <c r="N26" s="66"/>
      <c r="O26" s="66"/>
      <c r="P26" s="66"/>
    </row>
    <row r="27" spans="1:16" ht="9.9499999999999993" customHeight="1">
      <c r="A27" s="66"/>
      <c r="B27" s="182" t="s">
        <v>211</v>
      </c>
      <c r="C27" s="182"/>
      <c r="D27" s="182"/>
      <c r="E27" s="182"/>
      <c r="F27" s="182"/>
      <c r="G27" s="182"/>
      <c r="H27" s="70">
        <v>0</v>
      </c>
      <c r="I27" s="70">
        <v>0</v>
      </c>
      <c r="J27" s="183">
        <v>0</v>
      </c>
      <c r="K27" s="183"/>
      <c r="L27" s="183"/>
      <c r="M27" s="70">
        <v>0</v>
      </c>
      <c r="N27" s="66"/>
      <c r="O27" s="66"/>
      <c r="P27" s="66"/>
    </row>
    <row r="28" spans="1:16" ht="9.9499999999999993" customHeight="1">
      <c r="A28" s="66"/>
      <c r="B28" s="188" t="s">
        <v>94</v>
      </c>
      <c r="C28" s="188"/>
      <c r="D28" s="188"/>
      <c r="E28" s="188"/>
      <c r="F28" s="189">
        <v>15504.41</v>
      </c>
      <c r="G28" s="189"/>
      <c r="H28" s="189"/>
      <c r="I28" s="71">
        <v>0.42</v>
      </c>
      <c r="J28" s="190">
        <v>95.74</v>
      </c>
      <c r="K28" s="190"/>
      <c r="L28" s="190"/>
      <c r="M28" s="71">
        <v>95.67</v>
      </c>
      <c r="N28" s="66"/>
      <c r="O28" s="66"/>
      <c r="P28" s="66"/>
    </row>
    <row r="29" spans="1:16" ht="9.9499999999999993" customHeight="1">
      <c r="A29" s="66"/>
      <c r="B29" s="187" t="s">
        <v>95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66"/>
      <c r="O29" s="66"/>
      <c r="P29" s="66"/>
    </row>
    <row r="30" spans="1:16" ht="9.9499999999999993" customHeight="1">
      <c r="A30" s="66"/>
      <c r="B30" s="182" t="s">
        <v>212</v>
      </c>
      <c r="C30" s="182"/>
      <c r="D30" s="182"/>
      <c r="E30" s="182"/>
      <c r="F30" s="182"/>
      <c r="G30" s="182"/>
      <c r="H30" s="70">
        <v>0</v>
      </c>
      <c r="I30" s="70">
        <v>0</v>
      </c>
      <c r="J30" s="183">
        <v>0</v>
      </c>
      <c r="K30" s="183"/>
      <c r="L30" s="183"/>
      <c r="M30" s="70">
        <v>0</v>
      </c>
      <c r="N30" s="66"/>
      <c r="O30" s="66"/>
      <c r="P30" s="66"/>
    </row>
    <row r="31" spans="1:16" ht="9.9499999999999993" customHeight="1">
      <c r="A31" s="66"/>
      <c r="B31" s="182" t="s">
        <v>213</v>
      </c>
      <c r="C31" s="182"/>
      <c r="D31" s="182"/>
      <c r="E31" s="182"/>
      <c r="F31" s="182"/>
      <c r="G31" s="182"/>
      <c r="H31" s="70">
        <v>465.13</v>
      </c>
      <c r="I31" s="70">
        <v>0.01</v>
      </c>
      <c r="J31" s="183">
        <v>2.87</v>
      </c>
      <c r="K31" s="183"/>
      <c r="L31" s="183"/>
      <c r="M31" s="70">
        <v>2.87</v>
      </c>
      <c r="N31" s="66"/>
      <c r="O31" s="66"/>
      <c r="P31" s="66"/>
    </row>
    <row r="32" spans="1:16" ht="9.9499999999999993" customHeight="1">
      <c r="A32" s="66"/>
      <c r="B32" s="182" t="s">
        <v>214</v>
      </c>
      <c r="C32" s="182"/>
      <c r="D32" s="182"/>
      <c r="E32" s="182"/>
      <c r="F32" s="182"/>
      <c r="G32" s="182"/>
      <c r="H32" s="70">
        <v>0</v>
      </c>
      <c r="I32" s="70">
        <v>0</v>
      </c>
      <c r="J32" s="183">
        <v>0</v>
      </c>
      <c r="K32" s="183"/>
      <c r="L32" s="183"/>
      <c r="M32" s="70">
        <v>0</v>
      </c>
      <c r="N32" s="66"/>
      <c r="O32" s="66"/>
      <c r="P32" s="66"/>
    </row>
    <row r="33" spans="1:16" ht="9.9499999999999993" customHeight="1">
      <c r="A33" s="66"/>
      <c r="B33" s="182" t="s">
        <v>215</v>
      </c>
      <c r="C33" s="182"/>
      <c r="D33" s="182"/>
      <c r="E33" s="182"/>
      <c r="F33" s="182"/>
      <c r="G33" s="182"/>
      <c r="H33" s="70">
        <v>0</v>
      </c>
      <c r="I33" s="70">
        <v>0</v>
      </c>
      <c r="J33" s="183">
        <v>0</v>
      </c>
      <c r="K33" s="183"/>
      <c r="L33" s="183"/>
      <c r="M33" s="70">
        <v>0</v>
      </c>
      <c r="N33" s="66"/>
      <c r="O33" s="66"/>
      <c r="P33" s="66"/>
    </row>
    <row r="34" spans="1:16" ht="9.9499999999999993" customHeight="1">
      <c r="A34" s="66"/>
      <c r="B34" s="182" t="s">
        <v>216</v>
      </c>
      <c r="C34" s="182"/>
      <c r="D34" s="182"/>
      <c r="E34" s="182"/>
      <c r="F34" s="182"/>
      <c r="G34" s="182"/>
      <c r="H34" s="70">
        <v>0</v>
      </c>
      <c r="I34" s="70">
        <v>0</v>
      </c>
      <c r="J34" s="183">
        <v>0</v>
      </c>
      <c r="K34" s="183"/>
      <c r="L34" s="183"/>
      <c r="M34" s="70">
        <v>0</v>
      </c>
      <c r="N34" s="66"/>
      <c r="O34" s="66"/>
      <c r="P34" s="66"/>
    </row>
    <row r="35" spans="1:16" ht="9.9499999999999993" customHeight="1">
      <c r="A35" s="66"/>
      <c r="B35" s="182" t="s">
        <v>217</v>
      </c>
      <c r="C35" s="182"/>
      <c r="D35" s="182"/>
      <c r="E35" s="182"/>
      <c r="F35" s="182"/>
      <c r="G35" s="182"/>
      <c r="H35" s="70">
        <v>0</v>
      </c>
      <c r="I35" s="70">
        <v>0</v>
      </c>
      <c r="J35" s="183">
        <v>0</v>
      </c>
      <c r="K35" s="183"/>
      <c r="L35" s="183"/>
      <c r="M35" s="70">
        <v>0</v>
      </c>
      <c r="N35" s="66"/>
      <c r="O35" s="66"/>
      <c r="P35" s="66"/>
    </row>
    <row r="36" spans="1:16" ht="9.9499999999999993" customHeight="1">
      <c r="A36" s="66"/>
      <c r="B36" s="182" t="s">
        <v>218</v>
      </c>
      <c r="C36" s="182"/>
      <c r="D36" s="182"/>
      <c r="E36" s="182"/>
      <c r="F36" s="182"/>
      <c r="G36" s="182"/>
      <c r="H36" s="70">
        <v>0</v>
      </c>
      <c r="I36" s="70">
        <v>0</v>
      </c>
      <c r="J36" s="183">
        <v>0</v>
      </c>
      <c r="K36" s="183"/>
      <c r="L36" s="183"/>
      <c r="M36" s="70">
        <v>0</v>
      </c>
      <c r="N36" s="66"/>
      <c r="O36" s="66"/>
      <c r="P36" s="66"/>
    </row>
    <row r="37" spans="1:16" ht="9.9499999999999993" customHeight="1">
      <c r="A37" s="66"/>
      <c r="B37" s="182" t="s">
        <v>219</v>
      </c>
      <c r="C37" s="182"/>
      <c r="D37" s="182"/>
      <c r="E37" s="182"/>
      <c r="F37" s="182"/>
      <c r="G37" s="182"/>
      <c r="H37" s="70">
        <v>0</v>
      </c>
      <c r="I37" s="70">
        <v>0</v>
      </c>
      <c r="J37" s="183">
        <v>0</v>
      </c>
      <c r="K37" s="183"/>
      <c r="L37" s="183"/>
      <c r="M37" s="70">
        <v>0</v>
      </c>
      <c r="N37" s="66"/>
      <c r="O37" s="66"/>
      <c r="P37" s="66"/>
    </row>
    <row r="38" spans="1:16" ht="9.9499999999999993" customHeight="1">
      <c r="A38" s="66"/>
      <c r="B38" s="182" t="s">
        <v>220</v>
      </c>
      <c r="C38" s="182"/>
      <c r="D38" s="182"/>
      <c r="E38" s="182"/>
      <c r="F38" s="182"/>
      <c r="G38" s="182"/>
      <c r="H38" s="70">
        <v>0</v>
      </c>
      <c r="I38" s="70">
        <v>0</v>
      </c>
      <c r="J38" s="183">
        <v>0</v>
      </c>
      <c r="K38" s="183"/>
      <c r="L38" s="183"/>
      <c r="M38" s="70">
        <v>0</v>
      </c>
      <c r="N38" s="66"/>
      <c r="O38" s="66"/>
      <c r="P38" s="66"/>
    </row>
    <row r="39" spans="1:16" ht="9.9499999999999993" customHeight="1">
      <c r="A39" s="66"/>
      <c r="B39" s="182" t="s">
        <v>176</v>
      </c>
      <c r="C39" s="182"/>
      <c r="D39" s="182"/>
      <c r="E39" s="182"/>
      <c r="F39" s="182"/>
      <c r="G39" s="182"/>
      <c r="H39" s="70">
        <v>187.27</v>
      </c>
      <c r="I39" s="70">
        <v>0.01</v>
      </c>
      <c r="J39" s="183">
        <v>1.1599999999999999</v>
      </c>
      <c r="K39" s="183"/>
      <c r="L39" s="183"/>
      <c r="M39" s="70">
        <v>1.1599999999999999</v>
      </c>
      <c r="N39" s="66"/>
      <c r="O39" s="66"/>
      <c r="P39" s="66"/>
    </row>
    <row r="40" spans="1:16" ht="9.9499999999999993" customHeight="1">
      <c r="A40" s="66"/>
      <c r="B40" s="188" t="s">
        <v>109</v>
      </c>
      <c r="C40" s="188"/>
      <c r="D40" s="188"/>
      <c r="E40" s="188"/>
      <c r="F40" s="189">
        <v>652.4</v>
      </c>
      <c r="G40" s="189"/>
      <c r="H40" s="189"/>
      <c r="I40" s="71">
        <v>0.02</v>
      </c>
      <c r="J40" s="190">
        <v>4.03</v>
      </c>
      <c r="K40" s="190"/>
      <c r="L40" s="190"/>
      <c r="M40" s="71">
        <v>4.03</v>
      </c>
      <c r="N40" s="66"/>
      <c r="O40" s="66"/>
      <c r="P40" s="66"/>
    </row>
    <row r="41" spans="1:16" ht="9.9499999999999993" customHeight="1">
      <c r="A41" s="66"/>
      <c r="B41" s="187" t="s">
        <v>28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66"/>
      <c r="O41" s="66"/>
      <c r="P41" s="66"/>
    </row>
    <row r="42" spans="1:16" ht="9.9499999999999993" customHeight="1">
      <c r="A42" s="66"/>
      <c r="B42" s="182" t="s">
        <v>221</v>
      </c>
      <c r="C42" s="182"/>
      <c r="D42" s="182"/>
      <c r="E42" s="182"/>
      <c r="F42" s="182"/>
      <c r="G42" s="182"/>
      <c r="H42" s="70">
        <v>36.14</v>
      </c>
      <c r="I42" s="70">
        <v>0</v>
      </c>
      <c r="J42" s="183">
        <v>0.22</v>
      </c>
      <c r="K42" s="183"/>
      <c r="L42" s="183"/>
      <c r="M42" s="70">
        <v>0.22</v>
      </c>
      <c r="N42" s="66"/>
      <c r="O42" s="66"/>
      <c r="P42" s="66"/>
    </row>
    <row r="43" spans="1:16" ht="9.9499999999999993" customHeight="1">
      <c r="A43" s="66"/>
      <c r="B43" s="188" t="s">
        <v>179</v>
      </c>
      <c r="C43" s="188"/>
      <c r="D43" s="188"/>
      <c r="E43" s="188"/>
      <c r="F43" s="189">
        <v>36.14</v>
      </c>
      <c r="G43" s="189"/>
      <c r="H43" s="189"/>
      <c r="I43" s="71">
        <v>0</v>
      </c>
      <c r="J43" s="190">
        <v>0.22</v>
      </c>
      <c r="K43" s="190"/>
      <c r="L43" s="190"/>
      <c r="M43" s="71">
        <v>0.22</v>
      </c>
      <c r="N43" s="66"/>
      <c r="O43" s="66"/>
      <c r="P43" s="66"/>
    </row>
    <row r="44" spans="1:16" ht="9.9499999999999993" customHeight="1">
      <c r="A44" s="66"/>
      <c r="B44" s="191" t="s">
        <v>180</v>
      </c>
      <c r="C44" s="191"/>
      <c r="D44" s="191"/>
      <c r="E44" s="191"/>
      <c r="F44" s="192">
        <v>16192.95</v>
      </c>
      <c r="G44" s="192"/>
      <c r="H44" s="192"/>
      <c r="I44" s="72">
        <v>0.44</v>
      </c>
      <c r="J44" s="193">
        <v>99.99</v>
      </c>
      <c r="K44" s="193"/>
      <c r="L44" s="193"/>
      <c r="M44" s="72">
        <v>99.92</v>
      </c>
      <c r="N44" s="66"/>
      <c r="O44" s="66"/>
      <c r="P44" s="66"/>
    </row>
    <row r="45" spans="1:16" ht="9.9499999999999993" customHeight="1">
      <c r="A45" s="66"/>
      <c r="B45" s="187" t="s">
        <v>181</v>
      </c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66"/>
      <c r="O45" s="66"/>
      <c r="P45" s="66"/>
    </row>
    <row r="46" spans="1:16" ht="9.9499999999999993" customHeight="1">
      <c r="A46" s="66"/>
      <c r="B46" s="182" t="s">
        <v>222</v>
      </c>
      <c r="C46" s="182"/>
      <c r="D46" s="182"/>
      <c r="E46" s="182"/>
      <c r="F46" s="182"/>
      <c r="G46" s="182"/>
      <c r="H46" s="70">
        <v>0</v>
      </c>
      <c r="I46" s="70">
        <v>0</v>
      </c>
      <c r="J46" s="183">
        <v>0</v>
      </c>
      <c r="K46" s="183"/>
      <c r="L46" s="183"/>
      <c r="M46" s="70">
        <v>0</v>
      </c>
      <c r="N46" s="66"/>
      <c r="O46" s="66"/>
      <c r="P46" s="66"/>
    </row>
    <row r="47" spans="1:16" ht="9.9499999999999993" customHeight="1">
      <c r="A47" s="66"/>
      <c r="B47" s="182" t="s">
        <v>223</v>
      </c>
      <c r="C47" s="182"/>
      <c r="D47" s="182"/>
      <c r="E47" s="182"/>
      <c r="F47" s="182"/>
      <c r="G47" s="182"/>
      <c r="H47" s="70">
        <v>0</v>
      </c>
      <c r="I47" s="70">
        <v>0</v>
      </c>
      <c r="J47" s="183">
        <v>0</v>
      </c>
      <c r="K47" s="183"/>
      <c r="L47" s="183"/>
      <c r="M47" s="70">
        <v>0</v>
      </c>
      <c r="N47" s="66"/>
      <c r="O47" s="66"/>
      <c r="P47" s="66"/>
    </row>
    <row r="48" spans="1:16" ht="9.9499999999999993" customHeight="1">
      <c r="A48" s="66"/>
      <c r="B48" s="182" t="s">
        <v>224</v>
      </c>
      <c r="C48" s="182"/>
      <c r="D48" s="182"/>
      <c r="E48" s="182"/>
      <c r="F48" s="182"/>
      <c r="G48" s="182"/>
      <c r="H48" s="70">
        <v>0</v>
      </c>
      <c r="I48" s="70">
        <v>0</v>
      </c>
      <c r="J48" s="183">
        <v>0</v>
      </c>
      <c r="K48" s="183"/>
      <c r="L48" s="183"/>
      <c r="M48" s="70">
        <v>0</v>
      </c>
      <c r="N48" s="66"/>
      <c r="O48" s="66"/>
      <c r="P48" s="66"/>
    </row>
    <row r="49" spans="1:16" ht="9.9499999999999993" customHeight="1">
      <c r="A49" s="66"/>
      <c r="B49" s="188" t="s">
        <v>115</v>
      </c>
      <c r="C49" s="188"/>
      <c r="D49" s="188"/>
      <c r="E49" s="188"/>
      <c r="F49" s="189">
        <v>0</v>
      </c>
      <c r="G49" s="189"/>
      <c r="H49" s="189"/>
      <c r="I49" s="71">
        <v>0</v>
      </c>
      <c r="J49" s="190">
        <v>0</v>
      </c>
      <c r="K49" s="190"/>
      <c r="L49" s="190"/>
      <c r="M49" s="71">
        <v>0</v>
      </c>
      <c r="N49" s="66"/>
      <c r="O49" s="66"/>
      <c r="P49" s="66"/>
    </row>
    <row r="50" spans="1:16" ht="9.9499999999999993" customHeight="1">
      <c r="A50" s="66"/>
      <c r="B50" s="187" t="s">
        <v>185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66"/>
      <c r="O50" s="66"/>
      <c r="P50" s="66"/>
    </row>
    <row r="51" spans="1:16" ht="9.9499999999999993" customHeight="1">
      <c r="A51" s="66"/>
      <c r="B51" s="182" t="s">
        <v>225</v>
      </c>
      <c r="C51" s="182"/>
      <c r="D51" s="182"/>
      <c r="E51" s="182"/>
      <c r="F51" s="182"/>
      <c r="G51" s="182"/>
      <c r="H51" s="70">
        <v>0</v>
      </c>
      <c r="I51" s="70">
        <v>0</v>
      </c>
      <c r="J51" s="183">
        <v>0</v>
      </c>
      <c r="K51" s="183"/>
      <c r="L51" s="183"/>
      <c r="M51" s="70">
        <v>0</v>
      </c>
      <c r="N51" s="66"/>
      <c r="O51" s="66"/>
      <c r="P51" s="66"/>
    </row>
    <row r="52" spans="1:16" ht="9.9499999999999993" customHeight="1">
      <c r="A52" s="66"/>
      <c r="B52" s="182" t="s">
        <v>226</v>
      </c>
      <c r="C52" s="182"/>
      <c r="D52" s="182"/>
      <c r="E52" s="182"/>
      <c r="F52" s="182"/>
      <c r="G52" s="182"/>
      <c r="H52" s="70">
        <v>4.55</v>
      </c>
      <c r="I52" s="70">
        <v>0</v>
      </c>
      <c r="J52" s="183">
        <v>0.03</v>
      </c>
      <c r="K52" s="183"/>
      <c r="L52" s="183"/>
      <c r="M52" s="70">
        <v>0.03</v>
      </c>
      <c r="N52" s="66"/>
      <c r="O52" s="66"/>
      <c r="P52" s="66"/>
    </row>
    <row r="53" spans="1:16" ht="9.9499999999999993" customHeight="1">
      <c r="A53" s="66"/>
      <c r="B53" s="182" t="s">
        <v>227</v>
      </c>
      <c r="C53" s="182"/>
      <c r="D53" s="182"/>
      <c r="E53" s="182"/>
      <c r="F53" s="182"/>
      <c r="G53" s="182"/>
      <c r="H53" s="70">
        <v>0</v>
      </c>
      <c r="I53" s="70">
        <v>0</v>
      </c>
      <c r="J53" s="183">
        <v>0</v>
      </c>
      <c r="K53" s="183"/>
      <c r="L53" s="183"/>
      <c r="M53" s="70">
        <v>0</v>
      </c>
      <c r="N53" s="66"/>
      <c r="O53" s="66"/>
      <c r="P53" s="66"/>
    </row>
    <row r="54" spans="1:16" ht="9.9499999999999993" customHeight="1">
      <c r="A54" s="66"/>
      <c r="B54" s="182" t="s">
        <v>228</v>
      </c>
      <c r="C54" s="182"/>
      <c r="D54" s="182"/>
      <c r="E54" s="182"/>
      <c r="F54" s="182"/>
      <c r="G54" s="182"/>
      <c r="H54" s="70">
        <v>0</v>
      </c>
      <c r="I54" s="70">
        <v>0</v>
      </c>
      <c r="J54" s="183">
        <v>0</v>
      </c>
      <c r="K54" s="183"/>
      <c r="L54" s="183"/>
      <c r="M54" s="70">
        <v>0</v>
      </c>
      <c r="N54" s="66"/>
      <c r="O54" s="66"/>
      <c r="P54" s="66"/>
    </row>
    <row r="55" spans="1:16" ht="9.9499999999999993" customHeight="1">
      <c r="A55" s="66"/>
      <c r="B55" s="188" t="s">
        <v>119</v>
      </c>
      <c r="C55" s="188"/>
      <c r="D55" s="188"/>
      <c r="E55" s="188"/>
      <c r="F55" s="189">
        <v>4.55</v>
      </c>
      <c r="G55" s="189"/>
      <c r="H55" s="189"/>
      <c r="I55" s="71">
        <v>0</v>
      </c>
      <c r="J55" s="190">
        <v>0.03</v>
      </c>
      <c r="K55" s="190"/>
      <c r="L55" s="190"/>
      <c r="M55" s="71">
        <v>0.03</v>
      </c>
      <c r="N55" s="66"/>
      <c r="O55" s="66"/>
      <c r="P55" s="66"/>
    </row>
    <row r="56" spans="1:16" ht="9.9499999999999993" customHeight="1">
      <c r="A56" s="66"/>
      <c r="B56" s="191" t="s">
        <v>189</v>
      </c>
      <c r="C56" s="191"/>
      <c r="D56" s="191"/>
      <c r="E56" s="191"/>
      <c r="F56" s="193">
        <v>4.55</v>
      </c>
      <c r="G56" s="193"/>
      <c r="H56" s="193"/>
      <c r="I56" s="72">
        <v>0</v>
      </c>
      <c r="J56" s="193">
        <v>0.03</v>
      </c>
      <c r="K56" s="193"/>
      <c r="L56" s="193"/>
      <c r="M56" s="72">
        <v>0.03</v>
      </c>
      <c r="N56" s="66"/>
      <c r="O56" s="66"/>
      <c r="P56" s="66"/>
    </row>
    <row r="57" spans="1:16" ht="9.9499999999999993" customHeight="1">
      <c r="A57" s="66"/>
      <c r="B57" s="191" t="s">
        <v>190</v>
      </c>
      <c r="C57" s="191"/>
      <c r="D57" s="191"/>
      <c r="E57" s="191"/>
      <c r="F57" s="192">
        <v>16197.5</v>
      </c>
      <c r="G57" s="192"/>
      <c r="H57" s="192"/>
      <c r="I57" s="72">
        <v>0.44</v>
      </c>
      <c r="J57" s="193">
        <v>100.02</v>
      </c>
      <c r="K57" s="193"/>
      <c r="L57" s="193"/>
      <c r="M57" s="72">
        <v>99.95</v>
      </c>
      <c r="N57" s="66"/>
      <c r="O57" s="66"/>
      <c r="P57" s="66"/>
    </row>
    <row r="58" spans="1:16" ht="9.9499999999999993" customHeight="1">
      <c r="A58" s="66"/>
      <c r="B58" s="187" t="s">
        <v>44</v>
      </c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66"/>
      <c r="O58" s="66"/>
      <c r="P58" s="66"/>
    </row>
    <row r="59" spans="1:16" ht="9.9499999999999993" customHeight="1">
      <c r="A59" s="66"/>
      <c r="B59" s="182" t="s">
        <v>191</v>
      </c>
      <c r="C59" s="182"/>
      <c r="D59" s="182"/>
      <c r="E59" s="182"/>
      <c r="F59" s="182"/>
      <c r="G59" s="182"/>
      <c r="H59" s="70">
        <v>0</v>
      </c>
      <c r="I59" s="70">
        <v>0</v>
      </c>
      <c r="J59" s="183">
        <v>0</v>
      </c>
      <c r="K59" s="183"/>
      <c r="L59" s="183"/>
      <c r="M59" s="70">
        <v>0</v>
      </c>
      <c r="N59" s="66"/>
      <c r="O59" s="66"/>
      <c r="P59" s="66"/>
    </row>
    <row r="60" spans="1:16" ht="9.9499999999999993" customHeight="1">
      <c r="A60" s="66"/>
      <c r="B60" s="182" t="s">
        <v>192</v>
      </c>
      <c r="C60" s="182"/>
      <c r="D60" s="182"/>
      <c r="E60" s="182"/>
      <c r="F60" s="182"/>
      <c r="G60" s="182"/>
      <c r="H60" s="70">
        <v>9.26</v>
      </c>
      <c r="I60" s="70">
        <v>0</v>
      </c>
      <c r="J60" s="183">
        <v>0.06</v>
      </c>
      <c r="K60" s="183"/>
      <c r="L60" s="183"/>
      <c r="M60" s="70">
        <v>0.06</v>
      </c>
      <c r="N60" s="66"/>
      <c r="O60" s="66"/>
      <c r="P60" s="66"/>
    </row>
    <row r="61" spans="1:16" ht="9.9499999999999993" customHeight="1">
      <c r="A61" s="66"/>
      <c r="B61" s="188" t="s">
        <v>194</v>
      </c>
      <c r="C61" s="188"/>
      <c r="D61" s="188"/>
      <c r="E61" s="188"/>
      <c r="F61" s="189">
        <v>9.26</v>
      </c>
      <c r="G61" s="189"/>
      <c r="H61" s="189"/>
      <c r="I61" s="71">
        <v>0</v>
      </c>
      <c r="J61" s="190">
        <v>0.06</v>
      </c>
      <c r="K61" s="190"/>
      <c r="L61" s="190"/>
      <c r="M61" s="71">
        <v>0.06</v>
      </c>
      <c r="N61" s="66"/>
      <c r="O61" s="66"/>
      <c r="P61" s="66"/>
    </row>
    <row r="62" spans="1:16" ht="9.9499999999999993" customHeight="1">
      <c r="A62" s="66"/>
      <c r="B62" s="191" t="s">
        <v>195</v>
      </c>
      <c r="C62" s="191"/>
      <c r="D62" s="191"/>
      <c r="E62" s="191"/>
      <c r="F62" s="192">
        <v>16206.76</v>
      </c>
      <c r="G62" s="192"/>
      <c r="H62" s="192"/>
      <c r="I62" s="72">
        <v>0.44</v>
      </c>
      <c r="J62" s="193">
        <v>100.08</v>
      </c>
      <c r="K62" s="193"/>
      <c r="L62" s="193"/>
      <c r="M62" s="73" t="s">
        <v>196</v>
      </c>
      <c r="N62" s="66"/>
      <c r="O62" s="66"/>
      <c r="P62" s="66"/>
    </row>
    <row r="63" spans="1:16" ht="108.9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1:16" ht="15" customHeight="1">
      <c r="A64" s="66"/>
      <c r="B64" s="194" t="s">
        <v>63</v>
      </c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</row>
    <row r="65" spans="1:16" ht="20.100000000000001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</sheetData>
  <mergeCells count="124"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zoomScaleNormal="100" workbookViewId="0">
      <selection sqref="A1:E1"/>
    </sheetView>
  </sheetViews>
  <sheetFormatPr defaultRowHeight="12.75"/>
  <cols>
    <col min="1" max="1" width="35.75" style="59" customWidth="1"/>
    <col min="2" max="5" width="10.75" style="59" customWidth="1"/>
    <col min="6" max="256" width="8.625" style="59"/>
    <col min="257" max="257" width="35.75" style="59" customWidth="1"/>
    <col min="258" max="261" width="10.75" style="59" customWidth="1"/>
    <col min="262" max="512" width="8.625" style="59"/>
    <col min="513" max="513" width="35.75" style="59" customWidth="1"/>
    <col min="514" max="517" width="10.75" style="59" customWidth="1"/>
    <col min="518" max="768" width="8.625" style="59"/>
    <col min="769" max="769" width="35.75" style="59" customWidth="1"/>
    <col min="770" max="773" width="10.75" style="59" customWidth="1"/>
    <col min="774" max="1024" width="8.625" style="59"/>
    <col min="1025" max="1025" width="35.75" style="59" customWidth="1"/>
    <col min="1026" max="1029" width="10.75" style="59" customWidth="1"/>
    <col min="1030" max="1280" width="8.625" style="59"/>
    <col min="1281" max="1281" width="35.75" style="59" customWidth="1"/>
    <col min="1282" max="1285" width="10.75" style="59" customWidth="1"/>
    <col min="1286" max="1536" width="8.625" style="59"/>
    <col min="1537" max="1537" width="35.75" style="59" customWidth="1"/>
    <col min="1538" max="1541" width="10.75" style="59" customWidth="1"/>
    <col min="1542" max="1792" width="8.625" style="59"/>
    <col min="1793" max="1793" width="35.75" style="59" customWidth="1"/>
    <col min="1794" max="1797" width="10.75" style="59" customWidth="1"/>
    <col min="1798" max="2048" width="8.625" style="59"/>
    <col min="2049" max="2049" width="35.75" style="59" customWidth="1"/>
    <col min="2050" max="2053" width="10.75" style="59" customWidth="1"/>
    <col min="2054" max="2304" width="8.625" style="59"/>
    <col min="2305" max="2305" width="35.75" style="59" customWidth="1"/>
    <col min="2306" max="2309" width="10.75" style="59" customWidth="1"/>
    <col min="2310" max="2560" width="8.625" style="59"/>
    <col min="2561" max="2561" width="35.75" style="59" customWidth="1"/>
    <col min="2562" max="2565" width="10.75" style="59" customWidth="1"/>
    <col min="2566" max="2816" width="8.625" style="59"/>
    <col min="2817" max="2817" width="35.75" style="59" customWidth="1"/>
    <col min="2818" max="2821" width="10.75" style="59" customWidth="1"/>
    <col min="2822" max="3072" width="8.625" style="59"/>
    <col min="3073" max="3073" width="35.75" style="59" customWidth="1"/>
    <col min="3074" max="3077" width="10.75" style="59" customWidth="1"/>
    <col min="3078" max="3328" width="8.625" style="59"/>
    <col min="3329" max="3329" width="35.75" style="59" customWidth="1"/>
    <col min="3330" max="3333" width="10.75" style="59" customWidth="1"/>
    <col min="3334" max="3584" width="8.625" style="59"/>
    <col min="3585" max="3585" width="35.75" style="59" customWidth="1"/>
    <col min="3586" max="3589" width="10.75" style="59" customWidth="1"/>
    <col min="3590" max="3840" width="8.625" style="59"/>
    <col min="3841" max="3841" width="35.75" style="59" customWidth="1"/>
    <col min="3842" max="3845" width="10.75" style="59" customWidth="1"/>
    <col min="3846" max="4096" width="8.625" style="59"/>
    <col min="4097" max="4097" width="35.75" style="59" customWidth="1"/>
    <col min="4098" max="4101" width="10.75" style="59" customWidth="1"/>
    <col min="4102" max="4352" width="8.625" style="59"/>
    <col min="4353" max="4353" width="35.75" style="59" customWidth="1"/>
    <col min="4354" max="4357" width="10.75" style="59" customWidth="1"/>
    <col min="4358" max="4608" width="8.625" style="59"/>
    <col min="4609" max="4609" width="35.75" style="59" customWidth="1"/>
    <col min="4610" max="4613" width="10.75" style="59" customWidth="1"/>
    <col min="4614" max="4864" width="8.625" style="59"/>
    <col min="4865" max="4865" width="35.75" style="59" customWidth="1"/>
    <col min="4866" max="4869" width="10.75" style="59" customWidth="1"/>
    <col min="4870" max="5120" width="8.625" style="59"/>
    <col min="5121" max="5121" width="35.75" style="59" customWidth="1"/>
    <col min="5122" max="5125" width="10.75" style="59" customWidth="1"/>
    <col min="5126" max="5376" width="8.625" style="59"/>
    <col min="5377" max="5377" width="35.75" style="59" customWidth="1"/>
    <col min="5378" max="5381" width="10.75" style="59" customWidth="1"/>
    <col min="5382" max="5632" width="8.625" style="59"/>
    <col min="5633" max="5633" width="35.75" style="59" customWidth="1"/>
    <col min="5634" max="5637" width="10.75" style="59" customWidth="1"/>
    <col min="5638" max="5888" width="8.625" style="59"/>
    <col min="5889" max="5889" width="35.75" style="59" customWidth="1"/>
    <col min="5890" max="5893" width="10.75" style="59" customWidth="1"/>
    <col min="5894" max="6144" width="8.625" style="59"/>
    <col min="6145" max="6145" width="35.75" style="59" customWidth="1"/>
    <col min="6146" max="6149" width="10.75" style="59" customWidth="1"/>
    <col min="6150" max="6400" width="8.625" style="59"/>
    <col min="6401" max="6401" width="35.75" style="59" customWidth="1"/>
    <col min="6402" max="6405" width="10.75" style="59" customWidth="1"/>
    <col min="6406" max="6656" width="8.625" style="59"/>
    <col min="6657" max="6657" width="35.75" style="59" customWidth="1"/>
    <col min="6658" max="6661" width="10.75" style="59" customWidth="1"/>
    <col min="6662" max="6912" width="8.625" style="59"/>
    <col min="6913" max="6913" width="35.75" style="59" customWidth="1"/>
    <col min="6914" max="6917" width="10.75" style="59" customWidth="1"/>
    <col min="6918" max="7168" width="8.625" style="59"/>
    <col min="7169" max="7169" width="35.75" style="59" customWidth="1"/>
    <col min="7170" max="7173" width="10.75" style="59" customWidth="1"/>
    <col min="7174" max="7424" width="8.625" style="59"/>
    <col min="7425" max="7425" width="35.75" style="59" customWidth="1"/>
    <col min="7426" max="7429" width="10.75" style="59" customWidth="1"/>
    <col min="7430" max="7680" width="8.625" style="59"/>
    <col min="7681" max="7681" width="35.75" style="59" customWidth="1"/>
    <col min="7682" max="7685" width="10.75" style="59" customWidth="1"/>
    <col min="7686" max="7936" width="8.625" style="59"/>
    <col min="7937" max="7937" width="35.75" style="59" customWidth="1"/>
    <col min="7938" max="7941" width="10.75" style="59" customWidth="1"/>
    <col min="7942" max="8192" width="8.625" style="59"/>
    <col min="8193" max="8193" width="35.75" style="59" customWidth="1"/>
    <col min="8194" max="8197" width="10.75" style="59" customWidth="1"/>
    <col min="8198" max="8448" width="8.625" style="59"/>
    <col min="8449" max="8449" width="35.75" style="59" customWidth="1"/>
    <col min="8450" max="8453" width="10.75" style="59" customWidth="1"/>
    <col min="8454" max="8704" width="8.625" style="59"/>
    <col min="8705" max="8705" width="35.75" style="59" customWidth="1"/>
    <col min="8706" max="8709" width="10.75" style="59" customWidth="1"/>
    <col min="8710" max="8960" width="8.625" style="59"/>
    <col min="8961" max="8961" width="35.75" style="59" customWidth="1"/>
    <col min="8962" max="8965" width="10.75" style="59" customWidth="1"/>
    <col min="8966" max="9216" width="8.625" style="59"/>
    <col min="9217" max="9217" width="35.75" style="59" customWidth="1"/>
    <col min="9218" max="9221" width="10.75" style="59" customWidth="1"/>
    <col min="9222" max="9472" width="8.625" style="59"/>
    <col min="9473" max="9473" width="35.75" style="59" customWidth="1"/>
    <col min="9474" max="9477" width="10.75" style="59" customWidth="1"/>
    <col min="9478" max="9728" width="8.625" style="59"/>
    <col min="9729" max="9729" width="35.75" style="59" customWidth="1"/>
    <col min="9730" max="9733" width="10.75" style="59" customWidth="1"/>
    <col min="9734" max="9984" width="8.625" style="59"/>
    <col min="9985" max="9985" width="35.75" style="59" customWidth="1"/>
    <col min="9986" max="9989" width="10.75" style="59" customWidth="1"/>
    <col min="9990" max="10240" width="8.625" style="59"/>
    <col min="10241" max="10241" width="35.75" style="59" customWidth="1"/>
    <col min="10242" max="10245" width="10.75" style="59" customWidth="1"/>
    <col min="10246" max="10496" width="8.625" style="59"/>
    <col min="10497" max="10497" width="35.75" style="59" customWidth="1"/>
    <col min="10498" max="10501" width="10.75" style="59" customWidth="1"/>
    <col min="10502" max="10752" width="8.625" style="59"/>
    <col min="10753" max="10753" width="35.75" style="59" customWidth="1"/>
    <col min="10754" max="10757" width="10.75" style="59" customWidth="1"/>
    <col min="10758" max="11008" width="8.625" style="59"/>
    <col min="11009" max="11009" width="35.75" style="59" customWidth="1"/>
    <col min="11010" max="11013" width="10.75" style="59" customWidth="1"/>
    <col min="11014" max="11264" width="8.625" style="59"/>
    <col min="11265" max="11265" width="35.75" style="59" customWidth="1"/>
    <col min="11266" max="11269" width="10.75" style="59" customWidth="1"/>
    <col min="11270" max="11520" width="8.625" style="59"/>
    <col min="11521" max="11521" width="35.75" style="59" customWidth="1"/>
    <col min="11522" max="11525" width="10.75" style="59" customWidth="1"/>
    <col min="11526" max="11776" width="8.625" style="59"/>
    <col min="11777" max="11777" width="35.75" style="59" customWidth="1"/>
    <col min="11778" max="11781" width="10.75" style="59" customWidth="1"/>
    <col min="11782" max="12032" width="8.625" style="59"/>
    <col min="12033" max="12033" width="35.75" style="59" customWidth="1"/>
    <col min="12034" max="12037" width="10.75" style="59" customWidth="1"/>
    <col min="12038" max="12288" width="8.625" style="59"/>
    <col min="12289" max="12289" width="35.75" style="59" customWidth="1"/>
    <col min="12290" max="12293" width="10.75" style="59" customWidth="1"/>
    <col min="12294" max="12544" width="8.625" style="59"/>
    <col min="12545" max="12545" width="35.75" style="59" customWidth="1"/>
    <col min="12546" max="12549" width="10.75" style="59" customWidth="1"/>
    <col min="12550" max="12800" width="8.625" style="59"/>
    <col min="12801" max="12801" width="35.75" style="59" customWidth="1"/>
    <col min="12802" max="12805" width="10.75" style="59" customWidth="1"/>
    <col min="12806" max="13056" width="8.625" style="59"/>
    <col min="13057" max="13057" width="35.75" style="59" customWidth="1"/>
    <col min="13058" max="13061" width="10.75" style="59" customWidth="1"/>
    <col min="13062" max="13312" width="8.625" style="59"/>
    <col min="13313" max="13313" width="35.75" style="59" customWidth="1"/>
    <col min="13314" max="13317" width="10.75" style="59" customWidth="1"/>
    <col min="13318" max="13568" width="8.625" style="59"/>
    <col min="13569" max="13569" width="35.75" style="59" customWidth="1"/>
    <col min="13570" max="13573" width="10.75" style="59" customWidth="1"/>
    <col min="13574" max="13824" width="8.625" style="59"/>
    <col min="13825" max="13825" width="35.75" style="59" customWidth="1"/>
    <col min="13826" max="13829" width="10.75" style="59" customWidth="1"/>
    <col min="13830" max="14080" width="8.625" style="59"/>
    <col min="14081" max="14081" width="35.75" style="59" customWidth="1"/>
    <col min="14082" max="14085" width="10.75" style="59" customWidth="1"/>
    <col min="14086" max="14336" width="8.625" style="59"/>
    <col min="14337" max="14337" width="35.75" style="59" customWidth="1"/>
    <col min="14338" max="14341" width="10.75" style="59" customWidth="1"/>
    <col min="14342" max="14592" width="8.625" style="59"/>
    <col min="14593" max="14593" width="35.75" style="59" customWidth="1"/>
    <col min="14594" max="14597" width="10.75" style="59" customWidth="1"/>
    <col min="14598" max="14848" width="8.625" style="59"/>
    <col min="14849" max="14849" width="35.75" style="59" customWidth="1"/>
    <col min="14850" max="14853" width="10.75" style="59" customWidth="1"/>
    <col min="14854" max="15104" width="8.625" style="59"/>
    <col min="15105" max="15105" width="35.75" style="59" customWidth="1"/>
    <col min="15106" max="15109" width="10.75" style="59" customWidth="1"/>
    <col min="15110" max="15360" width="8.625" style="59"/>
    <col min="15361" max="15361" width="35.75" style="59" customWidth="1"/>
    <col min="15362" max="15365" width="10.75" style="59" customWidth="1"/>
    <col min="15366" max="15616" width="8.625" style="59"/>
    <col min="15617" max="15617" width="35.75" style="59" customWidth="1"/>
    <col min="15618" max="15621" width="10.75" style="59" customWidth="1"/>
    <col min="15622" max="15872" width="8.625" style="59"/>
    <col min="15873" max="15873" width="35.75" style="59" customWidth="1"/>
    <col min="15874" max="15877" width="10.75" style="59" customWidth="1"/>
    <col min="15878" max="16128" width="8.625" style="59"/>
    <col min="16129" max="16129" width="35.75" style="59" customWidth="1"/>
    <col min="16130" max="16133" width="10.75" style="59" customWidth="1"/>
    <col min="16134" max="16384" width="8.625" style="59"/>
  </cols>
  <sheetData>
    <row r="1" spans="1:5">
      <c r="A1" s="195" t="s">
        <v>231</v>
      </c>
      <c r="B1" s="196"/>
      <c r="C1" s="196"/>
      <c r="D1" s="196"/>
      <c r="E1" s="196"/>
    </row>
    <row r="2" spans="1:5">
      <c r="A2" s="195" t="s">
        <v>232</v>
      </c>
      <c r="B2" s="196"/>
      <c r="C2" s="196"/>
      <c r="D2" s="196"/>
      <c r="E2" s="196"/>
    </row>
    <row r="3" spans="1:5">
      <c r="A3" s="195" t="s">
        <v>233</v>
      </c>
      <c r="B3" s="196"/>
      <c r="C3" s="196"/>
      <c r="D3" s="196"/>
      <c r="E3" s="196"/>
    </row>
    <row r="4" spans="1:5">
      <c r="A4" s="74" t="s">
        <v>131</v>
      </c>
      <c r="B4" s="195" t="s">
        <v>132</v>
      </c>
      <c r="C4" s="196"/>
      <c r="D4" s="196"/>
      <c r="E4" s="196"/>
    </row>
    <row r="5" spans="1:5">
      <c r="A5" s="74" t="s">
        <v>234</v>
      </c>
      <c r="B5" s="195" t="s">
        <v>235</v>
      </c>
      <c r="C5" s="196"/>
      <c r="D5" s="196"/>
      <c r="E5" s="196"/>
    </row>
    <row r="6" spans="1:5">
      <c r="A6" s="74" t="s">
        <v>236</v>
      </c>
      <c r="B6" s="75" t="s">
        <v>203</v>
      </c>
    </row>
    <row r="7" spans="1:5" ht="22.5">
      <c r="A7" s="76" t="s">
        <v>8</v>
      </c>
      <c r="B7" s="76" t="s">
        <v>137</v>
      </c>
      <c r="C7" s="76" t="s">
        <v>138</v>
      </c>
      <c r="D7" s="76" t="s">
        <v>237</v>
      </c>
      <c r="E7" s="76" t="s">
        <v>238</v>
      </c>
    </row>
    <row r="8" spans="1:5">
      <c r="A8" s="195" t="s">
        <v>239</v>
      </c>
      <c r="B8" s="196"/>
      <c r="C8" s="196"/>
      <c r="D8" s="196"/>
      <c r="E8" s="196"/>
    </row>
    <row r="9" spans="1:5">
      <c r="A9" s="75" t="s">
        <v>141</v>
      </c>
      <c r="B9" s="77">
        <v>0</v>
      </c>
      <c r="C9" s="77">
        <v>0</v>
      </c>
      <c r="D9" s="77">
        <v>0</v>
      </c>
      <c r="E9" s="77">
        <v>0</v>
      </c>
    </row>
    <row r="10" spans="1:5">
      <c r="A10" s="75" t="s">
        <v>142</v>
      </c>
      <c r="B10" s="77">
        <v>0</v>
      </c>
      <c r="C10" s="77">
        <v>0</v>
      </c>
      <c r="D10" s="77">
        <v>0</v>
      </c>
      <c r="E10" s="77">
        <v>0</v>
      </c>
    </row>
    <row r="11" spans="1:5">
      <c r="A11" s="75" t="s">
        <v>143</v>
      </c>
    </row>
    <row r="12" spans="1:5">
      <c r="A12" s="75" t="s">
        <v>144</v>
      </c>
      <c r="B12" s="77">
        <v>0</v>
      </c>
      <c r="C12" s="77">
        <v>0</v>
      </c>
      <c r="D12" s="77">
        <v>0</v>
      </c>
      <c r="E12" s="77">
        <v>0</v>
      </c>
    </row>
    <row r="13" spans="1:5">
      <c r="A13" s="75" t="s">
        <v>145</v>
      </c>
      <c r="B13" s="77">
        <v>0</v>
      </c>
      <c r="C13" s="77">
        <v>0</v>
      </c>
      <c r="D13" s="77">
        <v>0</v>
      </c>
      <c r="E13" s="77">
        <v>0</v>
      </c>
    </row>
    <row r="14" spans="1:5">
      <c r="A14" s="75" t="s">
        <v>146</v>
      </c>
      <c r="B14" s="77">
        <v>0</v>
      </c>
      <c r="C14" s="77">
        <v>0</v>
      </c>
      <c r="D14" s="77">
        <v>0</v>
      </c>
      <c r="E14" s="77">
        <v>0</v>
      </c>
    </row>
    <row r="15" spans="1:5">
      <c r="A15" s="75" t="s">
        <v>147</v>
      </c>
      <c r="B15" s="77">
        <v>0</v>
      </c>
      <c r="C15" s="77">
        <v>0</v>
      </c>
      <c r="D15" s="77">
        <v>0</v>
      </c>
      <c r="E15" s="77">
        <v>0</v>
      </c>
    </row>
    <row r="16" spans="1:5">
      <c r="A16" s="75" t="s">
        <v>204</v>
      </c>
      <c r="B16" s="77">
        <v>11680</v>
      </c>
      <c r="C16" s="77">
        <v>0.31807999999999997</v>
      </c>
      <c r="D16" s="77">
        <v>87.66</v>
      </c>
      <c r="E16" s="77">
        <v>87.6</v>
      </c>
    </row>
    <row r="17" spans="1:5">
      <c r="A17" s="75" t="s">
        <v>149</v>
      </c>
      <c r="B17" s="77">
        <v>10.45</v>
      </c>
      <c r="C17" s="77">
        <v>2.7999999999999998E-4</v>
      </c>
      <c r="D17" s="77">
        <v>0.08</v>
      </c>
      <c r="E17" s="77">
        <v>0.08</v>
      </c>
    </row>
    <row r="18" spans="1:5">
      <c r="A18" s="75" t="s">
        <v>205</v>
      </c>
      <c r="B18" s="77">
        <v>0</v>
      </c>
      <c r="C18" s="77">
        <v>0</v>
      </c>
      <c r="D18" s="77">
        <v>0</v>
      </c>
      <c r="E18" s="77">
        <v>0</v>
      </c>
    </row>
    <row r="19" spans="1:5">
      <c r="A19" s="75" t="s">
        <v>151</v>
      </c>
      <c r="B19" s="77">
        <v>0</v>
      </c>
      <c r="C19" s="77">
        <v>0</v>
      </c>
      <c r="D19" s="77">
        <v>0</v>
      </c>
      <c r="E19" s="77">
        <v>0</v>
      </c>
    </row>
    <row r="20" spans="1:5">
      <c r="A20" s="75" t="s">
        <v>152</v>
      </c>
      <c r="B20" s="77">
        <v>0</v>
      </c>
      <c r="C20" s="77">
        <v>0</v>
      </c>
      <c r="D20" s="77">
        <v>0</v>
      </c>
      <c r="E20" s="77">
        <v>0</v>
      </c>
    </row>
    <row r="21" spans="1:5">
      <c r="A21" s="75" t="s">
        <v>206</v>
      </c>
      <c r="B21" s="77">
        <v>0</v>
      </c>
      <c r="C21" s="77">
        <v>0</v>
      </c>
      <c r="D21" s="77">
        <v>0</v>
      </c>
      <c r="E21" s="77">
        <v>0</v>
      </c>
    </row>
    <row r="22" spans="1:5">
      <c r="A22" s="75" t="s">
        <v>207</v>
      </c>
    </row>
    <row r="23" spans="1:5">
      <c r="A23" s="75" t="s">
        <v>208</v>
      </c>
      <c r="B23" s="77">
        <v>955.35</v>
      </c>
      <c r="C23" s="77">
        <v>2.6020000000000001E-2</v>
      </c>
      <c r="D23" s="77">
        <v>7.17</v>
      </c>
      <c r="E23" s="77">
        <v>7.17</v>
      </c>
    </row>
    <row r="24" spans="1:5">
      <c r="A24" s="75" t="s">
        <v>209</v>
      </c>
      <c r="B24" s="77">
        <v>0</v>
      </c>
      <c r="C24" s="77">
        <v>0</v>
      </c>
      <c r="D24" s="77">
        <v>0</v>
      </c>
      <c r="E24" s="77">
        <v>0</v>
      </c>
    </row>
    <row r="25" spans="1:5">
      <c r="A25" s="75" t="s">
        <v>210</v>
      </c>
      <c r="B25" s="77">
        <v>46.92</v>
      </c>
      <c r="C25" s="77">
        <v>1.2800000000000001E-3</v>
      </c>
      <c r="D25" s="77">
        <v>0.35</v>
      </c>
      <c r="E25" s="77">
        <v>0.35</v>
      </c>
    </row>
    <row r="26" spans="1:5">
      <c r="A26" s="75" t="s">
        <v>211</v>
      </c>
      <c r="B26" s="77">
        <v>0</v>
      </c>
      <c r="C26" s="77">
        <v>0</v>
      </c>
      <c r="D26" s="77">
        <v>0</v>
      </c>
      <c r="E26" s="77">
        <v>0</v>
      </c>
    </row>
    <row r="27" spans="1:5">
      <c r="A27" s="74" t="s">
        <v>17</v>
      </c>
      <c r="B27" s="78">
        <v>12692.720000000001</v>
      </c>
      <c r="C27" s="78">
        <v>0.34566000000000002</v>
      </c>
      <c r="D27" s="78">
        <v>95.26</v>
      </c>
      <c r="E27" s="78">
        <v>95.2</v>
      </c>
    </row>
    <row r="28" spans="1:5">
      <c r="A28" s="195" t="s">
        <v>95</v>
      </c>
      <c r="B28" s="196"/>
      <c r="C28" s="196"/>
      <c r="D28" s="196"/>
      <c r="E28" s="196"/>
    </row>
    <row r="29" spans="1:5">
      <c r="A29" s="75" t="s">
        <v>212</v>
      </c>
      <c r="B29" s="77">
        <v>0</v>
      </c>
      <c r="C29" s="77">
        <v>0</v>
      </c>
      <c r="D29" s="77">
        <v>0</v>
      </c>
      <c r="E29" s="77">
        <v>0</v>
      </c>
    </row>
    <row r="30" spans="1:5">
      <c r="A30" s="75" t="s">
        <v>213</v>
      </c>
      <c r="B30" s="77">
        <v>380.78</v>
      </c>
      <c r="C30" s="77">
        <v>1.0370000000000001E-2</v>
      </c>
      <c r="D30" s="77">
        <v>2.86</v>
      </c>
      <c r="E30" s="77">
        <v>2.86</v>
      </c>
    </row>
    <row r="31" spans="1:5">
      <c r="A31" s="75" t="s">
        <v>214</v>
      </c>
      <c r="B31" s="77">
        <v>0</v>
      </c>
      <c r="C31" s="77">
        <v>0</v>
      </c>
      <c r="D31" s="77">
        <v>0</v>
      </c>
      <c r="E31" s="77">
        <v>0</v>
      </c>
    </row>
    <row r="32" spans="1:5">
      <c r="A32" s="75" t="s">
        <v>215</v>
      </c>
      <c r="B32" s="77">
        <v>0</v>
      </c>
      <c r="C32" s="77">
        <v>0</v>
      </c>
      <c r="D32" s="77">
        <v>0</v>
      </c>
      <c r="E32" s="77">
        <v>0</v>
      </c>
    </row>
    <row r="33" spans="1:5">
      <c r="A33" s="75" t="s">
        <v>216</v>
      </c>
      <c r="B33" s="77">
        <v>0</v>
      </c>
      <c r="C33" s="77">
        <v>0</v>
      </c>
      <c r="D33" s="77">
        <v>0</v>
      </c>
      <c r="E33" s="77">
        <v>0</v>
      </c>
    </row>
    <row r="34" spans="1:5">
      <c r="A34" s="75" t="s">
        <v>217</v>
      </c>
      <c r="B34" s="77">
        <v>0</v>
      </c>
      <c r="C34" s="77">
        <v>0</v>
      </c>
      <c r="D34" s="77">
        <v>0</v>
      </c>
      <c r="E34" s="77">
        <v>0</v>
      </c>
    </row>
    <row r="35" spans="1:5">
      <c r="A35" s="75" t="s">
        <v>218</v>
      </c>
      <c r="B35" s="77">
        <v>0</v>
      </c>
      <c r="C35" s="77">
        <v>0</v>
      </c>
      <c r="D35" s="77">
        <v>0</v>
      </c>
      <c r="E35" s="77">
        <v>0</v>
      </c>
    </row>
    <row r="36" spans="1:5">
      <c r="A36" s="75" t="s">
        <v>219</v>
      </c>
      <c r="B36" s="77">
        <v>0</v>
      </c>
      <c r="C36" s="77">
        <v>0</v>
      </c>
      <c r="D36" s="77">
        <v>0</v>
      </c>
      <c r="E36" s="77">
        <v>0</v>
      </c>
    </row>
    <row r="37" spans="1:5">
      <c r="A37" s="75" t="s">
        <v>220</v>
      </c>
      <c r="B37" s="77">
        <v>0</v>
      </c>
      <c r="C37" s="77">
        <v>0</v>
      </c>
      <c r="D37" s="77">
        <v>0</v>
      </c>
      <c r="E37" s="77">
        <v>0</v>
      </c>
    </row>
    <row r="38" spans="1:5">
      <c r="A38" s="75" t="s">
        <v>176</v>
      </c>
      <c r="B38" s="77">
        <v>220.32</v>
      </c>
      <c r="C38" s="77">
        <v>6.0000000000000001E-3</v>
      </c>
      <c r="D38" s="77">
        <v>1.65</v>
      </c>
      <c r="E38" s="77">
        <v>1.65</v>
      </c>
    </row>
    <row r="39" spans="1:5">
      <c r="A39" s="74" t="s">
        <v>109</v>
      </c>
      <c r="B39" s="78">
        <v>601.09999999999991</v>
      </c>
      <c r="C39" s="78">
        <v>1.6369999999999999E-2</v>
      </c>
      <c r="D39" s="78">
        <v>4.51</v>
      </c>
      <c r="E39" s="78">
        <v>4.51</v>
      </c>
    </row>
    <row r="40" spans="1:5">
      <c r="A40" s="195" t="s">
        <v>28</v>
      </c>
      <c r="B40" s="196"/>
      <c r="C40" s="196"/>
      <c r="D40" s="196"/>
      <c r="E40" s="196"/>
    </row>
    <row r="41" spans="1:5">
      <c r="A41" s="75" t="s">
        <v>221</v>
      </c>
      <c r="B41" s="77">
        <v>29.8</v>
      </c>
      <c r="C41" s="77">
        <v>0</v>
      </c>
      <c r="D41" s="77">
        <v>0.22</v>
      </c>
      <c r="E41" s="77">
        <v>0.22</v>
      </c>
    </row>
    <row r="42" spans="1:5">
      <c r="A42" s="74" t="s">
        <v>179</v>
      </c>
      <c r="B42" s="78">
        <v>29.8</v>
      </c>
      <c r="C42" s="78">
        <v>0</v>
      </c>
      <c r="D42" s="78">
        <v>0.22</v>
      </c>
      <c r="E42" s="78">
        <v>0.22</v>
      </c>
    </row>
    <row r="43" spans="1:5">
      <c r="A43" s="74" t="s">
        <v>180</v>
      </c>
      <c r="B43" s="78">
        <v>13323.62</v>
      </c>
      <c r="C43" s="78">
        <v>0.36203000000000002</v>
      </c>
      <c r="D43" s="78">
        <v>99.99</v>
      </c>
      <c r="E43" s="78">
        <v>99.93</v>
      </c>
    </row>
    <row r="44" spans="1:5">
      <c r="A44" s="195" t="s">
        <v>181</v>
      </c>
      <c r="B44" s="196"/>
      <c r="C44" s="196"/>
      <c r="D44" s="196"/>
      <c r="E44" s="196"/>
    </row>
    <row r="45" spans="1:5">
      <c r="A45" s="75" t="s">
        <v>222</v>
      </c>
      <c r="B45" s="77">
        <v>0</v>
      </c>
      <c r="C45" s="77">
        <v>0</v>
      </c>
      <c r="D45" s="77">
        <v>0</v>
      </c>
      <c r="E45" s="77">
        <v>0</v>
      </c>
    </row>
    <row r="46" spans="1:5">
      <c r="A46" s="75" t="s">
        <v>223</v>
      </c>
      <c r="B46" s="77">
        <v>0</v>
      </c>
      <c r="C46" s="77">
        <v>0</v>
      </c>
      <c r="D46" s="77">
        <v>0</v>
      </c>
      <c r="E46" s="77">
        <v>0</v>
      </c>
    </row>
    <row r="47" spans="1:5">
      <c r="A47" s="75" t="s">
        <v>224</v>
      </c>
      <c r="B47" s="77">
        <v>0</v>
      </c>
      <c r="C47" s="77">
        <v>0</v>
      </c>
      <c r="D47" s="77">
        <v>0</v>
      </c>
      <c r="E47" s="77">
        <v>0</v>
      </c>
    </row>
    <row r="48" spans="1:5">
      <c r="A48" s="74" t="s">
        <v>115</v>
      </c>
      <c r="B48" s="78">
        <v>0</v>
      </c>
      <c r="C48" s="78">
        <v>0</v>
      </c>
      <c r="D48" s="78">
        <v>0</v>
      </c>
      <c r="E48" s="78">
        <v>0</v>
      </c>
    </row>
    <row r="49" spans="1:5">
      <c r="A49" s="195" t="s">
        <v>185</v>
      </c>
      <c r="B49" s="196"/>
      <c r="C49" s="196"/>
      <c r="D49" s="196"/>
      <c r="E49" s="196"/>
    </row>
    <row r="50" spans="1:5">
      <c r="A50" s="75" t="s">
        <v>225</v>
      </c>
      <c r="B50" s="77">
        <v>0</v>
      </c>
      <c r="C50" s="77">
        <v>0</v>
      </c>
      <c r="D50" s="77">
        <v>0</v>
      </c>
      <c r="E50" s="77">
        <v>0</v>
      </c>
    </row>
    <row r="51" spans="1:5">
      <c r="A51" s="75" t="s">
        <v>226</v>
      </c>
      <c r="B51" s="77">
        <v>4.76</v>
      </c>
      <c r="C51" s="77">
        <v>1.2999999999999999E-4</v>
      </c>
      <c r="D51" s="77">
        <v>0.04</v>
      </c>
      <c r="E51" s="77">
        <v>0.04</v>
      </c>
    </row>
    <row r="52" spans="1:5">
      <c r="A52" s="75" t="s">
        <v>227</v>
      </c>
      <c r="B52" s="77">
        <v>0</v>
      </c>
      <c r="C52" s="77">
        <v>0</v>
      </c>
      <c r="D52" s="77">
        <v>0</v>
      </c>
      <c r="E52" s="77">
        <v>0</v>
      </c>
    </row>
    <row r="53" spans="1:5">
      <c r="A53" s="75" t="s">
        <v>228</v>
      </c>
      <c r="B53" s="77">
        <v>0</v>
      </c>
      <c r="C53" s="77">
        <v>0</v>
      </c>
      <c r="D53" s="77">
        <v>0</v>
      </c>
      <c r="E53" s="77">
        <v>0</v>
      </c>
    </row>
    <row r="54" spans="1:5">
      <c r="A54" s="74" t="s">
        <v>119</v>
      </c>
      <c r="B54" s="78">
        <v>4.76</v>
      </c>
      <c r="C54" s="78">
        <v>1.2999999999999999E-4</v>
      </c>
      <c r="D54" s="78">
        <v>0.04</v>
      </c>
      <c r="E54" s="78">
        <v>0.04</v>
      </c>
    </row>
    <row r="55" spans="1:5">
      <c r="A55" s="74" t="s">
        <v>189</v>
      </c>
      <c r="B55" s="78">
        <v>4.76</v>
      </c>
      <c r="C55" s="78">
        <v>1.2999999999999999E-4</v>
      </c>
      <c r="D55" s="78">
        <v>0.04</v>
      </c>
      <c r="E55" s="78">
        <v>0.04</v>
      </c>
    </row>
    <row r="56" spans="1:5">
      <c r="A56" s="74" t="s">
        <v>190</v>
      </c>
      <c r="B56" s="78">
        <v>13328.380000000001</v>
      </c>
      <c r="C56" s="78">
        <v>0.36215999999999998</v>
      </c>
      <c r="D56" s="78">
        <v>100.03</v>
      </c>
      <c r="E56" s="78">
        <v>99.97</v>
      </c>
    </row>
    <row r="57" spans="1:5">
      <c r="A57" s="195" t="s">
        <v>44</v>
      </c>
      <c r="B57" s="196"/>
      <c r="C57" s="196"/>
      <c r="D57" s="196"/>
      <c r="E57" s="196"/>
    </row>
    <row r="58" spans="1:5">
      <c r="A58" s="75" t="s">
        <v>191</v>
      </c>
      <c r="B58" s="77">
        <v>0</v>
      </c>
      <c r="C58" s="77">
        <v>0</v>
      </c>
      <c r="D58" s="77">
        <v>0</v>
      </c>
      <c r="E58" s="77">
        <v>0</v>
      </c>
    </row>
    <row r="59" spans="1:5">
      <c r="A59" s="75" t="s">
        <v>192</v>
      </c>
      <c r="B59" s="77">
        <v>4.3499999999999996</v>
      </c>
      <c r="C59" s="77">
        <v>1.2E-4</v>
      </c>
      <c r="D59" s="77">
        <v>0.03</v>
      </c>
      <c r="E59" s="77">
        <v>0.03</v>
      </c>
    </row>
    <row r="60" spans="1:5">
      <c r="A60" s="74" t="s">
        <v>240</v>
      </c>
      <c r="B60" s="78">
        <v>4.3499999999999996</v>
      </c>
      <c r="C60" s="78">
        <v>1.2E-4</v>
      </c>
      <c r="D60" s="78">
        <v>0.03</v>
      </c>
      <c r="E60" s="78">
        <v>0.03</v>
      </c>
    </row>
    <row r="61" spans="1:5">
      <c r="A61" s="74" t="s">
        <v>195</v>
      </c>
      <c r="B61" s="78">
        <v>13332.730000000001</v>
      </c>
      <c r="C61" s="78">
        <v>0.36227999999999999</v>
      </c>
      <c r="D61" s="78">
        <v>100.06</v>
      </c>
      <c r="E61" s="78">
        <v>100</v>
      </c>
    </row>
    <row r="63" spans="1:5">
      <c r="A63" s="195" t="s">
        <v>63</v>
      </c>
      <c r="B63" s="196"/>
      <c r="C63" s="196"/>
      <c r="D63" s="196"/>
      <c r="E63" s="196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30</vt:i4>
      </vt:variant>
      <vt:variant>
        <vt:lpstr>Intervalos nomeados</vt:lpstr>
      </vt:variant>
      <vt:variant>
        <vt:i4>19</vt:i4>
      </vt:variant>
    </vt:vector>
  </HeadingPairs>
  <TitlesOfParts>
    <vt:vector size="49" baseType="lpstr">
      <vt:lpstr>Índice</vt:lpstr>
      <vt:lpstr>Crato-CE-2013</vt:lpstr>
      <vt:lpstr>Crato-CE-2014</vt:lpstr>
      <vt:lpstr>Crato-CE-2015</vt:lpstr>
      <vt:lpstr>Crato-CE-2016</vt:lpstr>
      <vt:lpstr>Crato-CE-2017</vt:lpstr>
      <vt:lpstr>Crato-CE-2018</vt:lpstr>
      <vt:lpstr>Crato-CE-2019</vt:lpstr>
      <vt:lpstr>Crato-CE-2020</vt:lpstr>
      <vt:lpstr>Crato-CE-2021</vt:lpstr>
      <vt:lpstr>Crato-CE-2022</vt:lpstr>
      <vt:lpstr>Crato-CE-2023</vt:lpstr>
      <vt:lpstr>Crato-CE-2024</vt:lpstr>
      <vt:lpstr>Brasília de Minas-MG_2023</vt:lpstr>
      <vt:lpstr>Brasília de Minas-MG_2024</vt:lpstr>
      <vt:lpstr>Mirabela-MG_2013</vt:lpstr>
      <vt:lpstr>Mirabela-MG_2014</vt:lpstr>
      <vt:lpstr>Mirabela-MG_2015</vt:lpstr>
      <vt:lpstr>Mirabela-MG_2016</vt:lpstr>
      <vt:lpstr>Mirabela-MG_2017</vt:lpstr>
      <vt:lpstr>Mirabela-MG_2018</vt:lpstr>
      <vt:lpstr>Mirabela-MG_2019</vt:lpstr>
      <vt:lpstr>Mirabela-MG_2020</vt:lpstr>
      <vt:lpstr>Mirabela-MG_2021</vt:lpstr>
      <vt:lpstr>Mirabela-MG_2022</vt:lpstr>
      <vt:lpstr>Corumbá-MS-2013</vt:lpstr>
      <vt:lpstr>Corumbá-MS-2014</vt:lpstr>
      <vt:lpstr>Corumbá-MS-2015</vt:lpstr>
      <vt:lpstr>Corumbá-MS-2016</vt:lpstr>
      <vt:lpstr>Corumbá-MS-2017</vt:lpstr>
      <vt:lpstr>'Crato-CE-2016'!___xlnm.Print_Area</vt:lpstr>
      <vt:lpstr>'Mirabela-MG_2016'!__xlnm.Print_Area</vt:lpstr>
      <vt:lpstr>'Corumbá-MS-2013'!Area_de_impressao</vt:lpstr>
      <vt:lpstr>'Corumbá-MS-2014'!Area_de_impressao</vt:lpstr>
      <vt:lpstr>'Corumbá-MS-2015'!Area_de_impressao</vt:lpstr>
      <vt:lpstr>'Corumbá-MS-2016'!Area_de_impressao</vt:lpstr>
      <vt:lpstr>'Corumbá-MS-2017'!Area_de_impressao</vt:lpstr>
      <vt:lpstr>'Crato-CE-2013'!Area_de_impressao</vt:lpstr>
      <vt:lpstr>'Crato-CE-2014'!Area_de_impressao</vt:lpstr>
      <vt:lpstr>'Crato-CE-2015'!Area_de_impressao</vt:lpstr>
      <vt:lpstr>'Crato-CE-2016'!Area_de_impressao</vt:lpstr>
      <vt:lpstr>'Crato-CE-2017'!Area_de_impressao</vt:lpstr>
      <vt:lpstr>'Mirabela-MG_2013'!Area_de_impressao</vt:lpstr>
      <vt:lpstr>'Mirabela-MG_2014'!Area_de_impressao</vt:lpstr>
      <vt:lpstr>'Mirabela-MG_2015'!Area_de_impressao</vt:lpstr>
      <vt:lpstr>'Mirabela-MG_2016'!Area_de_impressao</vt:lpstr>
      <vt:lpstr>'Mirabela-MG_2017'!Area_de_impressao</vt:lpstr>
      <vt:lpstr>'Crato-CE-2016'!Z_7F82B2E0_4580_11D5_873D_00105A060375_.wvu.PrintArea</vt:lpstr>
      <vt:lpstr>'Mirabela-MG_2016'!Z_7F82B2E0_4580_11D5_873D_00105A060375_.wvu.PrintArea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</dc:creator>
  <cp:lastModifiedBy>ANDREIA LIE SHIMIZU</cp:lastModifiedBy>
  <dcterms:created xsi:type="dcterms:W3CDTF">2021-05-10T13:04:05Z</dcterms:created>
  <dcterms:modified xsi:type="dcterms:W3CDTF">2025-01-02T12:50:54Z</dcterms:modified>
</cp:coreProperties>
</file>